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luzipho\Documents\personal\"/>
    </mc:Choice>
  </mc:AlternateContent>
  <bookViews>
    <workbookView xWindow="-110" yWindow="-110" windowWidth="23260" windowHeight="12580" activeTab="6"/>
  </bookViews>
  <sheets>
    <sheet name="Notes" sheetId="6" r:id="rId1"/>
    <sheet name="Dashboard" sheetId="7" r:id="rId2"/>
    <sheet name="Sheet1" sheetId="5" state="hidden" r:id="rId3"/>
    <sheet name="Deans Office " sheetId="2" r:id="rId4"/>
    <sheet name="Content " sheetId="3" r:id="rId5"/>
    <sheet name="Other " sheetId="4" r:id="rId6"/>
    <sheet name="All Data" sheetId="1" r:id="rId7"/>
  </sheets>
  <definedNames>
    <definedName name="_xlnm._FilterDatabase" localSheetId="6" hidden="1">'All Data'!$A$1:$I$820</definedName>
    <definedName name="_xlnm._FilterDatabase" localSheetId="3" hidden="1">'Deans Office '!$A$1:$AC$820</definedName>
  </definedNames>
  <calcPr calcId="162913"/>
  <pivotCaches>
    <pivotCache cacheId="23" r:id="rId8"/>
    <pivotCache cacheId="32" r:id="rId9"/>
  </pivotCaches>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10" roundtripDataSignature="AMtx7mhWSjEp9C8k4MIl7S51F0d58iM1Yw=="/>
    </ext>
  </extLst>
</workbook>
</file>

<file path=xl/calcChain.xml><?xml version="1.0" encoding="utf-8"?>
<calcChain xmlns="http://schemas.openxmlformats.org/spreadsheetml/2006/main">
  <c r="G40" i="6" l="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2" i="1"/>
  <c r="P820" i="5"/>
  <c r="Q820" i="5" s="1"/>
  <c r="N820" i="5"/>
  <c r="O820" i="5" s="1"/>
  <c r="M820" i="5"/>
  <c r="L820" i="5"/>
  <c r="K820" i="5"/>
  <c r="R820" i="5" s="1"/>
  <c r="J820" i="5"/>
  <c r="P819" i="5"/>
  <c r="Q819" i="5" s="1"/>
  <c r="N819" i="5"/>
  <c r="O819" i="5" s="1"/>
  <c r="L819" i="5"/>
  <c r="M819" i="5" s="1"/>
  <c r="K819" i="5"/>
  <c r="J819" i="5"/>
  <c r="Q818" i="5"/>
  <c r="P818" i="5"/>
  <c r="O818" i="5"/>
  <c r="N818" i="5"/>
  <c r="M818" i="5"/>
  <c r="L818" i="5"/>
  <c r="J818" i="5"/>
  <c r="K818" i="5" s="1"/>
  <c r="P817" i="5"/>
  <c r="Q817" i="5" s="1"/>
  <c r="N817" i="5"/>
  <c r="O817" i="5" s="1"/>
  <c r="M817" i="5"/>
  <c r="L817" i="5"/>
  <c r="J817" i="5"/>
  <c r="K817" i="5" s="1"/>
  <c r="R817" i="5" s="1"/>
  <c r="Q816" i="5"/>
  <c r="P816" i="5"/>
  <c r="O816" i="5"/>
  <c r="N816" i="5"/>
  <c r="L816" i="5"/>
  <c r="M816" i="5" s="1"/>
  <c r="K816" i="5"/>
  <c r="R816" i="5" s="1"/>
  <c r="J816" i="5"/>
  <c r="R815" i="5"/>
  <c r="P815" i="5"/>
  <c r="Q815" i="5" s="1"/>
  <c r="O815" i="5"/>
  <c r="N815" i="5"/>
  <c r="L815" i="5"/>
  <c r="M815" i="5" s="1"/>
  <c r="J815" i="5"/>
  <c r="K815" i="5" s="1"/>
  <c r="Q814" i="5"/>
  <c r="P814" i="5"/>
  <c r="N814" i="5"/>
  <c r="O814" i="5" s="1"/>
  <c r="M814" i="5"/>
  <c r="L814" i="5"/>
  <c r="K814" i="5"/>
  <c r="R814" i="5" s="1"/>
  <c r="J814" i="5"/>
  <c r="Q813" i="5"/>
  <c r="P813" i="5"/>
  <c r="N813" i="5"/>
  <c r="O813" i="5" s="1"/>
  <c r="L813" i="5"/>
  <c r="M813" i="5" s="1"/>
  <c r="R813" i="5" s="1"/>
  <c r="J813" i="5"/>
  <c r="K813" i="5" s="1"/>
  <c r="P812" i="5"/>
  <c r="Q812" i="5" s="1"/>
  <c r="O812" i="5"/>
  <c r="N812" i="5"/>
  <c r="M812" i="5"/>
  <c r="L812" i="5"/>
  <c r="K812" i="5"/>
  <c r="R812" i="5" s="1"/>
  <c r="J812" i="5"/>
  <c r="P811" i="5"/>
  <c r="Q811" i="5" s="1"/>
  <c r="N811" i="5"/>
  <c r="O811" i="5" s="1"/>
  <c r="L811" i="5"/>
  <c r="M811" i="5" s="1"/>
  <c r="K811" i="5"/>
  <c r="R811" i="5" s="1"/>
  <c r="J811" i="5"/>
  <c r="Q810" i="5"/>
  <c r="P810" i="5"/>
  <c r="O810" i="5"/>
  <c r="N810" i="5"/>
  <c r="M810" i="5"/>
  <c r="L810" i="5"/>
  <c r="J810" i="5"/>
  <c r="K810" i="5" s="1"/>
  <c r="R810" i="5" s="1"/>
  <c r="P809" i="5"/>
  <c r="Q809" i="5" s="1"/>
  <c r="N809" i="5"/>
  <c r="O809" i="5" s="1"/>
  <c r="M809" i="5"/>
  <c r="L809" i="5"/>
  <c r="J809" i="5"/>
  <c r="K809" i="5" s="1"/>
  <c r="R809" i="5" s="1"/>
  <c r="Q808" i="5"/>
  <c r="P808" i="5"/>
  <c r="O808" i="5"/>
  <c r="N808" i="5"/>
  <c r="L808" i="5"/>
  <c r="M808" i="5" s="1"/>
  <c r="K808" i="5"/>
  <c r="J808" i="5"/>
  <c r="P807" i="5"/>
  <c r="Q807" i="5" s="1"/>
  <c r="O807" i="5"/>
  <c r="N807" i="5"/>
  <c r="L807" i="5"/>
  <c r="M807" i="5" s="1"/>
  <c r="J807" i="5"/>
  <c r="K807" i="5" s="1"/>
  <c r="R807" i="5" s="1"/>
  <c r="Q806" i="5"/>
  <c r="P806" i="5"/>
  <c r="N806" i="5"/>
  <c r="O806" i="5" s="1"/>
  <c r="M806" i="5"/>
  <c r="L806" i="5"/>
  <c r="K806" i="5"/>
  <c r="R806" i="5" s="1"/>
  <c r="J806" i="5"/>
  <c r="R805" i="5"/>
  <c r="Q805" i="5"/>
  <c r="P805" i="5"/>
  <c r="N805" i="5"/>
  <c r="O805" i="5" s="1"/>
  <c r="L805" i="5"/>
  <c r="M805" i="5" s="1"/>
  <c r="J805" i="5"/>
  <c r="K805" i="5" s="1"/>
  <c r="P804" i="5"/>
  <c r="Q804" i="5" s="1"/>
  <c r="O804" i="5"/>
  <c r="N804" i="5"/>
  <c r="M804" i="5"/>
  <c r="L804" i="5"/>
  <c r="K804" i="5"/>
  <c r="J804" i="5"/>
  <c r="P803" i="5"/>
  <c r="Q803" i="5" s="1"/>
  <c r="N803" i="5"/>
  <c r="O803" i="5" s="1"/>
  <c r="L803" i="5"/>
  <c r="M803" i="5" s="1"/>
  <c r="K803" i="5"/>
  <c r="R803" i="5" s="1"/>
  <c r="J803" i="5"/>
  <c r="Q802" i="5"/>
  <c r="P802" i="5"/>
  <c r="O802" i="5"/>
  <c r="N802" i="5"/>
  <c r="M802" i="5"/>
  <c r="L802" i="5"/>
  <c r="J802" i="5"/>
  <c r="K802" i="5" s="1"/>
  <c r="R802" i="5" s="1"/>
  <c r="P801" i="5"/>
  <c r="Q801" i="5" s="1"/>
  <c r="N801" i="5"/>
  <c r="O801" i="5" s="1"/>
  <c r="M801" i="5"/>
  <c r="L801" i="5"/>
  <c r="J801" i="5"/>
  <c r="K801" i="5" s="1"/>
  <c r="R801" i="5" s="1"/>
  <c r="Q800" i="5"/>
  <c r="P800" i="5"/>
  <c r="O800" i="5"/>
  <c r="N800" i="5"/>
  <c r="L800" i="5"/>
  <c r="M800" i="5" s="1"/>
  <c r="K800" i="5"/>
  <c r="J800" i="5"/>
  <c r="P799" i="5"/>
  <c r="Q799" i="5" s="1"/>
  <c r="O799" i="5"/>
  <c r="N799" i="5"/>
  <c r="L799" i="5"/>
  <c r="M799" i="5" s="1"/>
  <c r="J799" i="5"/>
  <c r="K799" i="5" s="1"/>
  <c r="R799" i="5" s="1"/>
  <c r="Q798" i="5"/>
  <c r="P798" i="5"/>
  <c r="N798" i="5"/>
  <c r="O798" i="5" s="1"/>
  <c r="M798" i="5"/>
  <c r="L798" i="5"/>
  <c r="K798" i="5"/>
  <c r="R798" i="5" s="1"/>
  <c r="J798" i="5"/>
  <c r="R797" i="5"/>
  <c r="Q797" i="5"/>
  <c r="P797" i="5"/>
  <c r="N797" i="5"/>
  <c r="O797" i="5" s="1"/>
  <c r="L797" i="5"/>
  <c r="M797" i="5" s="1"/>
  <c r="J797" i="5"/>
  <c r="K797" i="5" s="1"/>
  <c r="P796" i="5"/>
  <c r="Q796" i="5" s="1"/>
  <c r="O796" i="5"/>
  <c r="N796" i="5"/>
  <c r="M796" i="5"/>
  <c r="L796" i="5"/>
  <c r="K796" i="5"/>
  <c r="R796" i="5" s="1"/>
  <c r="J796" i="5"/>
  <c r="P795" i="5"/>
  <c r="Q795" i="5" s="1"/>
  <c r="N795" i="5"/>
  <c r="O795" i="5" s="1"/>
  <c r="L795" i="5"/>
  <c r="M795" i="5" s="1"/>
  <c r="K795" i="5"/>
  <c r="R795" i="5" s="1"/>
  <c r="J795" i="5"/>
  <c r="Q794" i="5"/>
  <c r="P794" i="5"/>
  <c r="O794" i="5"/>
  <c r="N794" i="5"/>
  <c r="M794" i="5"/>
  <c r="L794" i="5"/>
  <c r="J794" i="5"/>
  <c r="K794" i="5" s="1"/>
  <c r="R794" i="5" s="1"/>
  <c r="P793" i="5"/>
  <c r="Q793" i="5" s="1"/>
  <c r="N793" i="5"/>
  <c r="O793" i="5" s="1"/>
  <c r="M793" i="5"/>
  <c r="L793" i="5"/>
  <c r="J793" i="5"/>
  <c r="K793" i="5" s="1"/>
  <c r="R793" i="5" s="1"/>
  <c r="Q792" i="5"/>
  <c r="P792" i="5"/>
  <c r="O792" i="5"/>
  <c r="N792" i="5"/>
  <c r="L792" i="5"/>
  <c r="M792" i="5" s="1"/>
  <c r="K792" i="5"/>
  <c r="J792" i="5"/>
  <c r="R791" i="5"/>
  <c r="P791" i="5"/>
  <c r="Q791" i="5" s="1"/>
  <c r="O791" i="5"/>
  <c r="N791" i="5"/>
  <c r="L791" i="5"/>
  <c r="M791" i="5" s="1"/>
  <c r="J791" i="5"/>
  <c r="K791" i="5" s="1"/>
  <c r="Q790" i="5"/>
  <c r="P790" i="5"/>
  <c r="N790" i="5"/>
  <c r="O790" i="5" s="1"/>
  <c r="M790" i="5"/>
  <c r="L790" i="5"/>
  <c r="K790" i="5"/>
  <c r="R790" i="5" s="1"/>
  <c r="J790" i="5"/>
  <c r="Q789" i="5"/>
  <c r="P789" i="5"/>
  <c r="N789" i="5"/>
  <c r="O789" i="5" s="1"/>
  <c r="L789" i="5"/>
  <c r="M789" i="5" s="1"/>
  <c r="J789" i="5"/>
  <c r="K789" i="5" s="1"/>
  <c r="R789" i="5" s="1"/>
  <c r="P788" i="5"/>
  <c r="Q788" i="5" s="1"/>
  <c r="O788" i="5"/>
  <c r="N788" i="5"/>
  <c r="M788" i="5"/>
  <c r="L788" i="5"/>
  <c r="K788" i="5"/>
  <c r="R788" i="5" s="1"/>
  <c r="J788" i="5"/>
  <c r="P787" i="5"/>
  <c r="Q787" i="5" s="1"/>
  <c r="N787" i="5"/>
  <c r="O787" i="5" s="1"/>
  <c r="L787" i="5"/>
  <c r="M787" i="5" s="1"/>
  <c r="K787" i="5"/>
  <c r="J787" i="5"/>
  <c r="Q786" i="5"/>
  <c r="P786" i="5"/>
  <c r="O786" i="5"/>
  <c r="N786" i="5"/>
  <c r="M786" i="5"/>
  <c r="L786" i="5"/>
  <c r="J786" i="5"/>
  <c r="K786" i="5" s="1"/>
  <c r="P785" i="5"/>
  <c r="Q785" i="5" s="1"/>
  <c r="N785" i="5"/>
  <c r="O785" i="5" s="1"/>
  <c r="M785" i="5"/>
  <c r="L785" i="5"/>
  <c r="J785" i="5"/>
  <c r="K785" i="5" s="1"/>
  <c r="R785" i="5" s="1"/>
  <c r="Q784" i="5"/>
  <c r="P784" i="5"/>
  <c r="O784" i="5"/>
  <c r="N784" i="5"/>
  <c r="L784" i="5"/>
  <c r="M784" i="5" s="1"/>
  <c r="K784" i="5"/>
  <c r="J784" i="5"/>
  <c r="R783" i="5"/>
  <c r="P783" i="5"/>
  <c r="Q783" i="5" s="1"/>
  <c r="O783" i="5"/>
  <c r="N783" i="5"/>
  <c r="L783" i="5"/>
  <c r="M783" i="5" s="1"/>
  <c r="J783" i="5"/>
  <c r="K783" i="5" s="1"/>
  <c r="Q782" i="5"/>
  <c r="P782" i="5"/>
  <c r="N782" i="5"/>
  <c r="O782" i="5" s="1"/>
  <c r="M782" i="5"/>
  <c r="L782" i="5"/>
  <c r="K782" i="5"/>
  <c r="R782" i="5" s="1"/>
  <c r="J782" i="5"/>
  <c r="Q781" i="5"/>
  <c r="P781" i="5"/>
  <c r="N781" i="5"/>
  <c r="O781" i="5" s="1"/>
  <c r="L781" i="5"/>
  <c r="M781" i="5" s="1"/>
  <c r="R781" i="5" s="1"/>
  <c r="J781" i="5"/>
  <c r="K781" i="5" s="1"/>
  <c r="P780" i="5"/>
  <c r="Q780" i="5" s="1"/>
  <c r="O780" i="5"/>
  <c r="N780" i="5"/>
  <c r="M780" i="5"/>
  <c r="L780" i="5"/>
  <c r="K780" i="5"/>
  <c r="R780" i="5" s="1"/>
  <c r="J780" i="5"/>
  <c r="P779" i="5"/>
  <c r="Q779" i="5" s="1"/>
  <c r="N779" i="5"/>
  <c r="O779" i="5" s="1"/>
  <c r="L779" i="5"/>
  <c r="M779" i="5" s="1"/>
  <c r="K779" i="5"/>
  <c r="R779" i="5" s="1"/>
  <c r="J779" i="5"/>
  <c r="Q778" i="5"/>
  <c r="P778" i="5"/>
  <c r="O778" i="5"/>
  <c r="N778" i="5"/>
  <c r="M778" i="5"/>
  <c r="L778" i="5"/>
  <c r="J778" i="5"/>
  <c r="K778" i="5" s="1"/>
  <c r="R778" i="5" s="1"/>
  <c r="P777" i="5"/>
  <c r="Q777" i="5" s="1"/>
  <c r="N777" i="5"/>
  <c r="O777" i="5" s="1"/>
  <c r="M777" i="5"/>
  <c r="L777" i="5"/>
  <c r="J777" i="5"/>
  <c r="K777" i="5" s="1"/>
  <c r="R777" i="5" s="1"/>
  <c r="Q776" i="5"/>
  <c r="P776" i="5"/>
  <c r="O776" i="5"/>
  <c r="N776" i="5"/>
  <c r="L776" i="5"/>
  <c r="M776" i="5" s="1"/>
  <c r="K776" i="5"/>
  <c r="J776" i="5"/>
  <c r="P775" i="5"/>
  <c r="Q775" i="5" s="1"/>
  <c r="O775" i="5"/>
  <c r="N775" i="5"/>
  <c r="L775" i="5"/>
  <c r="M775" i="5" s="1"/>
  <c r="J775" i="5"/>
  <c r="K775" i="5" s="1"/>
  <c r="R775" i="5" s="1"/>
  <c r="Q774" i="5"/>
  <c r="P774" i="5"/>
  <c r="N774" i="5"/>
  <c r="O774" i="5" s="1"/>
  <c r="M774" i="5"/>
  <c r="L774" i="5"/>
  <c r="K774" i="5"/>
  <c r="R774" i="5" s="1"/>
  <c r="J774" i="5"/>
  <c r="R773" i="5"/>
  <c r="Q773" i="5"/>
  <c r="P773" i="5"/>
  <c r="N773" i="5"/>
  <c r="O773" i="5" s="1"/>
  <c r="L773" i="5"/>
  <c r="M773" i="5" s="1"/>
  <c r="J773" i="5"/>
  <c r="K773" i="5" s="1"/>
  <c r="P772" i="5"/>
  <c r="Q772" i="5" s="1"/>
  <c r="O772" i="5"/>
  <c r="N772" i="5"/>
  <c r="M772" i="5"/>
  <c r="L772" i="5"/>
  <c r="K772" i="5"/>
  <c r="J772" i="5"/>
  <c r="P771" i="5"/>
  <c r="Q771" i="5" s="1"/>
  <c r="N771" i="5"/>
  <c r="O771" i="5" s="1"/>
  <c r="L771" i="5"/>
  <c r="M771" i="5" s="1"/>
  <c r="K771" i="5"/>
  <c r="R771" i="5" s="1"/>
  <c r="J771" i="5"/>
  <c r="Q770" i="5"/>
  <c r="P770" i="5"/>
  <c r="O770" i="5"/>
  <c r="N770" i="5"/>
  <c r="M770" i="5"/>
  <c r="L770" i="5"/>
  <c r="J770" i="5"/>
  <c r="K770" i="5" s="1"/>
  <c r="R770" i="5" s="1"/>
  <c r="P769" i="5"/>
  <c r="Q769" i="5" s="1"/>
  <c r="N769" i="5"/>
  <c r="O769" i="5" s="1"/>
  <c r="M769" i="5"/>
  <c r="L769" i="5"/>
  <c r="J769" i="5"/>
  <c r="K769" i="5" s="1"/>
  <c r="R769" i="5" s="1"/>
  <c r="Q768" i="5"/>
  <c r="P768" i="5"/>
  <c r="O768" i="5"/>
  <c r="N768" i="5"/>
  <c r="L768" i="5"/>
  <c r="M768" i="5" s="1"/>
  <c r="K768" i="5"/>
  <c r="J768" i="5"/>
  <c r="P767" i="5"/>
  <c r="Q767" i="5" s="1"/>
  <c r="O767" i="5"/>
  <c r="N767" i="5"/>
  <c r="L767" i="5"/>
  <c r="M767" i="5" s="1"/>
  <c r="J767" i="5"/>
  <c r="K767" i="5" s="1"/>
  <c r="R767" i="5" s="1"/>
  <c r="Q766" i="5"/>
  <c r="P766" i="5"/>
  <c r="N766" i="5"/>
  <c r="O766" i="5" s="1"/>
  <c r="M766" i="5"/>
  <c r="L766" i="5"/>
  <c r="K766" i="5"/>
  <c r="R766" i="5" s="1"/>
  <c r="J766" i="5"/>
  <c r="R765" i="5"/>
  <c r="Q765" i="5"/>
  <c r="P765" i="5"/>
  <c r="N765" i="5"/>
  <c r="O765" i="5" s="1"/>
  <c r="L765" i="5"/>
  <c r="M765" i="5" s="1"/>
  <c r="J765" i="5"/>
  <c r="K765" i="5" s="1"/>
  <c r="P764" i="5"/>
  <c r="Q764" i="5" s="1"/>
  <c r="O764" i="5"/>
  <c r="N764" i="5"/>
  <c r="M764" i="5"/>
  <c r="L764" i="5"/>
  <c r="K764" i="5"/>
  <c r="R764" i="5" s="1"/>
  <c r="J764" i="5"/>
  <c r="P763" i="5"/>
  <c r="Q763" i="5" s="1"/>
  <c r="N763" i="5"/>
  <c r="O763" i="5" s="1"/>
  <c r="L763" i="5"/>
  <c r="M763" i="5" s="1"/>
  <c r="K763" i="5"/>
  <c r="R763" i="5" s="1"/>
  <c r="J763" i="5"/>
  <c r="Q762" i="5"/>
  <c r="P762" i="5"/>
  <c r="O762" i="5"/>
  <c r="N762" i="5"/>
  <c r="M762" i="5"/>
  <c r="L762" i="5"/>
  <c r="J762" i="5"/>
  <c r="K762" i="5" s="1"/>
  <c r="P761" i="5"/>
  <c r="Q761" i="5" s="1"/>
  <c r="N761" i="5"/>
  <c r="O761" i="5" s="1"/>
  <c r="M761" i="5"/>
  <c r="L761" i="5"/>
  <c r="J761" i="5"/>
  <c r="K761" i="5" s="1"/>
  <c r="R761" i="5" s="1"/>
  <c r="Q760" i="5"/>
  <c r="P760" i="5"/>
  <c r="O760" i="5"/>
  <c r="N760" i="5"/>
  <c r="L760" i="5"/>
  <c r="M760" i="5" s="1"/>
  <c r="K760" i="5"/>
  <c r="R760" i="5" s="1"/>
  <c r="J760" i="5"/>
  <c r="P759" i="5"/>
  <c r="Q759" i="5" s="1"/>
  <c r="O759" i="5"/>
  <c r="N759" i="5"/>
  <c r="L759" i="5"/>
  <c r="M759" i="5" s="1"/>
  <c r="J759" i="5"/>
  <c r="K759" i="5" s="1"/>
  <c r="R759" i="5" s="1"/>
  <c r="Q758" i="5"/>
  <c r="P758" i="5"/>
  <c r="N758" i="5"/>
  <c r="O758" i="5" s="1"/>
  <c r="M758" i="5"/>
  <c r="L758" i="5"/>
  <c r="K758" i="5"/>
  <c r="R758" i="5" s="1"/>
  <c r="J758" i="5"/>
  <c r="Q757" i="5"/>
  <c r="P757" i="5"/>
  <c r="N757" i="5"/>
  <c r="O757" i="5" s="1"/>
  <c r="L757" i="5"/>
  <c r="M757" i="5" s="1"/>
  <c r="J757" i="5"/>
  <c r="K757" i="5" s="1"/>
  <c r="P756" i="5"/>
  <c r="Q756" i="5" s="1"/>
  <c r="O756" i="5"/>
  <c r="N756" i="5"/>
  <c r="M756" i="5"/>
  <c r="L756" i="5"/>
  <c r="K756" i="5"/>
  <c r="J756" i="5"/>
  <c r="P755" i="5"/>
  <c r="Q755" i="5" s="1"/>
  <c r="N755" i="5"/>
  <c r="O755" i="5" s="1"/>
  <c r="L755" i="5"/>
  <c r="M755" i="5" s="1"/>
  <c r="K755" i="5"/>
  <c r="J755" i="5"/>
  <c r="Q754" i="5"/>
  <c r="P754" i="5"/>
  <c r="O754" i="5"/>
  <c r="N754" i="5"/>
  <c r="M754" i="5"/>
  <c r="L754" i="5"/>
  <c r="J754" i="5"/>
  <c r="K754" i="5" s="1"/>
  <c r="P753" i="5"/>
  <c r="Q753" i="5" s="1"/>
  <c r="N753" i="5"/>
  <c r="O753" i="5" s="1"/>
  <c r="M753" i="5"/>
  <c r="L753" i="5"/>
  <c r="J753" i="5"/>
  <c r="K753" i="5" s="1"/>
  <c r="R753" i="5" s="1"/>
  <c r="Q752" i="5"/>
  <c r="P752" i="5"/>
  <c r="N752" i="5"/>
  <c r="O752" i="5" s="1"/>
  <c r="L752" i="5"/>
  <c r="M752" i="5" s="1"/>
  <c r="K752" i="5"/>
  <c r="J752" i="5"/>
  <c r="P751" i="5"/>
  <c r="Q751" i="5" s="1"/>
  <c r="O751" i="5"/>
  <c r="N751" i="5"/>
  <c r="L751" i="5"/>
  <c r="M751" i="5" s="1"/>
  <c r="J751" i="5"/>
  <c r="K751" i="5" s="1"/>
  <c r="R751" i="5" s="1"/>
  <c r="P750" i="5"/>
  <c r="Q750" i="5" s="1"/>
  <c r="N750" i="5"/>
  <c r="O750" i="5" s="1"/>
  <c r="M750" i="5"/>
  <c r="L750" i="5"/>
  <c r="K750" i="5"/>
  <c r="R750" i="5" s="1"/>
  <c r="J750" i="5"/>
  <c r="Q749" i="5"/>
  <c r="P749" i="5"/>
  <c r="N749" i="5"/>
  <c r="O749" i="5" s="1"/>
  <c r="L749" i="5"/>
  <c r="M749" i="5" s="1"/>
  <c r="R749" i="5" s="1"/>
  <c r="J749" i="5"/>
  <c r="K749" i="5" s="1"/>
  <c r="P748" i="5"/>
  <c r="Q748" i="5" s="1"/>
  <c r="O748" i="5"/>
  <c r="N748" i="5"/>
  <c r="M748" i="5"/>
  <c r="L748" i="5"/>
  <c r="K748" i="5"/>
  <c r="J748" i="5"/>
  <c r="P747" i="5"/>
  <c r="Q747" i="5" s="1"/>
  <c r="N747" i="5"/>
  <c r="O747" i="5" s="1"/>
  <c r="L747" i="5"/>
  <c r="M747" i="5" s="1"/>
  <c r="K747" i="5"/>
  <c r="J747" i="5"/>
  <c r="Q746" i="5"/>
  <c r="P746" i="5"/>
  <c r="O746" i="5"/>
  <c r="N746" i="5"/>
  <c r="L746" i="5"/>
  <c r="M746" i="5" s="1"/>
  <c r="J746" i="5"/>
  <c r="K746" i="5" s="1"/>
  <c r="P745" i="5"/>
  <c r="Q745" i="5" s="1"/>
  <c r="N745" i="5"/>
  <c r="O745" i="5" s="1"/>
  <c r="M745" i="5"/>
  <c r="L745" i="5"/>
  <c r="J745" i="5"/>
  <c r="K745" i="5" s="1"/>
  <c r="Q744" i="5"/>
  <c r="P744" i="5"/>
  <c r="N744" i="5"/>
  <c r="O744" i="5" s="1"/>
  <c r="L744" i="5"/>
  <c r="M744" i="5" s="1"/>
  <c r="K744" i="5"/>
  <c r="R744" i="5" s="1"/>
  <c r="J744" i="5"/>
  <c r="P743" i="5"/>
  <c r="Q743" i="5" s="1"/>
  <c r="O743" i="5"/>
  <c r="N743" i="5"/>
  <c r="L743" i="5"/>
  <c r="M743" i="5" s="1"/>
  <c r="J743" i="5"/>
  <c r="K743" i="5" s="1"/>
  <c r="Q742" i="5"/>
  <c r="P742" i="5"/>
  <c r="N742" i="5"/>
  <c r="O742" i="5" s="1"/>
  <c r="M742" i="5"/>
  <c r="L742" i="5"/>
  <c r="K742" i="5"/>
  <c r="J742" i="5"/>
  <c r="Q741" i="5"/>
  <c r="P741" i="5"/>
  <c r="N741" i="5"/>
  <c r="O741" i="5" s="1"/>
  <c r="L741" i="5"/>
  <c r="M741" i="5" s="1"/>
  <c r="J741" i="5"/>
  <c r="K741" i="5" s="1"/>
  <c r="R741" i="5" s="1"/>
  <c r="P740" i="5"/>
  <c r="Q740" i="5" s="1"/>
  <c r="O740" i="5"/>
  <c r="N740" i="5"/>
  <c r="M740" i="5"/>
  <c r="L740" i="5"/>
  <c r="J740" i="5"/>
  <c r="K740" i="5" s="1"/>
  <c r="R740" i="5" s="1"/>
  <c r="P739" i="5"/>
  <c r="Q739" i="5" s="1"/>
  <c r="N739" i="5"/>
  <c r="O739" i="5" s="1"/>
  <c r="L739" i="5"/>
  <c r="M739" i="5" s="1"/>
  <c r="K739" i="5"/>
  <c r="R739" i="5" s="1"/>
  <c r="J739" i="5"/>
  <c r="Q738" i="5"/>
  <c r="P738" i="5"/>
  <c r="O738" i="5"/>
  <c r="N738" i="5"/>
  <c r="M738" i="5"/>
  <c r="L738" i="5"/>
  <c r="J738" i="5"/>
  <c r="K738" i="5" s="1"/>
  <c r="R738" i="5" s="1"/>
  <c r="P737" i="5"/>
  <c r="Q737" i="5" s="1"/>
  <c r="N737" i="5"/>
  <c r="O737" i="5" s="1"/>
  <c r="M737" i="5"/>
  <c r="L737" i="5"/>
  <c r="J737" i="5"/>
  <c r="K737" i="5" s="1"/>
  <c r="R737" i="5" s="1"/>
  <c r="Q736" i="5"/>
  <c r="P736" i="5"/>
  <c r="N736" i="5"/>
  <c r="O736" i="5" s="1"/>
  <c r="L736" i="5"/>
  <c r="M736" i="5" s="1"/>
  <c r="K736" i="5"/>
  <c r="R736" i="5" s="1"/>
  <c r="J736" i="5"/>
  <c r="R735" i="5"/>
  <c r="P735" i="5"/>
  <c r="Q735" i="5" s="1"/>
  <c r="O735" i="5"/>
  <c r="N735" i="5"/>
  <c r="L735" i="5"/>
  <c r="M735" i="5" s="1"/>
  <c r="J735" i="5"/>
  <c r="K735" i="5" s="1"/>
  <c r="Q734" i="5"/>
  <c r="P734" i="5"/>
  <c r="N734" i="5"/>
  <c r="O734" i="5" s="1"/>
  <c r="M734" i="5"/>
  <c r="L734" i="5"/>
  <c r="K734" i="5"/>
  <c r="J734" i="5"/>
  <c r="Q733" i="5"/>
  <c r="P733" i="5"/>
  <c r="N733" i="5"/>
  <c r="O733" i="5" s="1"/>
  <c r="L733" i="5"/>
  <c r="M733" i="5" s="1"/>
  <c r="J733" i="5"/>
  <c r="K733" i="5" s="1"/>
  <c r="R733" i="5" s="1"/>
  <c r="P732" i="5"/>
  <c r="Q732" i="5" s="1"/>
  <c r="O732" i="5"/>
  <c r="N732" i="5"/>
  <c r="M732" i="5"/>
  <c r="L732" i="5"/>
  <c r="J732" i="5"/>
  <c r="K732" i="5" s="1"/>
  <c r="R732" i="5" s="1"/>
  <c r="P731" i="5"/>
  <c r="Q731" i="5" s="1"/>
  <c r="N731" i="5"/>
  <c r="O731" i="5" s="1"/>
  <c r="L731" i="5"/>
  <c r="M731" i="5" s="1"/>
  <c r="K731" i="5"/>
  <c r="R731" i="5" s="1"/>
  <c r="J731" i="5"/>
  <c r="Q730" i="5"/>
  <c r="P730" i="5"/>
  <c r="O730" i="5"/>
  <c r="N730" i="5"/>
  <c r="L730" i="5"/>
  <c r="M730" i="5" s="1"/>
  <c r="J730" i="5"/>
  <c r="K730" i="5" s="1"/>
  <c r="P729" i="5"/>
  <c r="Q729" i="5" s="1"/>
  <c r="N729" i="5"/>
  <c r="O729" i="5" s="1"/>
  <c r="M729" i="5"/>
  <c r="L729" i="5"/>
  <c r="J729" i="5"/>
  <c r="K729" i="5" s="1"/>
  <c r="R729" i="5" s="1"/>
  <c r="Q728" i="5"/>
  <c r="P728" i="5"/>
  <c r="N728" i="5"/>
  <c r="O728" i="5" s="1"/>
  <c r="L728" i="5"/>
  <c r="M728" i="5" s="1"/>
  <c r="K728" i="5"/>
  <c r="R728" i="5" s="1"/>
  <c r="J728" i="5"/>
  <c r="P727" i="5"/>
  <c r="Q727" i="5" s="1"/>
  <c r="O727" i="5"/>
  <c r="N727" i="5"/>
  <c r="L727" i="5"/>
  <c r="M727" i="5" s="1"/>
  <c r="J727" i="5"/>
  <c r="K727" i="5" s="1"/>
  <c r="Q726" i="5"/>
  <c r="P726" i="5"/>
  <c r="N726" i="5"/>
  <c r="O726" i="5" s="1"/>
  <c r="M726" i="5"/>
  <c r="L726" i="5"/>
  <c r="K726" i="5"/>
  <c r="J726" i="5"/>
  <c r="Q725" i="5"/>
  <c r="P725" i="5"/>
  <c r="N725" i="5"/>
  <c r="O725" i="5" s="1"/>
  <c r="L725" i="5"/>
  <c r="M725" i="5" s="1"/>
  <c r="J725" i="5"/>
  <c r="K725" i="5" s="1"/>
  <c r="R725" i="5" s="1"/>
  <c r="P724" i="5"/>
  <c r="Q724" i="5" s="1"/>
  <c r="O724" i="5"/>
  <c r="N724" i="5"/>
  <c r="M724" i="5"/>
  <c r="L724" i="5"/>
  <c r="J724" i="5"/>
  <c r="K724" i="5" s="1"/>
  <c r="R724" i="5" s="1"/>
  <c r="P723" i="5"/>
  <c r="Q723" i="5" s="1"/>
  <c r="N723" i="5"/>
  <c r="O723" i="5" s="1"/>
  <c r="L723" i="5"/>
  <c r="M723" i="5" s="1"/>
  <c r="K723" i="5"/>
  <c r="R723" i="5" s="1"/>
  <c r="J723" i="5"/>
  <c r="Q722" i="5"/>
  <c r="P722" i="5"/>
  <c r="O722" i="5"/>
  <c r="N722" i="5"/>
  <c r="M722" i="5"/>
  <c r="L722" i="5"/>
  <c r="J722" i="5"/>
  <c r="K722" i="5" s="1"/>
  <c r="R722" i="5" s="1"/>
  <c r="P721" i="5"/>
  <c r="Q721" i="5" s="1"/>
  <c r="N721" i="5"/>
  <c r="O721" i="5" s="1"/>
  <c r="M721" i="5"/>
  <c r="L721" i="5"/>
  <c r="J721" i="5"/>
  <c r="K721" i="5" s="1"/>
  <c r="R721" i="5" s="1"/>
  <c r="Q720" i="5"/>
  <c r="P720" i="5"/>
  <c r="N720" i="5"/>
  <c r="O720" i="5" s="1"/>
  <c r="L720" i="5"/>
  <c r="M720" i="5" s="1"/>
  <c r="K720" i="5"/>
  <c r="R720" i="5" s="1"/>
  <c r="J720" i="5"/>
  <c r="R719" i="5"/>
  <c r="P719" i="5"/>
  <c r="Q719" i="5" s="1"/>
  <c r="O719" i="5"/>
  <c r="N719" i="5"/>
  <c r="L719" i="5"/>
  <c r="M719" i="5" s="1"/>
  <c r="J719" i="5"/>
  <c r="K719" i="5" s="1"/>
  <c r="Q718" i="5"/>
  <c r="P718" i="5"/>
  <c r="N718" i="5"/>
  <c r="O718" i="5" s="1"/>
  <c r="M718" i="5"/>
  <c r="L718" i="5"/>
  <c r="K718" i="5"/>
  <c r="J718" i="5"/>
  <c r="Q717" i="5"/>
  <c r="P717" i="5"/>
  <c r="N717" i="5"/>
  <c r="O717" i="5" s="1"/>
  <c r="L717" i="5"/>
  <c r="M717" i="5" s="1"/>
  <c r="J717" i="5"/>
  <c r="K717" i="5" s="1"/>
  <c r="R717" i="5" s="1"/>
  <c r="P716" i="5"/>
  <c r="Q716" i="5" s="1"/>
  <c r="O716" i="5"/>
  <c r="N716" i="5"/>
  <c r="M716" i="5"/>
  <c r="L716" i="5"/>
  <c r="J716" i="5"/>
  <c r="K716" i="5" s="1"/>
  <c r="R716" i="5" s="1"/>
  <c r="P715" i="5"/>
  <c r="Q715" i="5" s="1"/>
  <c r="N715" i="5"/>
  <c r="O715" i="5" s="1"/>
  <c r="L715" i="5"/>
  <c r="M715" i="5" s="1"/>
  <c r="K715" i="5"/>
  <c r="R715" i="5" s="1"/>
  <c r="J715" i="5"/>
  <c r="Q714" i="5"/>
  <c r="P714" i="5"/>
  <c r="O714" i="5"/>
  <c r="N714" i="5"/>
  <c r="L714" i="5"/>
  <c r="M714" i="5" s="1"/>
  <c r="J714" i="5"/>
  <c r="K714" i="5" s="1"/>
  <c r="P713" i="5"/>
  <c r="Q713" i="5" s="1"/>
  <c r="N713" i="5"/>
  <c r="O713" i="5" s="1"/>
  <c r="M713" i="5"/>
  <c r="L713" i="5"/>
  <c r="J713" i="5"/>
  <c r="K713" i="5" s="1"/>
  <c r="R713" i="5" s="1"/>
  <c r="Q712" i="5"/>
  <c r="P712" i="5"/>
  <c r="N712" i="5"/>
  <c r="O712" i="5" s="1"/>
  <c r="L712" i="5"/>
  <c r="M712" i="5" s="1"/>
  <c r="K712" i="5"/>
  <c r="R712" i="5" s="1"/>
  <c r="J712" i="5"/>
  <c r="P711" i="5"/>
  <c r="Q711" i="5" s="1"/>
  <c r="O711" i="5"/>
  <c r="N711" i="5"/>
  <c r="L711" i="5"/>
  <c r="M711" i="5" s="1"/>
  <c r="J711" i="5"/>
  <c r="K711" i="5" s="1"/>
  <c r="Q710" i="5"/>
  <c r="P710" i="5"/>
  <c r="N710" i="5"/>
  <c r="O710" i="5" s="1"/>
  <c r="M710" i="5"/>
  <c r="L710" i="5"/>
  <c r="K710" i="5"/>
  <c r="J710" i="5"/>
  <c r="R709" i="5"/>
  <c r="Q709" i="5"/>
  <c r="P709" i="5"/>
  <c r="N709" i="5"/>
  <c r="O709" i="5" s="1"/>
  <c r="L709" i="5"/>
  <c r="M709" i="5" s="1"/>
  <c r="J709" i="5"/>
  <c r="K709" i="5" s="1"/>
  <c r="P708" i="5"/>
  <c r="Q708" i="5" s="1"/>
  <c r="N708" i="5"/>
  <c r="O708" i="5" s="1"/>
  <c r="M708" i="5"/>
  <c r="L708" i="5"/>
  <c r="J708" i="5"/>
  <c r="K708" i="5" s="1"/>
  <c r="R708" i="5" s="1"/>
  <c r="P707" i="5"/>
  <c r="Q707" i="5" s="1"/>
  <c r="O707" i="5"/>
  <c r="N707" i="5"/>
  <c r="L707" i="5"/>
  <c r="M707" i="5" s="1"/>
  <c r="K707" i="5"/>
  <c r="J707" i="5"/>
  <c r="P706" i="5"/>
  <c r="Q706" i="5" s="1"/>
  <c r="O706" i="5"/>
  <c r="N706" i="5"/>
  <c r="L706" i="5"/>
  <c r="M706" i="5" s="1"/>
  <c r="J706" i="5"/>
  <c r="K706" i="5" s="1"/>
  <c r="P705" i="5"/>
  <c r="Q705" i="5" s="1"/>
  <c r="N705" i="5"/>
  <c r="O705" i="5" s="1"/>
  <c r="M705" i="5"/>
  <c r="L705" i="5"/>
  <c r="J705" i="5"/>
  <c r="K705" i="5" s="1"/>
  <c r="R705" i="5" s="1"/>
  <c r="Q704" i="5"/>
  <c r="P704" i="5"/>
  <c r="O704" i="5"/>
  <c r="N704" i="5"/>
  <c r="L704" i="5"/>
  <c r="M704" i="5" s="1"/>
  <c r="J704" i="5"/>
  <c r="K704" i="5" s="1"/>
  <c r="P703" i="5"/>
  <c r="Q703" i="5" s="1"/>
  <c r="O703" i="5"/>
  <c r="N703" i="5"/>
  <c r="L703" i="5"/>
  <c r="M703" i="5" s="1"/>
  <c r="K703" i="5"/>
  <c r="R703" i="5" s="1"/>
  <c r="J703" i="5"/>
  <c r="Q702" i="5"/>
  <c r="P702" i="5"/>
  <c r="N702" i="5"/>
  <c r="O702" i="5" s="1"/>
  <c r="L702" i="5"/>
  <c r="M702" i="5" s="1"/>
  <c r="K702" i="5"/>
  <c r="J702" i="5"/>
  <c r="Q701" i="5"/>
  <c r="P701" i="5"/>
  <c r="N701" i="5"/>
  <c r="O701" i="5" s="1"/>
  <c r="L701" i="5"/>
  <c r="M701" i="5" s="1"/>
  <c r="R701" i="5" s="1"/>
  <c r="J701" i="5"/>
  <c r="K701" i="5" s="1"/>
  <c r="R700" i="5"/>
  <c r="P700" i="5"/>
  <c r="Q700" i="5" s="1"/>
  <c r="O700" i="5"/>
  <c r="N700" i="5"/>
  <c r="M700" i="5"/>
  <c r="L700" i="5"/>
  <c r="K700" i="5"/>
  <c r="J700" i="5"/>
  <c r="P699" i="5"/>
  <c r="Q699" i="5" s="1"/>
  <c r="N699" i="5"/>
  <c r="O699" i="5" s="1"/>
  <c r="L699" i="5"/>
  <c r="M699" i="5" s="1"/>
  <c r="K699" i="5"/>
  <c r="R699" i="5" s="1"/>
  <c r="J699" i="5"/>
  <c r="Q698" i="5"/>
  <c r="P698" i="5"/>
  <c r="O698" i="5"/>
  <c r="N698" i="5"/>
  <c r="M698" i="5"/>
  <c r="L698" i="5"/>
  <c r="J698" i="5"/>
  <c r="K698" i="5" s="1"/>
  <c r="Q697" i="5"/>
  <c r="P697" i="5"/>
  <c r="N697" i="5"/>
  <c r="O697" i="5" s="1"/>
  <c r="M697" i="5"/>
  <c r="R697" i="5" s="1"/>
  <c r="L697" i="5"/>
  <c r="J697" i="5"/>
  <c r="K697" i="5" s="1"/>
  <c r="Q696" i="5"/>
  <c r="P696" i="5"/>
  <c r="N696" i="5"/>
  <c r="O696" i="5" s="1"/>
  <c r="L696" i="5"/>
  <c r="M696" i="5" s="1"/>
  <c r="K696" i="5"/>
  <c r="R696" i="5" s="1"/>
  <c r="J696" i="5"/>
  <c r="P695" i="5"/>
  <c r="Q695" i="5" s="1"/>
  <c r="O695" i="5"/>
  <c r="N695" i="5"/>
  <c r="L695" i="5"/>
  <c r="M695" i="5" s="1"/>
  <c r="J695" i="5"/>
  <c r="K695" i="5" s="1"/>
  <c r="R695" i="5" s="1"/>
  <c r="P694" i="5"/>
  <c r="Q694" i="5" s="1"/>
  <c r="N694" i="5"/>
  <c r="O694" i="5" s="1"/>
  <c r="M694" i="5"/>
  <c r="L694" i="5"/>
  <c r="K694" i="5"/>
  <c r="R694" i="5" s="1"/>
  <c r="J694" i="5"/>
  <c r="R693" i="5"/>
  <c r="Q693" i="5"/>
  <c r="P693" i="5"/>
  <c r="N693" i="5"/>
  <c r="O693" i="5" s="1"/>
  <c r="M693" i="5"/>
  <c r="L693" i="5"/>
  <c r="J693" i="5"/>
  <c r="K693" i="5" s="1"/>
  <c r="P692" i="5"/>
  <c r="Q692" i="5" s="1"/>
  <c r="N692" i="5"/>
  <c r="O692" i="5" s="1"/>
  <c r="M692" i="5"/>
  <c r="L692" i="5"/>
  <c r="J692" i="5"/>
  <c r="K692" i="5" s="1"/>
  <c r="R692" i="5" s="1"/>
  <c r="P691" i="5"/>
  <c r="Q691" i="5" s="1"/>
  <c r="O691" i="5"/>
  <c r="N691" i="5"/>
  <c r="L691" i="5"/>
  <c r="M691" i="5" s="1"/>
  <c r="K691" i="5"/>
  <c r="R691" i="5" s="1"/>
  <c r="J691" i="5"/>
  <c r="P690" i="5"/>
  <c r="Q690" i="5" s="1"/>
  <c r="O690" i="5"/>
  <c r="N690" i="5"/>
  <c r="L690" i="5"/>
  <c r="M690" i="5" s="1"/>
  <c r="J690" i="5"/>
  <c r="K690" i="5" s="1"/>
  <c r="P689" i="5"/>
  <c r="Q689" i="5" s="1"/>
  <c r="N689" i="5"/>
  <c r="O689" i="5" s="1"/>
  <c r="M689" i="5"/>
  <c r="R689" i="5" s="1"/>
  <c r="L689" i="5"/>
  <c r="J689" i="5"/>
  <c r="K689" i="5" s="1"/>
  <c r="Q688" i="5"/>
  <c r="P688" i="5"/>
  <c r="O688" i="5"/>
  <c r="N688" i="5"/>
  <c r="L688" i="5"/>
  <c r="M688" i="5" s="1"/>
  <c r="J688" i="5"/>
  <c r="K688" i="5" s="1"/>
  <c r="R688" i="5" s="1"/>
  <c r="P687" i="5"/>
  <c r="Q687" i="5" s="1"/>
  <c r="O687" i="5"/>
  <c r="N687" i="5"/>
  <c r="L687" i="5"/>
  <c r="M687" i="5" s="1"/>
  <c r="J687" i="5"/>
  <c r="K687" i="5" s="1"/>
  <c r="P686" i="5"/>
  <c r="Q686" i="5" s="1"/>
  <c r="N686" i="5"/>
  <c r="O686" i="5" s="1"/>
  <c r="M686" i="5"/>
  <c r="L686" i="5"/>
  <c r="K686" i="5"/>
  <c r="J686" i="5"/>
  <c r="P685" i="5"/>
  <c r="Q685" i="5" s="1"/>
  <c r="N685" i="5"/>
  <c r="O685" i="5" s="1"/>
  <c r="L685" i="5"/>
  <c r="M685" i="5" s="1"/>
  <c r="J685" i="5"/>
  <c r="K685" i="5" s="1"/>
  <c r="R685" i="5" s="1"/>
  <c r="Q684" i="5"/>
  <c r="P684" i="5"/>
  <c r="O684" i="5"/>
  <c r="N684" i="5"/>
  <c r="M684" i="5"/>
  <c r="L684" i="5"/>
  <c r="J684" i="5"/>
  <c r="K684" i="5" s="1"/>
  <c r="P683" i="5"/>
  <c r="Q683" i="5" s="1"/>
  <c r="N683" i="5"/>
  <c r="O683" i="5" s="1"/>
  <c r="L683" i="5"/>
  <c r="M683" i="5" s="1"/>
  <c r="J683" i="5"/>
  <c r="K683" i="5" s="1"/>
  <c r="R683" i="5" s="1"/>
  <c r="Q682" i="5"/>
  <c r="P682" i="5"/>
  <c r="O682" i="5"/>
  <c r="N682" i="5"/>
  <c r="L682" i="5"/>
  <c r="M682" i="5" s="1"/>
  <c r="K682" i="5"/>
  <c r="J682" i="5"/>
  <c r="R681" i="5"/>
  <c r="P681" i="5"/>
  <c r="Q681" i="5" s="1"/>
  <c r="N681" i="5"/>
  <c r="O681" i="5" s="1"/>
  <c r="L681" i="5"/>
  <c r="M681" i="5" s="1"/>
  <c r="J681" i="5"/>
  <c r="K681" i="5" s="1"/>
  <c r="Q680" i="5"/>
  <c r="P680" i="5"/>
  <c r="N680" i="5"/>
  <c r="O680" i="5" s="1"/>
  <c r="M680" i="5"/>
  <c r="L680" i="5"/>
  <c r="K680" i="5"/>
  <c r="R680" i="5" s="1"/>
  <c r="J680" i="5"/>
  <c r="P679" i="5"/>
  <c r="Q679" i="5" s="1"/>
  <c r="N679" i="5"/>
  <c r="O679" i="5" s="1"/>
  <c r="L679" i="5"/>
  <c r="M679" i="5" s="1"/>
  <c r="J679" i="5"/>
  <c r="K679" i="5" s="1"/>
  <c r="R679" i="5" s="1"/>
  <c r="P678" i="5"/>
  <c r="Q678" i="5" s="1"/>
  <c r="O678" i="5"/>
  <c r="N678" i="5"/>
  <c r="M678" i="5"/>
  <c r="L678" i="5"/>
  <c r="K678" i="5"/>
  <c r="R678" i="5" s="1"/>
  <c r="J678" i="5"/>
  <c r="P677" i="5"/>
  <c r="Q677" i="5" s="1"/>
  <c r="N677" i="5"/>
  <c r="O677" i="5" s="1"/>
  <c r="L677" i="5"/>
  <c r="M677" i="5" s="1"/>
  <c r="J677" i="5"/>
  <c r="K677" i="5" s="1"/>
  <c r="Q676" i="5"/>
  <c r="P676" i="5"/>
  <c r="O676" i="5"/>
  <c r="N676" i="5"/>
  <c r="M676" i="5"/>
  <c r="L676" i="5"/>
  <c r="J676" i="5"/>
  <c r="K676" i="5" s="1"/>
  <c r="R676" i="5" s="1"/>
  <c r="P675" i="5"/>
  <c r="Q675" i="5" s="1"/>
  <c r="N675" i="5"/>
  <c r="O675" i="5" s="1"/>
  <c r="L675" i="5"/>
  <c r="M675" i="5" s="1"/>
  <c r="J675" i="5"/>
  <c r="K675" i="5" s="1"/>
  <c r="R675" i="5" s="1"/>
  <c r="Q674" i="5"/>
  <c r="P674" i="5"/>
  <c r="O674" i="5"/>
  <c r="N674" i="5"/>
  <c r="L674" i="5"/>
  <c r="M674" i="5" s="1"/>
  <c r="K674" i="5"/>
  <c r="J674" i="5"/>
  <c r="P673" i="5"/>
  <c r="Q673" i="5" s="1"/>
  <c r="N673" i="5"/>
  <c r="O673" i="5" s="1"/>
  <c r="L673" i="5"/>
  <c r="M673" i="5" s="1"/>
  <c r="J673" i="5"/>
  <c r="K673" i="5" s="1"/>
  <c r="R673" i="5" s="1"/>
  <c r="Q672" i="5"/>
  <c r="P672" i="5"/>
  <c r="N672" i="5"/>
  <c r="O672" i="5" s="1"/>
  <c r="M672" i="5"/>
  <c r="L672" i="5"/>
  <c r="K672" i="5"/>
  <c r="R672" i="5" s="1"/>
  <c r="J672" i="5"/>
  <c r="R671" i="5"/>
  <c r="P671" i="5"/>
  <c r="Q671" i="5" s="1"/>
  <c r="N671" i="5"/>
  <c r="O671" i="5" s="1"/>
  <c r="L671" i="5"/>
  <c r="M671" i="5" s="1"/>
  <c r="J671" i="5"/>
  <c r="K671" i="5" s="1"/>
  <c r="P670" i="5"/>
  <c r="Q670" i="5" s="1"/>
  <c r="O670" i="5"/>
  <c r="N670" i="5"/>
  <c r="M670" i="5"/>
  <c r="L670" i="5"/>
  <c r="K670" i="5"/>
  <c r="J670" i="5"/>
  <c r="P669" i="5"/>
  <c r="Q669" i="5" s="1"/>
  <c r="N669" i="5"/>
  <c r="O669" i="5" s="1"/>
  <c r="L669" i="5"/>
  <c r="M669" i="5" s="1"/>
  <c r="J669" i="5"/>
  <c r="K669" i="5" s="1"/>
  <c r="Q668" i="5"/>
  <c r="P668" i="5"/>
  <c r="O668" i="5"/>
  <c r="N668" i="5"/>
  <c r="M668" i="5"/>
  <c r="L668" i="5"/>
  <c r="J668" i="5"/>
  <c r="K668" i="5" s="1"/>
  <c r="P667" i="5"/>
  <c r="Q667" i="5" s="1"/>
  <c r="N667" i="5"/>
  <c r="O667" i="5" s="1"/>
  <c r="L667" i="5"/>
  <c r="M667" i="5" s="1"/>
  <c r="J667" i="5"/>
  <c r="K667" i="5" s="1"/>
  <c r="Q666" i="5"/>
  <c r="P666" i="5"/>
  <c r="O666" i="5"/>
  <c r="N666" i="5"/>
  <c r="L666" i="5"/>
  <c r="M666" i="5" s="1"/>
  <c r="K666" i="5"/>
  <c r="R666" i="5" s="1"/>
  <c r="J666" i="5"/>
  <c r="P665" i="5"/>
  <c r="Q665" i="5" s="1"/>
  <c r="N665" i="5"/>
  <c r="O665" i="5" s="1"/>
  <c r="L665" i="5"/>
  <c r="M665" i="5" s="1"/>
  <c r="J665" i="5"/>
  <c r="K665" i="5" s="1"/>
  <c r="R665" i="5" s="1"/>
  <c r="Q664" i="5"/>
  <c r="P664" i="5"/>
  <c r="N664" i="5"/>
  <c r="O664" i="5" s="1"/>
  <c r="M664" i="5"/>
  <c r="L664" i="5"/>
  <c r="K664" i="5"/>
  <c r="R664" i="5" s="1"/>
  <c r="J664" i="5"/>
  <c r="R663" i="5"/>
  <c r="P663" i="5"/>
  <c r="Q663" i="5" s="1"/>
  <c r="N663" i="5"/>
  <c r="O663" i="5" s="1"/>
  <c r="L663" i="5"/>
  <c r="M663" i="5" s="1"/>
  <c r="J663" i="5"/>
  <c r="K663" i="5" s="1"/>
  <c r="P662" i="5"/>
  <c r="Q662" i="5" s="1"/>
  <c r="O662" i="5"/>
  <c r="N662" i="5"/>
  <c r="M662" i="5"/>
  <c r="L662" i="5"/>
  <c r="K662" i="5"/>
  <c r="R662" i="5" s="1"/>
  <c r="J662" i="5"/>
  <c r="P661" i="5"/>
  <c r="Q661" i="5" s="1"/>
  <c r="N661" i="5"/>
  <c r="O661" i="5" s="1"/>
  <c r="L661" i="5"/>
  <c r="M661" i="5" s="1"/>
  <c r="J661" i="5"/>
  <c r="K661" i="5" s="1"/>
  <c r="Q660" i="5"/>
  <c r="P660" i="5"/>
  <c r="O660" i="5"/>
  <c r="N660" i="5"/>
  <c r="M660" i="5"/>
  <c r="L660" i="5"/>
  <c r="J660" i="5"/>
  <c r="K660" i="5" s="1"/>
  <c r="R660" i="5" s="1"/>
  <c r="P659" i="5"/>
  <c r="Q659" i="5" s="1"/>
  <c r="N659" i="5"/>
  <c r="O659" i="5" s="1"/>
  <c r="L659" i="5"/>
  <c r="M659" i="5" s="1"/>
  <c r="J659" i="5"/>
  <c r="K659" i="5" s="1"/>
  <c r="R659" i="5" s="1"/>
  <c r="Q658" i="5"/>
  <c r="P658" i="5"/>
  <c r="O658" i="5"/>
  <c r="N658" i="5"/>
  <c r="L658" i="5"/>
  <c r="M658" i="5" s="1"/>
  <c r="K658" i="5"/>
  <c r="R658" i="5" s="1"/>
  <c r="J658" i="5"/>
  <c r="R657" i="5"/>
  <c r="P657" i="5"/>
  <c r="Q657" i="5" s="1"/>
  <c r="N657" i="5"/>
  <c r="O657" i="5" s="1"/>
  <c r="L657" i="5"/>
  <c r="M657" i="5" s="1"/>
  <c r="J657" i="5"/>
  <c r="K657" i="5" s="1"/>
  <c r="Q656" i="5"/>
  <c r="P656" i="5"/>
  <c r="N656" i="5"/>
  <c r="O656" i="5" s="1"/>
  <c r="M656" i="5"/>
  <c r="L656" i="5"/>
  <c r="K656" i="5"/>
  <c r="R656" i="5" s="1"/>
  <c r="J656" i="5"/>
  <c r="P655" i="5"/>
  <c r="Q655" i="5" s="1"/>
  <c r="N655" i="5"/>
  <c r="O655" i="5" s="1"/>
  <c r="L655" i="5"/>
  <c r="M655" i="5" s="1"/>
  <c r="J655" i="5"/>
  <c r="K655" i="5" s="1"/>
  <c r="R655" i="5" s="1"/>
  <c r="P654" i="5"/>
  <c r="Q654" i="5" s="1"/>
  <c r="O654" i="5"/>
  <c r="N654" i="5"/>
  <c r="M654" i="5"/>
  <c r="L654" i="5"/>
  <c r="K654" i="5"/>
  <c r="R654" i="5" s="1"/>
  <c r="J654" i="5"/>
  <c r="P653" i="5"/>
  <c r="Q653" i="5" s="1"/>
  <c r="N653" i="5"/>
  <c r="O653" i="5" s="1"/>
  <c r="L653" i="5"/>
  <c r="M653" i="5" s="1"/>
  <c r="J653" i="5"/>
  <c r="K653" i="5" s="1"/>
  <c r="R653" i="5" s="1"/>
  <c r="Q652" i="5"/>
  <c r="P652" i="5"/>
  <c r="O652" i="5"/>
  <c r="N652" i="5"/>
  <c r="M652" i="5"/>
  <c r="L652" i="5"/>
  <c r="J652" i="5"/>
  <c r="K652" i="5" s="1"/>
  <c r="P651" i="5"/>
  <c r="Q651" i="5" s="1"/>
  <c r="N651" i="5"/>
  <c r="O651" i="5" s="1"/>
  <c r="L651" i="5"/>
  <c r="M651" i="5" s="1"/>
  <c r="J651" i="5"/>
  <c r="K651" i="5" s="1"/>
  <c r="R651" i="5" s="1"/>
  <c r="Q650" i="5"/>
  <c r="P650" i="5"/>
  <c r="O650" i="5"/>
  <c r="N650" i="5"/>
  <c r="L650" i="5"/>
  <c r="M650" i="5" s="1"/>
  <c r="K650" i="5"/>
  <c r="R650" i="5" s="1"/>
  <c r="J650" i="5"/>
  <c r="R649" i="5"/>
  <c r="P649" i="5"/>
  <c r="Q649" i="5" s="1"/>
  <c r="N649" i="5"/>
  <c r="O649" i="5" s="1"/>
  <c r="L649" i="5"/>
  <c r="M649" i="5" s="1"/>
  <c r="J649" i="5"/>
  <c r="K649" i="5" s="1"/>
  <c r="Q648" i="5"/>
  <c r="P648" i="5"/>
  <c r="N648" i="5"/>
  <c r="O648" i="5" s="1"/>
  <c r="M648" i="5"/>
  <c r="L648" i="5"/>
  <c r="K648" i="5"/>
  <c r="R648" i="5" s="1"/>
  <c r="J648" i="5"/>
  <c r="P647" i="5"/>
  <c r="Q647" i="5" s="1"/>
  <c r="N647" i="5"/>
  <c r="O647" i="5" s="1"/>
  <c r="L647" i="5"/>
  <c r="M647" i="5" s="1"/>
  <c r="J647" i="5"/>
  <c r="K647" i="5" s="1"/>
  <c r="R647" i="5" s="1"/>
  <c r="P646" i="5"/>
  <c r="Q646" i="5" s="1"/>
  <c r="O646" i="5"/>
  <c r="N646" i="5"/>
  <c r="M646" i="5"/>
  <c r="L646" i="5"/>
  <c r="K646" i="5"/>
  <c r="R646" i="5" s="1"/>
  <c r="J646" i="5"/>
  <c r="P645" i="5"/>
  <c r="Q645" i="5" s="1"/>
  <c r="N645" i="5"/>
  <c r="O645" i="5" s="1"/>
  <c r="L645" i="5"/>
  <c r="M645" i="5" s="1"/>
  <c r="J645" i="5"/>
  <c r="K645" i="5" s="1"/>
  <c r="Q644" i="5"/>
  <c r="P644" i="5"/>
  <c r="O644" i="5"/>
  <c r="N644" i="5"/>
  <c r="M644" i="5"/>
  <c r="L644" i="5"/>
  <c r="J644" i="5"/>
  <c r="K644" i="5" s="1"/>
  <c r="R644" i="5" s="1"/>
  <c r="P643" i="5"/>
  <c r="Q643" i="5" s="1"/>
  <c r="N643" i="5"/>
  <c r="O643" i="5" s="1"/>
  <c r="L643" i="5"/>
  <c r="M643" i="5" s="1"/>
  <c r="J643" i="5"/>
  <c r="K643" i="5" s="1"/>
  <c r="R643" i="5" s="1"/>
  <c r="Q642" i="5"/>
  <c r="P642" i="5"/>
  <c r="O642" i="5"/>
  <c r="N642" i="5"/>
  <c r="L642" i="5"/>
  <c r="M642" i="5" s="1"/>
  <c r="K642" i="5"/>
  <c r="J642" i="5"/>
  <c r="P641" i="5"/>
  <c r="Q641" i="5" s="1"/>
  <c r="N641" i="5"/>
  <c r="O641" i="5" s="1"/>
  <c r="L641" i="5"/>
  <c r="M641" i="5" s="1"/>
  <c r="J641" i="5"/>
  <c r="K641" i="5" s="1"/>
  <c r="R641" i="5" s="1"/>
  <c r="Q640" i="5"/>
  <c r="P640" i="5"/>
  <c r="N640" i="5"/>
  <c r="O640" i="5" s="1"/>
  <c r="M640" i="5"/>
  <c r="L640" i="5"/>
  <c r="K640" i="5"/>
  <c r="R640" i="5" s="1"/>
  <c r="J640" i="5"/>
  <c r="R639" i="5"/>
  <c r="P639" i="5"/>
  <c r="Q639" i="5" s="1"/>
  <c r="N639" i="5"/>
  <c r="O639" i="5" s="1"/>
  <c r="L639" i="5"/>
  <c r="M639" i="5" s="1"/>
  <c r="J639" i="5"/>
  <c r="K639" i="5" s="1"/>
  <c r="P638" i="5"/>
  <c r="Q638" i="5" s="1"/>
  <c r="O638" i="5"/>
  <c r="N638" i="5"/>
  <c r="M638" i="5"/>
  <c r="L638" i="5"/>
  <c r="K638" i="5"/>
  <c r="J638" i="5"/>
  <c r="P637" i="5"/>
  <c r="Q637" i="5" s="1"/>
  <c r="N637" i="5"/>
  <c r="O637" i="5" s="1"/>
  <c r="L637" i="5"/>
  <c r="M637" i="5" s="1"/>
  <c r="J637" i="5"/>
  <c r="K637" i="5" s="1"/>
  <c r="Q636" i="5"/>
  <c r="P636" i="5"/>
  <c r="O636" i="5"/>
  <c r="N636" i="5"/>
  <c r="M636" i="5"/>
  <c r="L636" i="5"/>
  <c r="J636" i="5"/>
  <c r="K636" i="5" s="1"/>
  <c r="R636" i="5" s="1"/>
  <c r="P635" i="5"/>
  <c r="Q635" i="5" s="1"/>
  <c r="N635" i="5"/>
  <c r="O635" i="5" s="1"/>
  <c r="L635" i="5"/>
  <c r="M635" i="5" s="1"/>
  <c r="J635" i="5"/>
  <c r="K635" i="5" s="1"/>
  <c r="R635" i="5" s="1"/>
  <c r="Q634" i="5"/>
  <c r="P634" i="5"/>
  <c r="O634" i="5"/>
  <c r="N634" i="5"/>
  <c r="L634" i="5"/>
  <c r="M634" i="5" s="1"/>
  <c r="K634" i="5"/>
  <c r="J634" i="5"/>
  <c r="P633" i="5"/>
  <c r="Q633" i="5" s="1"/>
  <c r="N633" i="5"/>
  <c r="O633" i="5" s="1"/>
  <c r="L633" i="5"/>
  <c r="M633" i="5" s="1"/>
  <c r="R633" i="5" s="1"/>
  <c r="J633" i="5"/>
  <c r="K633" i="5" s="1"/>
  <c r="Q632" i="5"/>
  <c r="P632" i="5"/>
  <c r="N632" i="5"/>
  <c r="O632" i="5" s="1"/>
  <c r="M632" i="5"/>
  <c r="L632" i="5"/>
  <c r="K632" i="5"/>
  <c r="J632" i="5"/>
  <c r="P631" i="5"/>
  <c r="Q631" i="5" s="1"/>
  <c r="N631" i="5"/>
  <c r="O631" i="5" s="1"/>
  <c r="L631" i="5"/>
  <c r="M631" i="5" s="1"/>
  <c r="J631" i="5"/>
  <c r="K631" i="5" s="1"/>
  <c r="R631" i="5" s="1"/>
  <c r="P630" i="5"/>
  <c r="Q630" i="5" s="1"/>
  <c r="O630" i="5"/>
  <c r="N630" i="5"/>
  <c r="M630" i="5"/>
  <c r="L630" i="5"/>
  <c r="K630" i="5"/>
  <c r="J630" i="5"/>
  <c r="P629" i="5"/>
  <c r="Q629" i="5" s="1"/>
  <c r="N629" i="5"/>
  <c r="O629" i="5" s="1"/>
  <c r="L629" i="5"/>
  <c r="M629" i="5" s="1"/>
  <c r="J629" i="5"/>
  <c r="K629" i="5" s="1"/>
  <c r="R629" i="5" s="1"/>
  <c r="Q628" i="5"/>
  <c r="P628" i="5"/>
  <c r="O628" i="5"/>
  <c r="N628" i="5"/>
  <c r="M628" i="5"/>
  <c r="L628" i="5"/>
  <c r="J628" i="5"/>
  <c r="K628" i="5" s="1"/>
  <c r="R627" i="5"/>
  <c r="P627" i="5"/>
  <c r="Q627" i="5" s="1"/>
  <c r="N627" i="5"/>
  <c r="O627" i="5" s="1"/>
  <c r="L627" i="5"/>
  <c r="M627" i="5" s="1"/>
  <c r="J627" i="5"/>
  <c r="K627" i="5" s="1"/>
  <c r="Q626" i="5"/>
  <c r="P626" i="5"/>
  <c r="O626" i="5"/>
  <c r="N626" i="5"/>
  <c r="L626" i="5"/>
  <c r="M626" i="5" s="1"/>
  <c r="K626" i="5"/>
  <c r="R626" i="5" s="1"/>
  <c r="J626" i="5"/>
  <c r="P625" i="5"/>
  <c r="Q625" i="5" s="1"/>
  <c r="N625" i="5"/>
  <c r="O625" i="5" s="1"/>
  <c r="L625" i="5"/>
  <c r="M625" i="5" s="1"/>
  <c r="J625" i="5"/>
  <c r="K625" i="5" s="1"/>
  <c r="R625" i="5" s="1"/>
  <c r="Q624" i="5"/>
  <c r="P624" i="5"/>
  <c r="N624" i="5"/>
  <c r="O624" i="5" s="1"/>
  <c r="M624" i="5"/>
  <c r="L624" i="5"/>
  <c r="K624" i="5"/>
  <c r="R624" i="5" s="1"/>
  <c r="J624" i="5"/>
  <c r="R623" i="5"/>
  <c r="P623" i="5"/>
  <c r="Q623" i="5" s="1"/>
  <c r="N623" i="5"/>
  <c r="O623" i="5" s="1"/>
  <c r="L623" i="5"/>
  <c r="M623" i="5" s="1"/>
  <c r="J623" i="5"/>
  <c r="K623" i="5" s="1"/>
  <c r="P622" i="5"/>
  <c r="Q622" i="5" s="1"/>
  <c r="O622" i="5"/>
  <c r="N622" i="5"/>
  <c r="M622" i="5"/>
  <c r="L622" i="5"/>
  <c r="K622" i="5"/>
  <c r="R622" i="5" s="1"/>
  <c r="J622" i="5"/>
  <c r="P621" i="5"/>
  <c r="Q621" i="5" s="1"/>
  <c r="N621" i="5"/>
  <c r="O621" i="5" s="1"/>
  <c r="L621" i="5"/>
  <c r="M621" i="5" s="1"/>
  <c r="K621" i="5"/>
  <c r="J621" i="5"/>
  <c r="Q620" i="5"/>
  <c r="P620" i="5"/>
  <c r="O620" i="5"/>
  <c r="N620" i="5"/>
  <c r="L620" i="5"/>
  <c r="M620" i="5" s="1"/>
  <c r="J620" i="5"/>
  <c r="K620" i="5" s="1"/>
  <c r="R619" i="5"/>
  <c r="P619" i="5"/>
  <c r="Q619" i="5" s="1"/>
  <c r="N619" i="5"/>
  <c r="O619" i="5" s="1"/>
  <c r="M619" i="5"/>
  <c r="L619" i="5"/>
  <c r="J619" i="5"/>
  <c r="K619" i="5" s="1"/>
  <c r="Q618" i="5"/>
  <c r="P618" i="5"/>
  <c r="O618" i="5"/>
  <c r="N618" i="5"/>
  <c r="L618" i="5"/>
  <c r="M618" i="5" s="1"/>
  <c r="K618" i="5"/>
  <c r="J618" i="5"/>
  <c r="P617" i="5"/>
  <c r="Q617" i="5" s="1"/>
  <c r="O617" i="5"/>
  <c r="N617" i="5"/>
  <c r="L617" i="5"/>
  <c r="M617" i="5" s="1"/>
  <c r="J617" i="5"/>
  <c r="K617" i="5" s="1"/>
  <c r="R617" i="5" s="1"/>
  <c r="Q616" i="5"/>
  <c r="P616" i="5"/>
  <c r="N616" i="5"/>
  <c r="O616" i="5" s="1"/>
  <c r="M616" i="5"/>
  <c r="L616" i="5"/>
  <c r="K616" i="5"/>
  <c r="R616" i="5" s="1"/>
  <c r="J616" i="5"/>
  <c r="R615" i="5"/>
  <c r="Q615" i="5"/>
  <c r="P615" i="5"/>
  <c r="N615" i="5"/>
  <c r="O615" i="5" s="1"/>
  <c r="L615" i="5"/>
  <c r="M615" i="5" s="1"/>
  <c r="J615" i="5"/>
  <c r="K615" i="5" s="1"/>
  <c r="R614" i="5"/>
  <c r="P614" i="5"/>
  <c r="Q614" i="5" s="1"/>
  <c r="O614" i="5"/>
  <c r="N614" i="5"/>
  <c r="M614" i="5"/>
  <c r="L614" i="5"/>
  <c r="K614" i="5"/>
  <c r="J614" i="5"/>
  <c r="Q613" i="5"/>
  <c r="P613" i="5"/>
  <c r="N613" i="5"/>
  <c r="O613" i="5" s="1"/>
  <c r="L613" i="5"/>
  <c r="M613" i="5" s="1"/>
  <c r="K613" i="5"/>
  <c r="J613" i="5"/>
  <c r="R612" i="5"/>
  <c r="Q612" i="5"/>
  <c r="P612" i="5"/>
  <c r="O612" i="5"/>
  <c r="N612" i="5"/>
  <c r="M612" i="5"/>
  <c r="L612" i="5"/>
  <c r="J612" i="5"/>
  <c r="K612" i="5" s="1"/>
  <c r="R611" i="5"/>
  <c r="P611" i="5"/>
  <c r="Q611" i="5" s="1"/>
  <c r="N611" i="5"/>
  <c r="O611" i="5" s="1"/>
  <c r="M611" i="5"/>
  <c r="L611" i="5"/>
  <c r="K611" i="5"/>
  <c r="J611" i="5"/>
  <c r="P610" i="5"/>
  <c r="Q610" i="5" s="1"/>
  <c r="N610" i="5"/>
  <c r="O610" i="5" s="1"/>
  <c r="L610" i="5"/>
  <c r="M610" i="5" s="1"/>
  <c r="K610" i="5"/>
  <c r="R610" i="5" s="1"/>
  <c r="J610" i="5"/>
  <c r="P609" i="5"/>
  <c r="Q609" i="5" s="1"/>
  <c r="O609" i="5"/>
  <c r="N609" i="5"/>
  <c r="L609" i="5"/>
  <c r="M609" i="5" s="1"/>
  <c r="J609" i="5"/>
  <c r="K609" i="5" s="1"/>
  <c r="R609" i="5" s="1"/>
  <c r="P608" i="5"/>
  <c r="Q608" i="5" s="1"/>
  <c r="N608" i="5"/>
  <c r="O608" i="5" s="1"/>
  <c r="M608" i="5"/>
  <c r="L608" i="5"/>
  <c r="K608" i="5"/>
  <c r="R608" i="5" s="1"/>
  <c r="J608" i="5"/>
  <c r="Q607" i="5"/>
  <c r="P607" i="5"/>
  <c r="N607" i="5"/>
  <c r="O607" i="5" s="1"/>
  <c r="L607" i="5"/>
  <c r="M607" i="5" s="1"/>
  <c r="K607" i="5"/>
  <c r="R607" i="5" s="1"/>
  <c r="J607" i="5"/>
  <c r="P606" i="5"/>
  <c r="Q606" i="5" s="1"/>
  <c r="O606" i="5"/>
  <c r="N606" i="5"/>
  <c r="M606" i="5"/>
  <c r="L606" i="5"/>
  <c r="K606" i="5"/>
  <c r="R606" i="5" s="1"/>
  <c r="J606" i="5"/>
  <c r="P605" i="5"/>
  <c r="Q605" i="5" s="1"/>
  <c r="N605" i="5"/>
  <c r="O605" i="5" s="1"/>
  <c r="L605" i="5"/>
  <c r="M605" i="5" s="1"/>
  <c r="K605" i="5"/>
  <c r="J605" i="5"/>
  <c r="Q604" i="5"/>
  <c r="P604" i="5"/>
  <c r="O604" i="5"/>
  <c r="N604" i="5"/>
  <c r="M604" i="5"/>
  <c r="L604" i="5"/>
  <c r="J604" i="5"/>
  <c r="K604" i="5" s="1"/>
  <c r="R604" i="5" s="1"/>
  <c r="P603" i="5"/>
  <c r="Q603" i="5" s="1"/>
  <c r="N603" i="5"/>
  <c r="O603" i="5" s="1"/>
  <c r="M603" i="5"/>
  <c r="L603" i="5"/>
  <c r="J603" i="5"/>
  <c r="K603" i="5" s="1"/>
  <c r="R603" i="5" s="1"/>
  <c r="Q602" i="5"/>
  <c r="P602" i="5"/>
  <c r="N602" i="5"/>
  <c r="O602" i="5" s="1"/>
  <c r="L602" i="5"/>
  <c r="M602" i="5" s="1"/>
  <c r="K602" i="5"/>
  <c r="R602" i="5" s="1"/>
  <c r="J602" i="5"/>
  <c r="Q601" i="5"/>
  <c r="P601" i="5"/>
  <c r="O601" i="5"/>
  <c r="N601" i="5"/>
  <c r="L601" i="5"/>
  <c r="M601" i="5" s="1"/>
  <c r="R601" i="5" s="1"/>
  <c r="J601" i="5"/>
  <c r="K601" i="5" s="1"/>
  <c r="R600" i="5"/>
  <c r="Q600" i="5"/>
  <c r="P600" i="5"/>
  <c r="N600" i="5"/>
  <c r="O600" i="5" s="1"/>
  <c r="M600" i="5"/>
  <c r="L600" i="5"/>
  <c r="K600" i="5"/>
  <c r="J600" i="5"/>
  <c r="R599" i="5"/>
  <c r="Q599" i="5"/>
  <c r="P599" i="5"/>
  <c r="N599" i="5"/>
  <c r="O599" i="5" s="1"/>
  <c r="L599" i="5"/>
  <c r="M599" i="5" s="1"/>
  <c r="K599" i="5"/>
  <c r="J599" i="5"/>
  <c r="R598" i="5"/>
  <c r="P598" i="5"/>
  <c r="Q598" i="5" s="1"/>
  <c r="O598" i="5"/>
  <c r="N598" i="5"/>
  <c r="M598" i="5"/>
  <c r="L598" i="5"/>
  <c r="K598" i="5"/>
  <c r="J598" i="5"/>
  <c r="Q597" i="5"/>
  <c r="P597" i="5"/>
  <c r="N597" i="5"/>
  <c r="O597" i="5" s="1"/>
  <c r="L597" i="5"/>
  <c r="M597" i="5" s="1"/>
  <c r="K597" i="5"/>
  <c r="J597" i="5"/>
  <c r="Q596" i="5"/>
  <c r="P596" i="5"/>
  <c r="N596" i="5"/>
  <c r="O596" i="5" s="1"/>
  <c r="M596" i="5"/>
  <c r="L596" i="5"/>
  <c r="J596" i="5"/>
  <c r="K596" i="5" s="1"/>
  <c r="R596" i="5" s="1"/>
  <c r="P595" i="5"/>
  <c r="Q595" i="5" s="1"/>
  <c r="O595" i="5"/>
  <c r="N595" i="5"/>
  <c r="M595" i="5"/>
  <c r="L595" i="5"/>
  <c r="J595" i="5"/>
  <c r="K595" i="5" s="1"/>
  <c r="R595" i="5" s="1"/>
  <c r="P594" i="5"/>
  <c r="Q594" i="5" s="1"/>
  <c r="O594" i="5"/>
  <c r="N594" i="5"/>
  <c r="L594" i="5"/>
  <c r="M594" i="5" s="1"/>
  <c r="K594" i="5"/>
  <c r="R594" i="5" s="1"/>
  <c r="J594" i="5"/>
  <c r="P593" i="5"/>
  <c r="Q593" i="5" s="1"/>
  <c r="O593" i="5"/>
  <c r="N593" i="5"/>
  <c r="L593" i="5"/>
  <c r="M593" i="5" s="1"/>
  <c r="R593" i="5" s="1"/>
  <c r="J593" i="5"/>
  <c r="K593" i="5" s="1"/>
  <c r="R592" i="5"/>
  <c r="P592" i="5"/>
  <c r="Q592" i="5" s="1"/>
  <c r="N592" i="5"/>
  <c r="O592" i="5" s="1"/>
  <c r="M592" i="5"/>
  <c r="L592" i="5"/>
  <c r="K592" i="5"/>
  <c r="J592" i="5"/>
  <c r="R591" i="5"/>
  <c r="Q591" i="5"/>
  <c r="P591" i="5"/>
  <c r="O591" i="5"/>
  <c r="N591" i="5"/>
  <c r="L591" i="5"/>
  <c r="M591" i="5" s="1"/>
  <c r="K591" i="5"/>
  <c r="J591" i="5"/>
  <c r="P590" i="5"/>
  <c r="Q590" i="5" s="1"/>
  <c r="O590" i="5"/>
  <c r="N590" i="5"/>
  <c r="L590" i="5"/>
  <c r="M590" i="5" s="1"/>
  <c r="R590" i="5" s="1"/>
  <c r="K590" i="5"/>
  <c r="J590" i="5"/>
  <c r="Q589" i="5"/>
  <c r="P589" i="5"/>
  <c r="N589" i="5"/>
  <c r="O589" i="5" s="1"/>
  <c r="M589" i="5"/>
  <c r="L589" i="5"/>
  <c r="K589" i="5"/>
  <c r="R589" i="5" s="1"/>
  <c r="J589" i="5"/>
  <c r="Q588" i="5"/>
  <c r="P588" i="5"/>
  <c r="O588" i="5"/>
  <c r="N588" i="5"/>
  <c r="L588" i="5"/>
  <c r="M588" i="5" s="1"/>
  <c r="J588" i="5"/>
  <c r="K588" i="5" s="1"/>
  <c r="P587" i="5"/>
  <c r="Q587" i="5" s="1"/>
  <c r="N587" i="5"/>
  <c r="O587" i="5" s="1"/>
  <c r="M587" i="5"/>
  <c r="L587" i="5"/>
  <c r="J587" i="5"/>
  <c r="K587" i="5" s="1"/>
  <c r="R587" i="5" s="1"/>
  <c r="Q586" i="5"/>
  <c r="P586" i="5"/>
  <c r="O586" i="5"/>
  <c r="N586" i="5"/>
  <c r="L586" i="5"/>
  <c r="M586" i="5" s="1"/>
  <c r="K586" i="5"/>
  <c r="R586" i="5" s="1"/>
  <c r="J586" i="5"/>
  <c r="P585" i="5"/>
  <c r="Q585" i="5" s="1"/>
  <c r="O585" i="5"/>
  <c r="N585" i="5"/>
  <c r="L585" i="5"/>
  <c r="M585" i="5" s="1"/>
  <c r="J585" i="5"/>
  <c r="K585" i="5" s="1"/>
  <c r="R585" i="5" s="1"/>
  <c r="Q584" i="5"/>
  <c r="P584" i="5"/>
  <c r="N584" i="5"/>
  <c r="O584" i="5" s="1"/>
  <c r="M584" i="5"/>
  <c r="L584" i="5"/>
  <c r="K584" i="5"/>
  <c r="R584" i="5" s="1"/>
  <c r="J584" i="5"/>
  <c r="R583" i="5"/>
  <c r="Q583" i="5"/>
  <c r="P583" i="5"/>
  <c r="N583" i="5"/>
  <c r="O583" i="5" s="1"/>
  <c r="L583" i="5"/>
  <c r="M583" i="5" s="1"/>
  <c r="J583" i="5"/>
  <c r="K583" i="5" s="1"/>
  <c r="P582" i="5"/>
  <c r="Q582" i="5" s="1"/>
  <c r="O582" i="5"/>
  <c r="N582" i="5"/>
  <c r="M582" i="5"/>
  <c r="L582" i="5"/>
  <c r="K582" i="5"/>
  <c r="R582" i="5" s="1"/>
  <c r="J582" i="5"/>
  <c r="P581" i="5"/>
  <c r="Q581" i="5" s="1"/>
  <c r="N581" i="5"/>
  <c r="O581" i="5" s="1"/>
  <c r="L581" i="5"/>
  <c r="M581" i="5" s="1"/>
  <c r="K581" i="5"/>
  <c r="R581" i="5" s="1"/>
  <c r="J581" i="5"/>
  <c r="Q580" i="5"/>
  <c r="P580" i="5"/>
  <c r="O580" i="5"/>
  <c r="N580" i="5"/>
  <c r="M580" i="5"/>
  <c r="L580" i="5"/>
  <c r="J580" i="5"/>
  <c r="K580" i="5" s="1"/>
  <c r="R580" i="5" s="1"/>
  <c r="P579" i="5"/>
  <c r="Q579" i="5" s="1"/>
  <c r="N579" i="5"/>
  <c r="O579" i="5" s="1"/>
  <c r="M579" i="5"/>
  <c r="L579" i="5"/>
  <c r="J579" i="5"/>
  <c r="K579" i="5" s="1"/>
  <c r="R579" i="5" s="1"/>
  <c r="Q578" i="5"/>
  <c r="P578" i="5"/>
  <c r="O578" i="5"/>
  <c r="N578" i="5"/>
  <c r="L578" i="5"/>
  <c r="M578" i="5" s="1"/>
  <c r="K578" i="5"/>
  <c r="J578" i="5"/>
  <c r="P577" i="5"/>
  <c r="Q577" i="5" s="1"/>
  <c r="O577" i="5"/>
  <c r="N577" i="5"/>
  <c r="L577" i="5"/>
  <c r="M577" i="5" s="1"/>
  <c r="J577" i="5"/>
  <c r="K577" i="5" s="1"/>
  <c r="Q576" i="5"/>
  <c r="P576" i="5"/>
  <c r="N576" i="5"/>
  <c r="O576" i="5" s="1"/>
  <c r="M576" i="5"/>
  <c r="L576" i="5"/>
  <c r="K576" i="5"/>
  <c r="R576" i="5" s="1"/>
  <c r="J576" i="5"/>
  <c r="Q575" i="5"/>
  <c r="P575" i="5"/>
  <c r="N575" i="5"/>
  <c r="O575" i="5" s="1"/>
  <c r="L575" i="5"/>
  <c r="M575" i="5" s="1"/>
  <c r="J575" i="5"/>
  <c r="K575" i="5" s="1"/>
  <c r="R575" i="5" s="1"/>
  <c r="P574" i="5"/>
  <c r="Q574" i="5" s="1"/>
  <c r="O574" i="5"/>
  <c r="N574" i="5"/>
  <c r="M574" i="5"/>
  <c r="L574" i="5"/>
  <c r="K574" i="5"/>
  <c r="R574" i="5" s="1"/>
  <c r="J574" i="5"/>
  <c r="P573" i="5"/>
  <c r="Q573" i="5" s="1"/>
  <c r="N573" i="5"/>
  <c r="O573" i="5" s="1"/>
  <c r="L573" i="5"/>
  <c r="M573" i="5" s="1"/>
  <c r="K573" i="5"/>
  <c r="J573" i="5"/>
  <c r="Q572" i="5"/>
  <c r="P572" i="5"/>
  <c r="O572" i="5"/>
  <c r="N572" i="5"/>
  <c r="M572" i="5"/>
  <c r="L572" i="5"/>
  <c r="J572" i="5"/>
  <c r="K572" i="5" s="1"/>
  <c r="P571" i="5"/>
  <c r="Q571" i="5" s="1"/>
  <c r="N571" i="5"/>
  <c r="O571" i="5" s="1"/>
  <c r="M571" i="5"/>
  <c r="L571" i="5"/>
  <c r="J571" i="5"/>
  <c r="K571" i="5" s="1"/>
  <c r="R571" i="5" s="1"/>
  <c r="Q570" i="5"/>
  <c r="P570" i="5"/>
  <c r="O570" i="5"/>
  <c r="N570" i="5"/>
  <c r="L570" i="5"/>
  <c r="M570" i="5" s="1"/>
  <c r="K570" i="5"/>
  <c r="R570" i="5" s="1"/>
  <c r="J570" i="5"/>
  <c r="P569" i="5"/>
  <c r="Q569" i="5" s="1"/>
  <c r="O569" i="5"/>
  <c r="N569" i="5"/>
  <c r="L569" i="5"/>
  <c r="M569" i="5" s="1"/>
  <c r="J569" i="5"/>
  <c r="K569" i="5" s="1"/>
  <c r="R569" i="5" s="1"/>
  <c r="Q568" i="5"/>
  <c r="P568" i="5"/>
  <c r="N568" i="5"/>
  <c r="O568" i="5" s="1"/>
  <c r="M568" i="5"/>
  <c r="L568" i="5"/>
  <c r="K568" i="5"/>
  <c r="R568" i="5" s="1"/>
  <c r="J568" i="5"/>
  <c r="Q567" i="5"/>
  <c r="P567" i="5"/>
  <c r="N567" i="5"/>
  <c r="O567" i="5" s="1"/>
  <c r="L567" i="5"/>
  <c r="M567" i="5" s="1"/>
  <c r="R567" i="5" s="1"/>
  <c r="J567" i="5"/>
  <c r="K567" i="5" s="1"/>
  <c r="P566" i="5"/>
  <c r="Q566" i="5" s="1"/>
  <c r="O566" i="5"/>
  <c r="N566" i="5"/>
  <c r="M566" i="5"/>
  <c r="L566" i="5"/>
  <c r="K566" i="5"/>
  <c r="R566" i="5" s="1"/>
  <c r="J566" i="5"/>
  <c r="P565" i="5"/>
  <c r="Q565" i="5" s="1"/>
  <c r="N565" i="5"/>
  <c r="O565" i="5" s="1"/>
  <c r="L565" i="5"/>
  <c r="M565" i="5" s="1"/>
  <c r="K565" i="5"/>
  <c r="R565" i="5" s="1"/>
  <c r="J565" i="5"/>
  <c r="Q564" i="5"/>
  <c r="P564" i="5"/>
  <c r="O564" i="5"/>
  <c r="N564" i="5"/>
  <c r="M564" i="5"/>
  <c r="L564" i="5"/>
  <c r="J564" i="5"/>
  <c r="K564" i="5" s="1"/>
  <c r="P563" i="5"/>
  <c r="Q563" i="5" s="1"/>
  <c r="N563" i="5"/>
  <c r="O563" i="5" s="1"/>
  <c r="M563" i="5"/>
  <c r="L563" i="5"/>
  <c r="J563" i="5"/>
  <c r="K563" i="5" s="1"/>
  <c r="R563" i="5" s="1"/>
  <c r="Q562" i="5"/>
  <c r="P562" i="5"/>
  <c r="O562" i="5"/>
  <c r="N562" i="5"/>
  <c r="L562" i="5"/>
  <c r="M562" i="5" s="1"/>
  <c r="K562" i="5"/>
  <c r="J562" i="5"/>
  <c r="P561" i="5"/>
  <c r="Q561" i="5" s="1"/>
  <c r="O561" i="5"/>
  <c r="N561" i="5"/>
  <c r="L561" i="5"/>
  <c r="M561" i="5" s="1"/>
  <c r="J561" i="5"/>
  <c r="K561" i="5" s="1"/>
  <c r="Q560" i="5"/>
  <c r="P560" i="5"/>
  <c r="N560" i="5"/>
  <c r="O560" i="5" s="1"/>
  <c r="M560" i="5"/>
  <c r="L560" i="5"/>
  <c r="K560" i="5"/>
  <c r="R560" i="5" s="1"/>
  <c r="J560" i="5"/>
  <c r="Q559" i="5"/>
  <c r="P559" i="5"/>
  <c r="N559" i="5"/>
  <c r="O559" i="5" s="1"/>
  <c r="L559" i="5"/>
  <c r="M559" i="5" s="1"/>
  <c r="J559" i="5"/>
  <c r="K559" i="5" s="1"/>
  <c r="R559" i="5" s="1"/>
  <c r="P558" i="5"/>
  <c r="Q558" i="5" s="1"/>
  <c r="O558" i="5"/>
  <c r="N558" i="5"/>
  <c r="M558" i="5"/>
  <c r="L558" i="5"/>
  <c r="K558" i="5"/>
  <c r="R558" i="5" s="1"/>
  <c r="J558" i="5"/>
  <c r="P557" i="5"/>
  <c r="Q557" i="5" s="1"/>
  <c r="N557" i="5"/>
  <c r="O557" i="5" s="1"/>
  <c r="L557" i="5"/>
  <c r="M557" i="5" s="1"/>
  <c r="K557" i="5"/>
  <c r="J557" i="5"/>
  <c r="Q556" i="5"/>
  <c r="P556" i="5"/>
  <c r="O556" i="5"/>
  <c r="N556" i="5"/>
  <c r="M556" i="5"/>
  <c r="L556" i="5"/>
  <c r="J556" i="5"/>
  <c r="K556" i="5" s="1"/>
  <c r="R556" i="5" s="1"/>
  <c r="P555" i="5"/>
  <c r="Q555" i="5" s="1"/>
  <c r="N555" i="5"/>
  <c r="O555" i="5" s="1"/>
  <c r="M555" i="5"/>
  <c r="L555" i="5"/>
  <c r="J555" i="5"/>
  <c r="K555" i="5" s="1"/>
  <c r="R555" i="5" s="1"/>
  <c r="Q554" i="5"/>
  <c r="P554" i="5"/>
  <c r="O554" i="5"/>
  <c r="N554" i="5"/>
  <c r="L554" i="5"/>
  <c r="M554" i="5" s="1"/>
  <c r="K554" i="5"/>
  <c r="R554" i="5" s="1"/>
  <c r="J554" i="5"/>
  <c r="P553" i="5"/>
  <c r="Q553" i="5" s="1"/>
  <c r="O553" i="5"/>
  <c r="N553" i="5"/>
  <c r="L553" i="5"/>
  <c r="M553" i="5" s="1"/>
  <c r="J553" i="5"/>
  <c r="K553" i="5" s="1"/>
  <c r="R553" i="5" s="1"/>
  <c r="Q552" i="5"/>
  <c r="P552" i="5"/>
  <c r="N552" i="5"/>
  <c r="O552" i="5" s="1"/>
  <c r="M552" i="5"/>
  <c r="L552" i="5"/>
  <c r="K552" i="5"/>
  <c r="R552" i="5" s="1"/>
  <c r="J552" i="5"/>
  <c r="Q551" i="5"/>
  <c r="P551" i="5"/>
  <c r="N551" i="5"/>
  <c r="O551" i="5" s="1"/>
  <c r="L551" i="5"/>
  <c r="M551" i="5" s="1"/>
  <c r="R551" i="5" s="1"/>
  <c r="J551" i="5"/>
  <c r="K551" i="5" s="1"/>
  <c r="P550" i="5"/>
  <c r="Q550" i="5" s="1"/>
  <c r="O550" i="5"/>
  <c r="N550" i="5"/>
  <c r="M550" i="5"/>
  <c r="L550" i="5"/>
  <c r="K550" i="5"/>
  <c r="R550" i="5" s="1"/>
  <c r="J550" i="5"/>
  <c r="P549" i="5"/>
  <c r="Q549" i="5" s="1"/>
  <c r="N549" i="5"/>
  <c r="O549" i="5" s="1"/>
  <c r="L549" i="5"/>
  <c r="M549" i="5" s="1"/>
  <c r="K549" i="5"/>
  <c r="R549" i="5" s="1"/>
  <c r="J549" i="5"/>
  <c r="Q548" i="5"/>
  <c r="P548" i="5"/>
  <c r="O548" i="5"/>
  <c r="N548" i="5"/>
  <c r="M548" i="5"/>
  <c r="L548" i="5"/>
  <c r="J548" i="5"/>
  <c r="K548" i="5" s="1"/>
  <c r="P547" i="5"/>
  <c r="Q547" i="5" s="1"/>
  <c r="N547" i="5"/>
  <c r="O547" i="5" s="1"/>
  <c r="M547" i="5"/>
  <c r="L547" i="5"/>
  <c r="J547" i="5"/>
  <c r="K547" i="5" s="1"/>
  <c r="R547" i="5" s="1"/>
  <c r="Q546" i="5"/>
  <c r="P546" i="5"/>
  <c r="O546" i="5"/>
  <c r="N546" i="5"/>
  <c r="L546" i="5"/>
  <c r="M546" i="5" s="1"/>
  <c r="K546" i="5"/>
  <c r="J546" i="5"/>
  <c r="P545" i="5"/>
  <c r="Q545" i="5" s="1"/>
  <c r="O545" i="5"/>
  <c r="N545" i="5"/>
  <c r="L545" i="5"/>
  <c r="M545" i="5" s="1"/>
  <c r="J545" i="5"/>
  <c r="K545" i="5" s="1"/>
  <c r="Q544" i="5"/>
  <c r="P544" i="5"/>
  <c r="N544" i="5"/>
  <c r="O544" i="5" s="1"/>
  <c r="M544" i="5"/>
  <c r="L544" i="5"/>
  <c r="K544" i="5"/>
  <c r="R544" i="5" s="1"/>
  <c r="J544" i="5"/>
  <c r="Q543" i="5"/>
  <c r="P543" i="5"/>
  <c r="N543" i="5"/>
  <c r="O543" i="5" s="1"/>
  <c r="L543" i="5"/>
  <c r="M543" i="5" s="1"/>
  <c r="J543" i="5"/>
  <c r="K543" i="5" s="1"/>
  <c r="R543" i="5" s="1"/>
  <c r="P542" i="5"/>
  <c r="Q542" i="5" s="1"/>
  <c r="O542" i="5"/>
  <c r="N542" i="5"/>
  <c r="M542" i="5"/>
  <c r="L542" i="5"/>
  <c r="K542" i="5"/>
  <c r="R542" i="5" s="1"/>
  <c r="J542" i="5"/>
  <c r="P541" i="5"/>
  <c r="Q541" i="5" s="1"/>
  <c r="N541" i="5"/>
  <c r="O541" i="5" s="1"/>
  <c r="L541" i="5"/>
  <c r="M541" i="5" s="1"/>
  <c r="K541" i="5"/>
  <c r="J541" i="5"/>
  <c r="Q540" i="5"/>
  <c r="P540" i="5"/>
  <c r="O540" i="5"/>
  <c r="N540" i="5"/>
  <c r="M540" i="5"/>
  <c r="L540" i="5"/>
  <c r="J540" i="5"/>
  <c r="K540" i="5" s="1"/>
  <c r="P539" i="5"/>
  <c r="Q539" i="5" s="1"/>
  <c r="N539" i="5"/>
  <c r="O539" i="5" s="1"/>
  <c r="M539" i="5"/>
  <c r="L539" i="5"/>
  <c r="J539" i="5"/>
  <c r="K539" i="5" s="1"/>
  <c r="R539" i="5" s="1"/>
  <c r="Q538" i="5"/>
  <c r="P538" i="5"/>
  <c r="O538" i="5"/>
  <c r="N538" i="5"/>
  <c r="L538" i="5"/>
  <c r="M538" i="5" s="1"/>
  <c r="K538" i="5"/>
  <c r="R538" i="5" s="1"/>
  <c r="J538" i="5"/>
  <c r="P537" i="5"/>
  <c r="Q537" i="5" s="1"/>
  <c r="O537" i="5"/>
  <c r="N537" i="5"/>
  <c r="L537" i="5"/>
  <c r="M537" i="5" s="1"/>
  <c r="J537" i="5"/>
  <c r="K537" i="5" s="1"/>
  <c r="R537" i="5" s="1"/>
  <c r="Q536" i="5"/>
  <c r="P536" i="5"/>
  <c r="N536" i="5"/>
  <c r="O536" i="5" s="1"/>
  <c r="M536" i="5"/>
  <c r="L536" i="5"/>
  <c r="K536" i="5"/>
  <c r="R536" i="5" s="1"/>
  <c r="J536" i="5"/>
  <c r="Q535" i="5"/>
  <c r="P535" i="5"/>
  <c r="N535" i="5"/>
  <c r="O535" i="5" s="1"/>
  <c r="L535" i="5"/>
  <c r="M535" i="5" s="1"/>
  <c r="R535" i="5" s="1"/>
  <c r="J535" i="5"/>
  <c r="K535" i="5" s="1"/>
  <c r="P534" i="5"/>
  <c r="Q534" i="5" s="1"/>
  <c r="O534" i="5"/>
  <c r="N534" i="5"/>
  <c r="M534" i="5"/>
  <c r="L534" i="5"/>
  <c r="K534" i="5"/>
  <c r="J534" i="5"/>
  <c r="P533" i="5"/>
  <c r="Q533" i="5" s="1"/>
  <c r="N533" i="5"/>
  <c r="O533" i="5" s="1"/>
  <c r="L533" i="5"/>
  <c r="M533" i="5" s="1"/>
  <c r="K533" i="5"/>
  <c r="R533" i="5" s="1"/>
  <c r="J533" i="5"/>
  <c r="Q532" i="5"/>
  <c r="P532" i="5"/>
  <c r="O532" i="5"/>
  <c r="N532" i="5"/>
  <c r="M532" i="5"/>
  <c r="L532" i="5"/>
  <c r="J532" i="5"/>
  <c r="K532" i="5" s="1"/>
  <c r="R532" i="5" s="1"/>
  <c r="P531" i="5"/>
  <c r="Q531" i="5" s="1"/>
  <c r="N531" i="5"/>
  <c r="O531" i="5" s="1"/>
  <c r="M531" i="5"/>
  <c r="L531" i="5"/>
  <c r="J531" i="5"/>
  <c r="K531" i="5" s="1"/>
  <c r="R531" i="5" s="1"/>
  <c r="Q530" i="5"/>
  <c r="P530" i="5"/>
  <c r="O530" i="5"/>
  <c r="N530" i="5"/>
  <c r="L530" i="5"/>
  <c r="M530" i="5" s="1"/>
  <c r="K530" i="5"/>
  <c r="J530" i="5"/>
  <c r="P529" i="5"/>
  <c r="Q529" i="5" s="1"/>
  <c r="O529" i="5"/>
  <c r="N529" i="5"/>
  <c r="L529" i="5"/>
  <c r="M529" i="5" s="1"/>
  <c r="J529" i="5"/>
  <c r="K529" i="5" s="1"/>
  <c r="R529" i="5" s="1"/>
  <c r="Q528" i="5"/>
  <c r="P528" i="5"/>
  <c r="N528" i="5"/>
  <c r="O528" i="5" s="1"/>
  <c r="M528" i="5"/>
  <c r="L528" i="5"/>
  <c r="K528" i="5"/>
  <c r="R528" i="5" s="1"/>
  <c r="J528" i="5"/>
  <c r="R527" i="5"/>
  <c r="Q527" i="5"/>
  <c r="P527" i="5"/>
  <c r="N527" i="5"/>
  <c r="O527" i="5" s="1"/>
  <c r="L527" i="5"/>
  <c r="M527" i="5" s="1"/>
  <c r="J527" i="5"/>
  <c r="K527" i="5" s="1"/>
  <c r="P526" i="5"/>
  <c r="Q526" i="5" s="1"/>
  <c r="O526" i="5"/>
  <c r="N526" i="5"/>
  <c r="M526" i="5"/>
  <c r="L526" i="5"/>
  <c r="K526" i="5"/>
  <c r="R526" i="5" s="1"/>
  <c r="J526" i="5"/>
  <c r="P525" i="5"/>
  <c r="Q525" i="5" s="1"/>
  <c r="N525" i="5"/>
  <c r="O525" i="5" s="1"/>
  <c r="L525" i="5"/>
  <c r="M525" i="5" s="1"/>
  <c r="K525" i="5"/>
  <c r="R525" i="5" s="1"/>
  <c r="J525" i="5"/>
  <c r="Q524" i="5"/>
  <c r="P524" i="5"/>
  <c r="O524" i="5"/>
  <c r="N524" i="5"/>
  <c r="M524" i="5"/>
  <c r="L524" i="5"/>
  <c r="J524" i="5"/>
  <c r="K524" i="5" s="1"/>
  <c r="R524" i="5" s="1"/>
  <c r="P523" i="5"/>
  <c r="Q523" i="5" s="1"/>
  <c r="N523" i="5"/>
  <c r="O523" i="5" s="1"/>
  <c r="M523" i="5"/>
  <c r="L523" i="5"/>
  <c r="J523" i="5"/>
  <c r="K523" i="5" s="1"/>
  <c r="R523" i="5" s="1"/>
  <c r="Q522" i="5"/>
  <c r="P522" i="5"/>
  <c r="O522" i="5"/>
  <c r="N522" i="5"/>
  <c r="L522" i="5"/>
  <c r="M522" i="5" s="1"/>
  <c r="K522" i="5"/>
  <c r="R522" i="5" s="1"/>
  <c r="J522" i="5"/>
  <c r="P521" i="5"/>
  <c r="Q521" i="5" s="1"/>
  <c r="O521" i="5"/>
  <c r="N521" i="5"/>
  <c r="L521" i="5"/>
  <c r="M521" i="5" s="1"/>
  <c r="R521" i="5" s="1"/>
  <c r="J521" i="5"/>
  <c r="K521" i="5" s="1"/>
  <c r="Q520" i="5"/>
  <c r="P520" i="5"/>
  <c r="N520" i="5"/>
  <c r="O520" i="5" s="1"/>
  <c r="M520" i="5"/>
  <c r="L520" i="5"/>
  <c r="K520" i="5"/>
  <c r="J520" i="5"/>
  <c r="Q519" i="5"/>
  <c r="P519" i="5"/>
  <c r="N519" i="5"/>
  <c r="O519" i="5" s="1"/>
  <c r="L519" i="5"/>
  <c r="M519" i="5" s="1"/>
  <c r="J519" i="5"/>
  <c r="K519" i="5" s="1"/>
  <c r="R519" i="5" s="1"/>
  <c r="P518" i="5"/>
  <c r="Q518" i="5" s="1"/>
  <c r="O518" i="5"/>
  <c r="N518" i="5"/>
  <c r="M518" i="5"/>
  <c r="L518" i="5"/>
  <c r="K518" i="5"/>
  <c r="R518" i="5" s="1"/>
  <c r="J518" i="5"/>
  <c r="P517" i="5"/>
  <c r="Q517" i="5" s="1"/>
  <c r="N517" i="5"/>
  <c r="O517" i="5" s="1"/>
  <c r="L517" i="5"/>
  <c r="M517" i="5" s="1"/>
  <c r="K517" i="5"/>
  <c r="J517" i="5"/>
  <c r="Q516" i="5"/>
  <c r="P516" i="5"/>
  <c r="O516" i="5"/>
  <c r="N516" i="5"/>
  <c r="M516" i="5"/>
  <c r="L516" i="5"/>
  <c r="J516" i="5"/>
  <c r="K516" i="5" s="1"/>
  <c r="R516" i="5" s="1"/>
  <c r="R515" i="5"/>
  <c r="P515" i="5"/>
  <c r="Q515" i="5" s="1"/>
  <c r="N515" i="5"/>
  <c r="O515" i="5" s="1"/>
  <c r="M515" i="5"/>
  <c r="L515" i="5"/>
  <c r="J515" i="5"/>
  <c r="K515" i="5" s="1"/>
  <c r="Q514" i="5"/>
  <c r="P514" i="5"/>
  <c r="O514" i="5"/>
  <c r="N514" i="5"/>
  <c r="L514" i="5"/>
  <c r="M514" i="5" s="1"/>
  <c r="K514" i="5"/>
  <c r="J514" i="5"/>
  <c r="P513" i="5"/>
  <c r="Q513" i="5" s="1"/>
  <c r="O513" i="5"/>
  <c r="N513" i="5"/>
  <c r="L513" i="5"/>
  <c r="M513" i="5" s="1"/>
  <c r="J513" i="5"/>
  <c r="K513" i="5" s="1"/>
  <c r="R513" i="5" s="1"/>
  <c r="Q512" i="5"/>
  <c r="P512" i="5"/>
  <c r="N512" i="5"/>
  <c r="O512" i="5" s="1"/>
  <c r="M512" i="5"/>
  <c r="L512" i="5"/>
  <c r="K512" i="5"/>
  <c r="J512" i="5"/>
  <c r="R511" i="5"/>
  <c r="Q511" i="5"/>
  <c r="P511" i="5"/>
  <c r="N511" i="5"/>
  <c r="O511" i="5" s="1"/>
  <c r="L511" i="5"/>
  <c r="M511" i="5" s="1"/>
  <c r="J511" i="5"/>
  <c r="K511" i="5" s="1"/>
  <c r="P510" i="5"/>
  <c r="Q510" i="5" s="1"/>
  <c r="O510" i="5"/>
  <c r="N510" i="5"/>
  <c r="M510" i="5"/>
  <c r="L510" i="5"/>
  <c r="K510" i="5"/>
  <c r="J510" i="5"/>
  <c r="P509" i="5"/>
  <c r="Q509" i="5" s="1"/>
  <c r="N509" i="5"/>
  <c r="O509" i="5" s="1"/>
  <c r="L509" i="5"/>
  <c r="M509" i="5" s="1"/>
  <c r="K509" i="5"/>
  <c r="R509" i="5" s="1"/>
  <c r="J509" i="5"/>
  <c r="Q508" i="5"/>
  <c r="P508" i="5"/>
  <c r="O508" i="5"/>
  <c r="N508" i="5"/>
  <c r="M508" i="5"/>
  <c r="L508" i="5"/>
  <c r="J508" i="5"/>
  <c r="K508" i="5" s="1"/>
  <c r="R508" i="5" s="1"/>
  <c r="P507" i="5"/>
  <c r="Q507" i="5" s="1"/>
  <c r="N507" i="5"/>
  <c r="O507" i="5" s="1"/>
  <c r="M507" i="5"/>
  <c r="L507" i="5"/>
  <c r="J507" i="5"/>
  <c r="K507" i="5" s="1"/>
  <c r="R507" i="5" s="1"/>
  <c r="Q506" i="5"/>
  <c r="P506" i="5"/>
  <c r="O506" i="5"/>
  <c r="N506" i="5"/>
  <c r="L506" i="5"/>
  <c r="M506" i="5" s="1"/>
  <c r="K506" i="5"/>
  <c r="R506" i="5" s="1"/>
  <c r="J506" i="5"/>
  <c r="P505" i="5"/>
  <c r="Q505" i="5" s="1"/>
  <c r="O505" i="5"/>
  <c r="N505" i="5"/>
  <c r="L505" i="5"/>
  <c r="M505" i="5" s="1"/>
  <c r="R505" i="5" s="1"/>
  <c r="J505" i="5"/>
  <c r="K505" i="5" s="1"/>
  <c r="Q504" i="5"/>
  <c r="P504" i="5"/>
  <c r="N504" i="5"/>
  <c r="O504" i="5" s="1"/>
  <c r="M504" i="5"/>
  <c r="L504" i="5"/>
  <c r="K504" i="5"/>
  <c r="R504" i="5" s="1"/>
  <c r="J504" i="5"/>
  <c r="Q503" i="5"/>
  <c r="P503" i="5"/>
  <c r="N503" i="5"/>
  <c r="O503" i="5" s="1"/>
  <c r="L503" i="5"/>
  <c r="M503" i="5" s="1"/>
  <c r="J503" i="5"/>
  <c r="K503" i="5" s="1"/>
  <c r="R503" i="5" s="1"/>
  <c r="P502" i="5"/>
  <c r="Q502" i="5" s="1"/>
  <c r="O502" i="5"/>
  <c r="N502" i="5"/>
  <c r="M502" i="5"/>
  <c r="L502" i="5"/>
  <c r="K502" i="5"/>
  <c r="J502" i="5"/>
  <c r="P501" i="5"/>
  <c r="Q501" i="5" s="1"/>
  <c r="N501" i="5"/>
  <c r="O501" i="5" s="1"/>
  <c r="L501" i="5"/>
  <c r="M501" i="5" s="1"/>
  <c r="K501" i="5"/>
  <c r="J501" i="5"/>
  <c r="Q500" i="5"/>
  <c r="P500" i="5"/>
  <c r="O500" i="5"/>
  <c r="N500" i="5"/>
  <c r="M500" i="5"/>
  <c r="L500" i="5"/>
  <c r="J500" i="5"/>
  <c r="K500" i="5" s="1"/>
  <c r="R499" i="5"/>
  <c r="P499" i="5"/>
  <c r="Q499" i="5" s="1"/>
  <c r="N499" i="5"/>
  <c r="O499" i="5" s="1"/>
  <c r="M499" i="5"/>
  <c r="L499" i="5"/>
  <c r="J499" i="5"/>
  <c r="K499" i="5" s="1"/>
  <c r="Q498" i="5"/>
  <c r="P498" i="5"/>
  <c r="O498" i="5"/>
  <c r="N498" i="5"/>
  <c r="L498" i="5"/>
  <c r="M498" i="5" s="1"/>
  <c r="K498" i="5"/>
  <c r="J498" i="5"/>
  <c r="P497" i="5"/>
  <c r="Q497" i="5" s="1"/>
  <c r="O497" i="5"/>
  <c r="N497" i="5"/>
  <c r="L497" i="5"/>
  <c r="M497" i="5" s="1"/>
  <c r="J497" i="5"/>
  <c r="K497" i="5" s="1"/>
  <c r="R497" i="5" s="1"/>
  <c r="Q496" i="5"/>
  <c r="P496" i="5"/>
  <c r="N496" i="5"/>
  <c r="O496" i="5" s="1"/>
  <c r="M496" i="5"/>
  <c r="L496" i="5"/>
  <c r="K496" i="5"/>
  <c r="J496" i="5"/>
  <c r="Q495" i="5"/>
  <c r="P495" i="5"/>
  <c r="N495" i="5"/>
  <c r="O495" i="5" s="1"/>
  <c r="L495" i="5"/>
  <c r="M495" i="5" s="1"/>
  <c r="R495" i="5" s="1"/>
  <c r="J495" i="5"/>
  <c r="K495" i="5" s="1"/>
  <c r="P494" i="5"/>
  <c r="Q494" i="5" s="1"/>
  <c r="O494" i="5"/>
  <c r="N494" i="5"/>
  <c r="M494" i="5"/>
  <c r="L494" i="5"/>
  <c r="K494" i="5"/>
  <c r="R494" i="5" s="1"/>
  <c r="J494" i="5"/>
  <c r="P493" i="5"/>
  <c r="Q493" i="5" s="1"/>
  <c r="N493" i="5"/>
  <c r="O493" i="5" s="1"/>
  <c r="L493" i="5"/>
  <c r="M493" i="5" s="1"/>
  <c r="K493" i="5"/>
  <c r="J493" i="5"/>
  <c r="Q492" i="5"/>
  <c r="P492" i="5"/>
  <c r="O492" i="5"/>
  <c r="N492" i="5"/>
  <c r="L492" i="5"/>
  <c r="M492" i="5" s="1"/>
  <c r="J492" i="5"/>
  <c r="K492" i="5" s="1"/>
  <c r="R491" i="5"/>
  <c r="P491" i="5"/>
  <c r="Q491" i="5" s="1"/>
  <c r="N491" i="5"/>
  <c r="O491" i="5" s="1"/>
  <c r="M491" i="5"/>
  <c r="L491" i="5"/>
  <c r="J491" i="5"/>
  <c r="K491" i="5" s="1"/>
  <c r="Q490" i="5"/>
  <c r="P490" i="5"/>
  <c r="O490" i="5"/>
  <c r="N490" i="5"/>
  <c r="L490" i="5"/>
  <c r="M490" i="5" s="1"/>
  <c r="K490" i="5"/>
  <c r="J490" i="5"/>
  <c r="P489" i="5"/>
  <c r="Q489" i="5" s="1"/>
  <c r="O489" i="5"/>
  <c r="N489" i="5"/>
  <c r="L489" i="5"/>
  <c r="M489" i="5" s="1"/>
  <c r="J489" i="5"/>
  <c r="K489" i="5" s="1"/>
  <c r="R489" i="5" s="1"/>
  <c r="P488" i="5"/>
  <c r="Q488" i="5" s="1"/>
  <c r="N488" i="5"/>
  <c r="O488" i="5" s="1"/>
  <c r="M488" i="5"/>
  <c r="L488" i="5"/>
  <c r="K488" i="5"/>
  <c r="R488" i="5" s="1"/>
  <c r="J488" i="5"/>
  <c r="R487" i="5"/>
  <c r="Q487" i="5"/>
  <c r="P487" i="5"/>
  <c r="N487" i="5"/>
  <c r="O487" i="5" s="1"/>
  <c r="L487" i="5"/>
  <c r="M487" i="5" s="1"/>
  <c r="J487" i="5"/>
  <c r="K487" i="5" s="1"/>
  <c r="R486" i="5"/>
  <c r="P486" i="5"/>
  <c r="Q486" i="5" s="1"/>
  <c r="O486" i="5"/>
  <c r="N486" i="5"/>
  <c r="M486" i="5"/>
  <c r="L486" i="5"/>
  <c r="K486" i="5"/>
  <c r="J486" i="5"/>
  <c r="P485" i="5"/>
  <c r="Q485" i="5" s="1"/>
  <c r="N485" i="5"/>
  <c r="O485" i="5" s="1"/>
  <c r="L485" i="5"/>
  <c r="M485" i="5" s="1"/>
  <c r="K485" i="5"/>
  <c r="J485" i="5"/>
  <c r="Q484" i="5"/>
  <c r="P484" i="5"/>
  <c r="O484" i="5"/>
  <c r="N484" i="5"/>
  <c r="L484" i="5"/>
  <c r="M484" i="5" s="1"/>
  <c r="J484" i="5"/>
  <c r="K484" i="5" s="1"/>
  <c r="R483" i="5"/>
  <c r="P483" i="5"/>
  <c r="Q483" i="5" s="1"/>
  <c r="N483" i="5"/>
  <c r="O483" i="5" s="1"/>
  <c r="M483" i="5"/>
  <c r="L483" i="5"/>
  <c r="J483" i="5"/>
  <c r="K483" i="5" s="1"/>
  <c r="Q482" i="5"/>
  <c r="P482" i="5"/>
  <c r="O482" i="5"/>
  <c r="N482" i="5"/>
  <c r="L482" i="5"/>
  <c r="M482" i="5" s="1"/>
  <c r="K482" i="5"/>
  <c r="J482" i="5"/>
  <c r="P481" i="5"/>
  <c r="Q481" i="5" s="1"/>
  <c r="O481" i="5"/>
  <c r="N481" i="5"/>
  <c r="L481" i="5"/>
  <c r="M481" i="5" s="1"/>
  <c r="K481" i="5"/>
  <c r="R481" i="5" s="1"/>
  <c r="J481" i="5"/>
  <c r="Q480" i="5"/>
  <c r="P480" i="5"/>
  <c r="N480" i="5"/>
  <c r="O480" i="5" s="1"/>
  <c r="L480" i="5"/>
  <c r="M480" i="5" s="1"/>
  <c r="K480" i="5"/>
  <c r="J480" i="5"/>
  <c r="Q479" i="5"/>
  <c r="P479" i="5"/>
  <c r="N479" i="5"/>
  <c r="O479" i="5" s="1"/>
  <c r="L479" i="5"/>
  <c r="M479" i="5" s="1"/>
  <c r="J479" i="5"/>
  <c r="K479" i="5" s="1"/>
  <c r="P478" i="5"/>
  <c r="Q478" i="5" s="1"/>
  <c r="O478" i="5"/>
  <c r="N478" i="5"/>
  <c r="M478" i="5"/>
  <c r="L478" i="5"/>
  <c r="K478" i="5"/>
  <c r="R478" i="5" s="1"/>
  <c r="J478" i="5"/>
  <c r="P477" i="5"/>
  <c r="Q477" i="5" s="1"/>
  <c r="N477" i="5"/>
  <c r="O477" i="5" s="1"/>
  <c r="L477" i="5"/>
  <c r="M477" i="5" s="1"/>
  <c r="K477" i="5"/>
  <c r="R477" i="5" s="1"/>
  <c r="J477" i="5"/>
  <c r="Q476" i="5"/>
  <c r="P476" i="5"/>
  <c r="O476" i="5"/>
  <c r="N476" i="5"/>
  <c r="M476" i="5"/>
  <c r="L476" i="5"/>
  <c r="J476" i="5"/>
  <c r="K476" i="5" s="1"/>
  <c r="R476" i="5" s="1"/>
  <c r="Q475" i="5"/>
  <c r="P475" i="5"/>
  <c r="N475" i="5"/>
  <c r="O475" i="5" s="1"/>
  <c r="M475" i="5"/>
  <c r="L475" i="5"/>
  <c r="J475" i="5"/>
  <c r="K475" i="5" s="1"/>
  <c r="R475" i="5" s="1"/>
  <c r="R474" i="5"/>
  <c r="Q474" i="5"/>
  <c r="P474" i="5"/>
  <c r="N474" i="5"/>
  <c r="O474" i="5" s="1"/>
  <c r="L474" i="5"/>
  <c r="M474" i="5" s="1"/>
  <c r="K474" i="5"/>
  <c r="J474" i="5"/>
  <c r="R473" i="5"/>
  <c r="P473" i="5"/>
  <c r="Q473" i="5" s="1"/>
  <c r="O473" i="5"/>
  <c r="N473" i="5"/>
  <c r="M473" i="5"/>
  <c r="L473" i="5"/>
  <c r="K473" i="5"/>
  <c r="J473" i="5"/>
  <c r="Q472" i="5"/>
  <c r="P472" i="5"/>
  <c r="N472" i="5"/>
  <c r="O472" i="5" s="1"/>
  <c r="L472" i="5"/>
  <c r="M472" i="5" s="1"/>
  <c r="J472" i="5"/>
  <c r="K472" i="5" s="1"/>
  <c r="R472" i="5" s="1"/>
  <c r="Q471" i="5"/>
  <c r="P471" i="5"/>
  <c r="O471" i="5"/>
  <c r="N471" i="5"/>
  <c r="M471" i="5"/>
  <c r="L471" i="5"/>
  <c r="K471" i="5"/>
  <c r="R471" i="5" s="1"/>
  <c r="J471" i="5"/>
  <c r="R470" i="5"/>
  <c r="P470" i="5"/>
  <c r="Q470" i="5" s="1"/>
  <c r="O470" i="5"/>
  <c r="N470" i="5"/>
  <c r="M470" i="5"/>
  <c r="L470" i="5"/>
  <c r="K470" i="5"/>
  <c r="J470" i="5"/>
  <c r="Q469" i="5"/>
  <c r="P469" i="5"/>
  <c r="O469" i="5"/>
  <c r="N469" i="5"/>
  <c r="M469" i="5"/>
  <c r="L469" i="5"/>
  <c r="K469" i="5"/>
  <c r="R469" i="5" s="1"/>
  <c r="J469" i="5"/>
  <c r="R468" i="5"/>
  <c r="P468" i="5"/>
  <c r="Q468" i="5" s="1"/>
  <c r="N468" i="5"/>
  <c r="O468" i="5" s="1"/>
  <c r="L468" i="5"/>
  <c r="M468" i="5" s="1"/>
  <c r="J468" i="5"/>
  <c r="K468" i="5" s="1"/>
  <c r="P467" i="5"/>
  <c r="Q467" i="5" s="1"/>
  <c r="N467" i="5"/>
  <c r="O467" i="5" s="1"/>
  <c r="L467" i="5"/>
  <c r="M467" i="5" s="1"/>
  <c r="J467" i="5"/>
  <c r="K467" i="5" s="1"/>
  <c r="R467" i="5" s="1"/>
  <c r="Q466" i="5"/>
  <c r="P466" i="5"/>
  <c r="O466" i="5"/>
  <c r="N466" i="5"/>
  <c r="M466" i="5"/>
  <c r="L466" i="5"/>
  <c r="K466" i="5"/>
  <c r="R466" i="5" s="1"/>
  <c r="J466" i="5"/>
  <c r="P465" i="5"/>
  <c r="Q465" i="5" s="1"/>
  <c r="N465" i="5"/>
  <c r="O465" i="5" s="1"/>
  <c r="L465" i="5"/>
  <c r="M465" i="5" s="1"/>
  <c r="J465" i="5"/>
  <c r="K465" i="5" s="1"/>
  <c r="Q464" i="5"/>
  <c r="P464" i="5"/>
  <c r="O464" i="5"/>
  <c r="N464" i="5"/>
  <c r="M464" i="5"/>
  <c r="L464" i="5"/>
  <c r="K464" i="5"/>
  <c r="R464" i="5" s="1"/>
  <c r="J464" i="5"/>
  <c r="P463" i="5"/>
  <c r="Q463" i="5" s="1"/>
  <c r="N463" i="5"/>
  <c r="O463" i="5" s="1"/>
  <c r="L463" i="5"/>
  <c r="M463" i="5" s="1"/>
  <c r="J463" i="5"/>
  <c r="K463" i="5" s="1"/>
  <c r="R463" i="5" s="1"/>
  <c r="Q462" i="5"/>
  <c r="P462" i="5"/>
  <c r="O462" i="5"/>
  <c r="N462" i="5"/>
  <c r="M462" i="5"/>
  <c r="L462" i="5"/>
  <c r="K462" i="5"/>
  <c r="R462" i="5" s="1"/>
  <c r="J462" i="5"/>
  <c r="P461" i="5"/>
  <c r="Q461" i="5" s="1"/>
  <c r="N461" i="5"/>
  <c r="O461" i="5" s="1"/>
  <c r="L461" i="5"/>
  <c r="M461" i="5" s="1"/>
  <c r="J461" i="5"/>
  <c r="K461" i="5" s="1"/>
  <c r="Q460" i="5"/>
  <c r="P460" i="5"/>
  <c r="O460" i="5"/>
  <c r="N460" i="5"/>
  <c r="M460" i="5"/>
  <c r="L460" i="5"/>
  <c r="K460" i="5"/>
  <c r="R460" i="5" s="1"/>
  <c r="J460" i="5"/>
  <c r="P459" i="5"/>
  <c r="Q459" i="5" s="1"/>
  <c r="N459" i="5"/>
  <c r="O459" i="5" s="1"/>
  <c r="L459" i="5"/>
  <c r="M459" i="5" s="1"/>
  <c r="J459" i="5"/>
  <c r="K459" i="5" s="1"/>
  <c r="R459" i="5" s="1"/>
  <c r="Q458" i="5"/>
  <c r="P458" i="5"/>
  <c r="O458" i="5"/>
  <c r="N458" i="5"/>
  <c r="M458" i="5"/>
  <c r="L458" i="5"/>
  <c r="K458" i="5"/>
  <c r="R458" i="5" s="1"/>
  <c r="J458" i="5"/>
  <c r="P457" i="5"/>
  <c r="Q457" i="5" s="1"/>
  <c r="N457" i="5"/>
  <c r="O457" i="5" s="1"/>
  <c r="L457" i="5"/>
  <c r="M457" i="5" s="1"/>
  <c r="J457" i="5"/>
  <c r="K457" i="5" s="1"/>
  <c r="Q456" i="5"/>
  <c r="P456" i="5"/>
  <c r="O456" i="5"/>
  <c r="N456" i="5"/>
  <c r="M456" i="5"/>
  <c r="L456" i="5"/>
  <c r="K456" i="5"/>
  <c r="R456" i="5" s="1"/>
  <c r="J456" i="5"/>
  <c r="P455" i="5"/>
  <c r="Q455" i="5" s="1"/>
  <c r="N455" i="5"/>
  <c r="O455" i="5" s="1"/>
  <c r="L455" i="5"/>
  <c r="M455" i="5" s="1"/>
  <c r="J455" i="5"/>
  <c r="K455" i="5" s="1"/>
  <c r="Q454" i="5"/>
  <c r="P454" i="5"/>
  <c r="O454" i="5"/>
  <c r="N454" i="5"/>
  <c r="M454" i="5"/>
  <c r="L454" i="5"/>
  <c r="K454" i="5"/>
  <c r="R454" i="5" s="1"/>
  <c r="J454" i="5"/>
  <c r="P453" i="5"/>
  <c r="Q453" i="5" s="1"/>
  <c r="N453" i="5"/>
  <c r="O453" i="5" s="1"/>
  <c r="L453" i="5"/>
  <c r="M453" i="5" s="1"/>
  <c r="J453" i="5"/>
  <c r="K453" i="5" s="1"/>
  <c r="Q452" i="5"/>
  <c r="P452" i="5"/>
  <c r="O452" i="5"/>
  <c r="N452" i="5"/>
  <c r="M452" i="5"/>
  <c r="L452" i="5"/>
  <c r="K452" i="5"/>
  <c r="R452" i="5" s="1"/>
  <c r="J452" i="5"/>
  <c r="R451" i="5"/>
  <c r="P451" i="5"/>
  <c r="Q451" i="5" s="1"/>
  <c r="N451" i="5"/>
  <c r="O451" i="5" s="1"/>
  <c r="L451" i="5"/>
  <c r="M451" i="5" s="1"/>
  <c r="J451" i="5"/>
  <c r="K451" i="5" s="1"/>
  <c r="Q450" i="5"/>
  <c r="P450" i="5"/>
  <c r="O450" i="5"/>
  <c r="N450" i="5"/>
  <c r="M450" i="5"/>
  <c r="L450" i="5"/>
  <c r="K450" i="5"/>
  <c r="R450" i="5" s="1"/>
  <c r="J450" i="5"/>
  <c r="P449" i="5"/>
  <c r="Q449" i="5" s="1"/>
  <c r="N449" i="5"/>
  <c r="O449" i="5" s="1"/>
  <c r="L449" i="5"/>
  <c r="M449" i="5" s="1"/>
  <c r="J449" i="5"/>
  <c r="K449" i="5" s="1"/>
  <c r="R449" i="5" s="1"/>
  <c r="Q448" i="5"/>
  <c r="P448" i="5"/>
  <c r="O448" i="5"/>
  <c r="N448" i="5"/>
  <c r="M448" i="5"/>
  <c r="L448" i="5"/>
  <c r="K448" i="5"/>
  <c r="J448" i="5"/>
  <c r="P447" i="5"/>
  <c r="Q447" i="5" s="1"/>
  <c r="N447" i="5"/>
  <c r="O447" i="5" s="1"/>
  <c r="L447" i="5"/>
  <c r="M447" i="5" s="1"/>
  <c r="J447" i="5"/>
  <c r="K447" i="5" s="1"/>
  <c r="Q446" i="5"/>
  <c r="P446" i="5"/>
  <c r="O446" i="5"/>
  <c r="N446" i="5"/>
  <c r="M446" i="5"/>
  <c r="L446" i="5"/>
  <c r="K446" i="5"/>
  <c r="R446" i="5" s="1"/>
  <c r="J446" i="5"/>
  <c r="P445" i="5"/>
  <c r="Q445" i="5" s="1"/>
  <c r="N445" i="5"/>
  <c r="O445" i="5" s="1"/>
  <c r="L445" i="5"/>
  <c r="M445" i="5" s="1"/>
  <c r="J445" i="5"/>
  <c r="K445" i="5" s="1"/>
  <c r="R445" i="5" s="1"/>
  <c r="Q444" i="5"/>
  <c r="P444" i="5"/>
  <c r="O444" i="5"/>
  <c r="N444" i="5"/>
  <c r="M444" i="5"/>
  <c r="L444" i="5"/>
  <c r="K444" i="5"/>
  <c r="R444" i="5" s="1"/>
  <c r="J444" i="5"/>
  <c r="P443" i="5"/>
  <c r="Q443" i="5" s="1"/>
  <c r="N443" i="5"/>
  <c r="O443" i="5" s="1"/>
  <c r="L443" i="5"/>
  <c r="M443" i="5" s="1"/>
  <c r="J443" i="5"/>
  <c r="K443" i="5" s="1"/>
  <c r="R443" i="5" s="1"/>
  <c r="Q442" i="5"/>
  <c r="P442" i="5"/>
  <c r="O442" i="5"/>
  <c r="N442" i="5"/>
  <c r="M442" i="5"/>
  <c r="L442" i="5"/>
  <c r="K442" i="5"/>
  <c r="J442" i="5"/>
  <c r="P441" i="5"/>
  <c r="Q441" i="5" s="1"/>
  <c r="N441" i="5"/>
  <c r="O441" i="5" s="1"/>
  <c r="L441" i="5"/>
  <c r="M441" i="5" s="1"/>
  <c r="J441" i="5"/>
  <c r="K441" i="5" s="1"/>
  <c r="R441" i="5" s="1"/>
  <c r="Q440" i="5"/>
  <c r="P440" i="5"/>
  <c r="O440" i="5"/>
  <c r="N440" i="5"/>
  <c r="M440" i="5"/>
  <c r="L440" i="5"/>
  <c r="K440" i="5"/>
  <c r="R440" i="5" s="1"/>
  <c r="J440" i="5"/>
  <c r="P439" i="5"/>
  <c r="Q439" i="5" s="1"/>
  <c r="N439" i="5"/>
  <c r="O439" i="5" s="1"/>
  <c r="L439" i="5"/>
  <c r="M439" i="5" s="1"/>
  <c r="J439" i="5"/>
  <c r="K439" i="5" s="1"/>
  <c r="Q438" i="5"/>
  <c r="P438" i="5"/>
  <c r="O438" i="5"/>
  <c r="N438" i="5"/>
  <c r="M438" i="5"/>
  <c r="L438" i="5"/>
  <c r="K438" i="5"/>
  <c r="R438" i="5" s="1"/>
  <c r="J438" i="5"/>
  <c r="P437" i="5"/>
  <c r="Q437" i="5" s="1"/>
  <c r="N437" i="5"/>
  <c r="O437" i="5" s="1"/>
  <c r="L437" i="5"/>
  <c r="M437" i="5" s="1"/>
  <c r="J437" i="5"/>
  <c r="K437" i="5" s="1"/>
  <c r="Q436" i="5"/>
  <c r="P436" i="5"/>
  <c r="O436" i="5"/>
  <c r="N436" i="5"/>
  <c r="M436" i="5"/>
  <c r="L436" i="5"/>
  <c r="K436" i="5"/>
  <c r="R436" i="5" s="1"/>
  <c r="J436" i="5"/>
  <c r="P435" i="5"/>
  <c r="Q435" i="5" s="1"/>
  <c r="N435" i="5"/>
  <c r="O435" i="5" s="1"/>
  <c r="L435" i="5"/>
  <c r="M435" i="5" s="1"/>
  <c r="J435" i="5"/>
  <c r="K435" i="5" s="1"/>
  <c r="R435" i="5" s="1"/>
  <c r="Q434" i="5"/>
  <c r="P434" i="5"/>
  <c r="O434" i="5"/>
  <c r="N434" i="5"/>
  <c r="M434" i="5"/>
  <c r="L434" i="5"/>
  <c r="K434" i="5"/>
  <c r="J434" i="5"/>
  <c r="P433" i="5"/>
  <c r="Q433" i="5" s="1"/>
  <c r="N433" i="5"/>
  <c r="O433" i="5" s="1"/>
  <c r="L433" i="5"/>
  <c r="M433" i="5" s="1"/>
  <c r="J433" i="5"/>
  <c r="K433" i="5" s="1"/>
  <c r="R433" i="5" s="1"/>
  <c r="Q432" i="5"/>
  <c r="P432" i="5"/>
  <c r="O432" i="5"/>
  <c r="N432" i="5"/>
  <c r="M432" i="5"/>
  <c r="L432" i="5"/>
  <c r="K432" i="5"/>
  <c r="J432" i="5"/>
  <c r="P431" i="5"/>
  <c r="Q431" i="5" s="1"/>
  <c r="N431" i="5"/>
  <c r="O431" i="5" s="1"/>
  <c r="L431" i="5"/>
  <c r="M431" i="5" s="1"/>
  <c r="J431" i="5"/>
  <c r="K431" i="5" s="1"/>
  <c r="Q430" i="5"/>
  <c r="P430" i="5"/>
  <c r="O430" i="5"/>
  <c r="N430" i="5"/>
  <c r="M430" i="5"/>
  <c r="L430" i="5"/>
  <c r="K430" i="5"/>
  <c r="R430" i="5" s="1"/>
  <c r="J430" i="5"/>
  <c r="R429" i="5"/>
  <c r="P429" i="5"/>
  <c r="Q429" i="5" s="1"/>
  <c r="N429" i="5"/>
  <c r="O429" i="5" s="1"/>
  <c r="L429" i="5"/>
  <c r="M429" i="5" s="1"/>
  <c r="J429" i="5"/>
  <c r="K429" i="5" s="1"/>
  <c r="Q428" i="5"/>
  <c r="P428" i="5"/>
  <c r="O428" i="5"/>
  <c r="N428" i="5"/>
  <c r="M428" i="5"/>
  <c r="L428" i="5"/>
  <c r="K428" i="5"/>
  <c r="R428" i="5" s="1"/>
  <c r="J428" i="5"/>
  <c r="P427" i="5"/>
  <c r="Q427" i="5" s="1"/>
  <c r="N427" i="5"/>
  <c r="O427" i="5" s="1"/>
  <c r="L427" i="5"/>
  <c r="M427" i="5" s="1"/>
  <c r="J427" i="5"/>
  <c r="K427" i="5" s="1"/>
  <c r="Q426" i="5"/>
  <c r="P426" i="5"/>
  <c r="O426" i="5"/>
  <c r="N426" i="5"/>
  <c r="M426" i="5"/>
  <c r="L426" i="5"/>
  <c r="K426" i="5"/>
  <c r="R426" i="5" s="1"/>
  <c r="J426" i="5"/>
  <c r="P425" i="5"/>
  <c r="Q425" i="5" s="1"/>
  <c r="N425" i="5"/>
  <c r="O425" i="5" s="1"/>
  <c r="L425" i="5"/>
  <c r="M425" i="5" s="1"/>
  <c r="J425" i="5"/>
  <c r="K425" i="5" s="1"/>
  <c r="R425" i="5" s="1"/>
  <c r="Q424" i="5"/>
  <c r="P424" i="5"/>
  <c r="O424" i="5"/>
  <c r="N424" i="5"/>
  <c r="M424" i="5"/>
  <c r="L424" i="5"/>
  <c r="K424" i="5"/>
  <c r="J424" i="5"/>
  <c r="P423" i="5"/>
  <c r="Q423" i="5" s="1"/>
  <c r="N423" i="5"/>
  <c r="O423" i="5" s="1"/>
  <c r="L423" i="5"/>
  <c r="M423" i="5" s="1"/>
  <c r="J423" i="5"/>
  <c r="K423" i="5" s="1"/>
  <c r="R423" i="5" s="1"/>
  <c r="Q422" i="5"/>
  <c r="P422" i="5"/>
  <c r="O422" i="5"/>
  <c r="N422" i="5"/>
  <c r="M422" i="5"/>
  <c r="L422" i="5"/>
  <c r="K422" i="5"/>
  <c r="J422" i="5"/>
  <c r="P421" i="5"/>
  <c r="Q421" i="5" s="1"/>
  <c r="N421" i="5"/>
  <c r="O421" i="5" s="1"/>
  <c r="L421" i="5"/>
  <c r="M421" i="5" s="1"/>
  <c r="J421" i="5"/>
  <c r="K421" i="5" s="1"/>
  <c r="R421" i="5" s="1"/>
  <c r="Q420" i="5"/>
  <c r="P420" i="5"/>
  <c r="O420" i="5"/>
  <c r="N420" i="5"/>
  <c r="M420" i="5"/>
  <c r="L420" i="5"/>
  <c r="K420" i="5"/>
  <c r="R420" i="5" s="1"/>
  <c r="J420" i="5"/>
  <c r="P419" i="5"/>
  <c r="Q419" i="5" s="1"/>
  <c r="N419" i="5"/>
  <c r="O419" i="5" s="1"/>
  <c r="L419" i="5"/>
  <c r="M419" i="5" s="1"/>
  <c r="R419" i="5" s="1"/>
  <c r="J419" i="5"/>
  <c r="K419" i="5" s="1"/>
  <c r="Q418" i="5"/>
  <c r="P418" i="5"/>
  <c r="O418" i="5"/>
  <c r="N418" i="5"/>
  <c r="M418" i="5"/>
  <c r="L418" i="5"/>
  <c r="K418" i="5"/>
  <c r="R418" i="5" s="1"/>
  <c r="J418" i="5"/>
  <c r="P417" i="5"/>
  <c r="Q417" i="5" s="1"/>
  <c r="N417" i="5"/>
  <c r="O417" i="5" s="1"/>
  <c r="L417" i="5"/>
  <c r="M417" i="5" s="1"/>
  <c r="J417" i="5"/>
  <c r="K417" i="5" s="1"/>
  <c r="R417" i="5" s="1"/>
  <c r="Q416" i="5"/>
  <c r="P416" i="5"/>
  <c r="O416" i="5"/>
  <c r="N416" i="5"/>
  <c r="M416" i="5"/>
  <c r="L416" i="5"/>
  <c r="K416" i="5"/>
  <c r="R416" i="5" s="1"/>
  <c r="J416" i="5"/>
  <c r="P415" i="5"/>
  <c r="Q415" i="5" s="1"/>
  <c r="N415" i="5"/>
  <c r="O415" i="5" s="1"/>
  <c r="L415" i="5"/>
  <c r="M415" i="5" s="1"/>
  <c r="K415" i="5"/>
  <c r="J415" i="5"/>
  <c r="Q414" i="5"/>
  <c r="P414" i="5"/>
  <c r="O414" i="5"/>
  <c r="N414" i="5"/>
  <c r="L414" i="5"/>
  <c r="M414" i="5" s="1"/>
  <c r="K414" i="5"/>
  <c r="J414" i="5"/>
  <c r="P413" i="5"/>
  <c r="Q413" i="5" s="1"/>
  <c r="N413" i="5"/>
  <c r="O413" i="5" s="1"/>
  <c r="M413" i="5"/>
  <c r="L413" i="5"/>
  <c r="J413" i="5"/>
  <c r="K413" i="5" s="1"/>
  <c r="R413" i="5" s="1"/>
  <c r="Q412" i="5"/>
  <c r="P412" i="5"/>
  <c r="O412" i="5"/>
  <c r="N412" i="5"/>
  <c r="M412" i="5"/>
  <c r="L412" i="5"/>
  <c r="K412" i="5"/>
  <c r="R412" i="5" s="1"/>
  <c r="J412" i="5"/>
  <c r="P411" i="5"/>
  <c r="Q411" i="5" s="1"/>
  <c r="O411" i="5"/>
  <c r="N411" i="5"/>
  <c r="L411" i="5"/>
  <c r="M411" i="5" s="1"/>
  <c r="J411" i="5"/>
  <c r="K411" i="5" s="1"/>
  <c r="R411" i="5" s="1"/>
  <c r="P410" i="5"/>
  <c r="Q410" i="5" s="1"/>
  <c r="O410" i="5"/>
  <c r="N410" i="5"/>
  <c r="M410" i="5"/>
  <c r="L410" i="5"/>
  <c r="K410" i="5"/>
  <c r="J410" i="5"/>
  <c r="Q409" i="5"/>
  <c r="P409" i="5"/>
  <c r="N409" i="5"/>
  <c r="O409" i="5" s="1"/>
  <c r="L409" i="5"/>
  <c r="M409" i="5" s="1"/>
  <c r="R409" i="5" s="1"/>
  <c r="J409" i="5"/>
  <c r="K409" i="5" s="1"/>
  <c r="Q408" i="5"/>
  <c r="P408" i="5"/>
  <c r="O408" i="5"/>
  <c r="N408" i="5"/>
  <c r="M408" i="5"/>
  <c r="L408" i="5"/>
  <c r="K408" i="5"/>
  <c r="R408" i="5" s="1"/>
  <c r="J408" i="5"/>
  <c r="P407" i="5"/>
  <c r="Q407" i="5" s="1"/>
  <c r="O407" i="5"/>
  <c r="N407" i="5"/>
  <c r="L407" i="5"/>
  <c r="M407" i="5" s="1"/>
  <c r="K407" i="5"/>
  <c r="R407" i="5" s="1"/>
  <c r="J407" i="5"/>
  <c r="P406" i="5"/>
  <c r="Q406" i="5" s="1"/>
  <c r="O406" i="5"/>
  <c r="N406" i="5"/>
  <c r="M406" i="5"/>
  <c r="L406" i="5"/>
  <c r="K406" i="5"/>
  <c r="R406" i="5" s="1"/>
  <c r="J406" i="5"/>
  <c r="Q405" i="5"/>
  <c r="P405" i="5"/>
  <c r="N405" i="5"/>
  <c r="O405" i="5" s="1"/>
  <c r="M405" i="5"/>
  <c r="L405" i="5"/>
  <c r="J405" i="5"/>
  <c r="K405" i="5" s="1"/>
  <c r="R405" i="5" s="1"/>
  <c r="Q404" i="5"/>
  <c r="P404" i="5"/>
  <c r="N404" i="5"/>
  <c r="O404" i="5" s="1"/>
  <c r="M404" i="5"/>
  <c r="L404" i="5"/>
  <c r="K404" i="5"/>
  <c r="R404" i="5" s="1"/>
  <c r="J404" i="5"/>
  <c r="P403" i="5"/>
  <c r="Q403" i="5" s="1"/>
  <c r="N403" i="5"/>
  <c r="O403" i="5" s="1"/>
  <c r="L403" i="5"/>
  <c r="M403" i="5" s="1"/>
  <c r="J403" i="5"/>
  <c r="K403" i="5" s="1"/>
  <c r="R403" i="5" s="1"/>
  <c r="Q402" i="5"/>
  <c r="P402" i="5"/>
  <c r="O402" i="5"/>
  <c r="N402" i="5"/>
  <c r="M402" i="5"/>
  <c r="L402" i="5"/>
  <c r="K402" i="5"/>
  <c r="J402" i="5"/>
  <c r="P401" i="5"/>
  <c r="Q401" i="5" s="1"/>
  <c r="N401" i="5"/>
  <c r="O401" i="5" s="1"/>
  <c r="M401" i="5"/>
  <c r="R401" i="5" s="1"/>
  <c r="L401" i="5"/>
  <c r="J401" i="5"/>
  <c r="K401" i="5" s="1"/>
  <c r="Q400" i="5"/>
  <c r="P400" i="5"/>
  <c r="O400" i="5"/>
  <c r="N400" i="5"/>
  <c r="M400" i="5"/>
  <c r="L400" i="5"/>
  <c r="J400" i="5"/>
  <c r="K400" i="5" s="1"/>
  <c r="P399" i="5"/>
  <c r="Q399" i="5" s="1"/>
  <c r="O399" i="5"/>
  <c r="N399" i="5"/>
  <c r="L399" i="5"/>
  <c r="M399" i="5" s="1"/>
  <c r="R399" i="5" s="1"/>
  <c r="K399" i="5"/>
  <c r="J399" i="5"/>
  <c r="Q398" i="5"/>
  <c r="P398" i="5"/>
  <c r="O398" i="5"/>
  <c r="N398" i="5"/>
  <c r="L398" i="5"/>
  <c r="M398" i="5" s="1"/>
  <c r="K398" i="5"/>
  <c r="J398" i="5"/>
  <c r="Q397" i="5"/>
  <c r="P397" i="5"/>
  <c r="N397" i="5"/>
  <c r="O397" i="5" s="1"/>
  <c r="L397" i="5"/>
  <c r="M397" i="5" s="1"/>
  <c r="R397" i="5" s="1"/>
  <c r="J397" i="5"/>
  <c r="K397" i="5" s="1"/>
  <c r="Q396" i="5"/>
  <c r="P396" i="5"/>
  <c r="N396" i="5"/>
  <c r="O396" i="5" s="1"/>
  <c r="M396" i="5"/>
  <c r="L396" i="5"/>
  <c r="K396" i="5"/>
  <c r="R396" i="5" s="1"/>
  <c r="J396" i="5"/>
  <c r="P395" i="5"/>
  <c r="Q395" i="5" s="1"/>
  <c r="N395" i="5"/>
  <c r="O395" i="5" s="1"/>
  <c r="L395" i="5"/>
  <c r="M395" i="5" s="1"/>
  <c r="K395" i="5"/>
  <c r="R395" i="5" s="1"/>
  <c r="J395" i="5"/>
  <c r="P394" i="5"/>
  <c r="Q394" i="5" s="1"/>
  <c r="O394" i="5"/>
  <c r="N394" i="5"/>
  <c r="M394" i="5"/>
  <c r="L394" i="5"/>
  <c r="K394" i="5"/>
  <c r="R394" i="5" s="1"/>
  <c r="J394" i="5"/>
  <c r="Q393" i="5"/>
  <c r="P393" i="5"/>
  <c r="N393" i="5"/>
  <c r="O393" i="5" s="1"/>
  <c r="M393" i="5"/>
  <c r="L393" i="5"/>
  <c r="J393" i="5"/>
  <c r="K393" i="5" s="1"/>
  <c r="R393" i="5" s="1"/>
  <c r="Q392" i="5"/>
  <c r="P392" i="5"/>
  <c r="O392" i="5"/>
  <c r="N392" i="5"/>
  <c r="M392" i="5"/>
  <c r="L392" i="5"/>
  <c r="K392" i="5"/>
  <c r="R392" i="5" s="1"/>
  <c r="J392" i="5"/>
  <c r="P391" i="5"/>
  <c r="Q391" i="5" s="1"/>
  <c r="O391" i="5"/>
  <c r="N391" i="5"/>
  <c r="L391" i="5"/>
  <c r="M391" i="5" s="1"/>
  <c r="J391" i="5"/>
  <c r="K391" i="5" s="1"/>
  <c r="R391" i="5" s="1"/>
  <c r="Q390" i="5"/>
  <c r="P390" i="5"/>
  <c r="O390" i="5"/>
  <c r="N390" i="5"/>
  <c r="L390" i="5"/>
  <c r="M390" i="5" s="1"/>
  <c r="K390" i="5"/>
  <c r="J390" i="5"/>
  <c r="P389" i="5"/>
  <c r="Q389" i="5" s="1"/>
  <c r="N389" i="5"/>
  <c r="O389" i="5" s="1"/>
  <c r="L389" i="5"/>
  <c r="M389" i="5" s="1"/>
  <c r="J389" i="5"/>
  <c r="K389" i="5" s="1"/>
  <c r="Q388" i="5"/>
  <c r="P388" i="5"/>
  <c r="O388" i="5"/>
  <c r="N388" i="5"/>
  <c r="M388" i="5"/>
  <c r="L388" i="5"/>
  <c r="J388" i="5"/>
  <c r="K388" i="5" s="1"/>
  <c r="R388" i="5" s="1"/>
  <c r="P387" i="5"/>
  <c r="Q387" i="5" s="1"/>
  <c r="O387" i="5"/>
  <c r="N387" i="5"/>
  <c r="L387" i="5"/>
  <c r="M387" i="5" s="1"/>
  <c r="K387" i="5"/>
  <c r="R387" i="5" s="1"/>
  <c r="J387" i="5"/>
  <c r="Q386" i="5"/>
  <c r="P386" i="5"/>
  <c r="O386" i="5"/>
  <c r="N386" i="5"/>
  <c r="M386" i="5"/>
  <c r="L386" i="5"/>
  <c r="K386" i="5"/>
  <c r="R386" i="5" s="1"/>
  <c r="J386" i="5"/>
  <c r="R385" i="5"/>
  <c r="Q385" i="5"/>
  <c r="P385" i="5"/>
  <c r="N385" i="5"/>
  <c r="O385" i="5" s="1"/>
  <c r="M385" i="5"/>
  <c r="L385" i="5"/>
  <c r="J385" i="5"/>
  <c r="K385" i="5" s="1"/>
  <c r="Q384" i="5"/>
  <c r="P384" i="5"/>
  <c r="N384" i="5"/>
  <c r="O384" i="5" s="1"/>
  <c r="M384" i="5"/>
  <c r="L384" i="5"/>
  <c r="K384" i="5"/>
  <c r="R384" i="5" s="1"/>
  <c r="J384" i="5"/>
  <c r="P383" i="5"/>
  <c r="Q383" i="5" s="1"/>
  <c r="N383" i="5"/>
  <c r="O383" i="5" s="1"/>
  <c r="L383" i="5"/>
  <c r="M383" i="5" s="1"/>
  <c r="J383" i="5"/>
  <c r="K383" i="5" s="1"/>
  <c r="R383" i="5" s="1"/>
  <c r="P382" i="5"/>
  <c r="Q382" i="5" s="1"/>
  <c r="O382" i="5"/>
  <c r="N382" i="5"/>
  <c r="M382" i="5"/>
  <c r="L382" i="5"/>
  <c r="K382" i="5"/>
  <c r="J382" i="5"/>
  <c r="Q381" i="5"/>
  <c r="P381" i="5"/>
  <c r="N381" i="5"/>
  <c r="O381" i="5" s="1"/>
  <c r="M381" i="5"/>
  <c r="R381" i="5" s="1"/>
  <c r="L381" i="5"/>
  <c r="J381" i="5"/>
  <c r="K381" i="5" s="1"/>
  <c r="Q380" i="5"/>
  <c r="P380" i="5"/>
  <c r="O380" i="5"/>
  <c r="N380" i="5"/>
  <c r="M380" i="5"/>
  <c r="L380" i="5"/>
  <c r="J380" i="5"/>
  <c r="K380" i="5" s="1"/>
  <c r="R380" i="5" s="1"/>
  <c r="P379" i="5"/>
  <c r="Q379" i="5" s="1"/>
  <c r="O379" i="5"/>
  <c r="N379" i="5"/>
  <c r="L379" i="5"/>
  <c r="M379" i="5" s="1"/>
  <c r="K379" i="5"/>
  <c r="R379" i="5" s="1"/>
  <c r="J379" i="5"/>
  <c r="Q378" i="5"/>
  <c r="P378" i="5"/>
  <c r="O378" i="5"/>
  <c r="N378" i="5"/>
  <c r="L378" i="5"/>
  <c r="M378" i="5" s="1"/>
  <c r="K378" i="5"/>
  <c r="J378" i="5"/>
  <c r="P377" i="5"/>
  <c r="Q377" i="5" s="1"/>
  <c r="N377" i="5"/>
  <c r="O377" i="5" s="1"/>
  <c r="L377" i="5"/>
  <c r="M377" i="5" s="1"/>
  <c r="R377" i="5" s="1"/>
  <c r="J377" i="5"/>
  <c r="K377" i="5" s="1"/>
  <c r="Q376" i="5"/>
  <c r="P376" i="5"/>
  <c r="O376" i="5"/>
  <c r="N376" i="5"/>
  <c r="M376" i="5"/>
  <c r="L376" i="5"/>
  <c r="K376" i="5"/>
  <c r="R376" i="5" s="1"/>
  <c r="J376" i="5"/>
  <c r="P375" i="5"/>
  <c r="Q375" i="5" s="1"/>
  <c r="O375" i="5"/>
  <c r="N375" i="5"/>
  <c r="L375" i="5"/>
  <c r="M375" i="5" s="1"/>
  <c r="K375" i="5"/>
  <c r="R375" i="5" s="1"/>
  <c r="J375" i="5"/>
  <c r="P374" i="5"/>
  <c r="Q374" i="5" s="1"/>
  <c r="O374" i="5"/>
  <c r="N374" i="5"/>
  <c r="M374" i="5"/>
  <c r="L374" i="5"/>
  <c r="K374" i="5"/>
  <c r="R374" i="5" s="1"/>
  <c r="J374" i="5"/>
  <c r="Q373" i="5"/>
  <c r="P373" i="5"/>
  <c r="N373" i="5"/>
  <c r="O373" i="5" s="1"/>
  <c r="M373" i="5"/>
  <c r="L373" i="5"/>
  <c r="J373" i="5"/>
  <c r="K373" i="5" s="1"/>
  <c r="R373" i="5" s="1"/>
  <c r="Q372" i="5"/>
  <c r="P372" i="5"/>
  <c r="N372" i="5"/>
  <c r="O372" i="5" s="1"/>
  <c r="M372" i="5"/>
  <c r="L372" i="5"/>
  <c r="K372" i="5"/>
  <c r="R372" i="5" s="1"/>
  <c r="J372" i="5"/>
  <c r="P371" i="5"/>
  <c r="Q371" i="5" s="1"/>
  <c r="N371" i="5"/>
  <c r="O371" i="5" s="1"/>
  <c r="L371" i="5"/>
  <c r="M371" i="5" s="1"/>
  <c r="J371" i="5"/>
  <c r="K371" i="5" s="1"/>
  <c r="R371" i="5" s="1"/>
  <c r="Q370" i="5"/>
  <c r="P370" i="5"/>
  <c r="O370" i="5"/>
  <c r="N370" i="5"/>
  <c r="M370" i="5"/>
  <c r="L370" i="5"/>
  <c r="K370" i="5"/>
  <c r="J370" i="5"/>
  <c r="P369" i="5"/>
  <c r="Q369" i="5" s="1"/>
  <c r="N369" i="5"/>
  <c r="O369" i="5" s="1"/>
  <c r="M369" i="5"/>
  <c r="R369" i="5" s="1"/>
  <c r="L369" i="5"/>
  <c r="J369" i="5"/>
  <c r="K369" i="5" s="1"/>
  <c r="Q368" i="5"/>
  <c r="P368" i="5"/>
  <c r="O368" i="5"/>
  <c r="N368" i="5"/>
  <c r="M368" i="5"/>
  <c r="L368" i="5"/>
  <c r="J368" i="5"/>
  <c r="K368" i="5" s="1"/>
  <c r="P367" i="5"/>
  <c r="Q367" i="5" s="1"/>
  <c r="O367" i="5"/>
  <c r="N367" i="5"/>
  <c r="L367" i="5"/>
  <c r="M367" i="5" s="1"/>
  <c r="R367" i="5" s="1"/>
  <c r="K367" i="5"/>
  <c r="J367" i="5"/>
  <c r="Q366" i="5"/>
  <c r="P366" i="5"/>
  <c r="N366" i="5"/>
  <c r="O366" i="5" s="1"/>
  <c r="L366" i="5"/>
  <c r="M366" i="5" s="1"/>
  <c r="K366" i="5"/>
  <c r="J366" i="5"/>
  <c r="Q365" i="5"/>
  <c r="P365" i="5"/>
  <c r="O365" i="5"/>
  <c r="N365" i="5"/>
  <c r="M365" i="5"/>
  <c r="L365" i="5"/>
  <c r="J365" i="5"/>
  <c r="K365" i="5" s="1"/>
  <c r="P364" i="5"/>
  <c r="Q364" i="5" s="1"/>
  <c r="N364" i="5"/>
  <c r="O364" i="5" s="1"/>
  <c r="M364" i="5"/>
  <c r="L364" i="5"/>
  <c r="K364" i="5"/>
  <c r="R364" i="5" s="1"/>
  <c r="J364" i="5"/>
  <c r="Q363" i="5"/>
  <c r="P363" i="5"/>
  <c r="O363" i="5"/>
  <c r="N363" i="5"/>
  <c r="L363" i="5"/>
  <c r="M363" i="5" s="1"/>
  <c r="K363" i="5"/>
  <c r="R363" i="5" s="1"/>
  <c r="J363" i="5"/>
  <c r="P362" i="5"/>
  <c r="Q362" i="5" s="1"/>
  <c r="O362" i="5"/>
  <c r="N362" i="5"/>
  <c r="M362" i="5"/>
  <c r="L362" i="5"/>
  <c r="J362" i="5"/>
  <c r="K362" i="5" s="1"/>
  <c r="R362" i="5" s="1"/>
  <c r="Q361" i="5"/>
  <c r="P361" i="5"/>
  <c r="N361" i="5"/>
  <c r="O361" i="5" s="1"/>
  <c r="M361" i="5"/>
  <c r="L361" i="5"/>
  <c r="K361" i="5"/>
  <c r="R361" i="5" s="1"/>
  <c r="J361" i="5"/>
  <c r="Q360" i="5"/>
  <c r="P360" i="5"/>
  <c r="O360" i="5"/>
  <c r="N360" i="5"/>
  <c r="L360" i="5"/>
  <c r="M360" i="5" s="1"/>
  <c r="J360" i="5"/>
  <c r="K360" i="5" s="1"/>
  <c r="R360" i="5" s="1"/>
  <c r="P359" i="5"/>
  <c r="Q359" i="5" s="1"/>
  <c r="O359" i="5"/>
  <c r="N359" i="5"/>
  <c r="M359" i="5"/>
  <c r="L359" i="5"/>
  <c r="K359" i="5"/>
  <c r="R359" i="5" s="1"/>
  <c r="J359" i="5"/>
  <c r="Q358" i="5"/>
  <c r="P358" i="5"/>
  <c r="N358" i="5"/>
  <c r="O358" i="5" s="1"/>
  <c r="L358" i="5"/>
  <c r="M358" i="5" s="1"/>
  <c r="K358" i="5"/>
  <c r="J358" i="5"/>
  <c r="Q357" i="5"/>
  <c r="P357" i="5"/>
  <c r="O357" i="5"/>
  <c r="N357" i="5"/>
  <c r="M357" i="5"/>
  <c r="L357" i="5"/>
  <c r="J357" i="5"/>
  <c r="K357" i="5" s="1"/>
  <c r="P356" i="5"/>
  <c r="Q356" i="5" s="1"/>
  <c r="N356" i="5"/>
  <c r="O356" i="5" s="1"/>
  <c r="M356" i="5"/>
  <c r="L356" i="5"/>
  <c r="K356" i="5"/>
  <c r="R356" i="5" s="1"/>
  <c r="J356" i="5"/>
  <c r="Q355" i="5"/>
  <c r="P355" i="5"/>
  <c r="O355" i="5"/>
  <c r="N355" i="5"/>
  <c r="L355" i="5"/>
  <c r="M355" i="5" s="1"/>
  <c r="K355" i="5"/>
  <c r="R355" i="5" s="1"/>
  <c r="J355" i="5"/>
  <c r="P354" i="5"/>
  <c r="Q354" i="5" s="1"/>
  <c r="O354" i="5"/>
  <c r="N354" i="5"/>
  <c r="M354" i="5"/>
  <c r="L354" i="5"/>
  <c r="J354" i="5"/>
  <c r="K354" i="5" s="1"/>
  <c r="R354" i="5" s="1"/>
  <c r="Q353" i="5"/>
  <c r="P353" i="5"/>
  <c r="N353" i="5"/>
  <c r="O353" i="5" s="1"/>
  <c r="M353" i="5"/>
  <c r="L353" i="5"/>
  <c r="K353" i="5"/>
  <c r="R353" i="5" s="1"/>
  <c r="J353" i="5"/>
  <c r="Q352" i="5"/>
  <c r="P352" i="5"/>
  <c r="O352" i="5"/>
  <c r="N352" i="5"/>
  <c r="L352" i="5"/>
  <c r="M352" i="5" s="1"/>
  <c r="J352" i="5"/>
  <c r="K352" i="5" s="1"/>
  <c r="R352" i="5" s="1"/>
  <c r="P351" i="5"/>
  <c r="Q351" i="5" s="1"/>
  <c r="O351" i="5"/>
  <c r="N351" i="5"/>
  <c r="M351" i="5"/>
  <c r="L351" i="5"/>
  <c r="K351" i="5"/>
  <c r="R351" i="5" s="1"/>
  <c r="J351" i="5"/>
  <c r="Q350" i="5"/>
  <c r="P350" i="5"/>
  <c r="N350" i="5"/>
  <c r="O350" i="5" s="1"/>
  <c r="L350" i="5"/>
  <c r="M350" i="5" s="1"/>
  <c r="K350" i="5"/>
  <c r="J350" i="5"/>
  <c r="Q349" i="5"/>
  <c r="P349" i="5"/>
  <c r="O349" i="5"/>
  <c r="N349" i="5"/>
  <c r="M349" i="5"/>
  <c r="L349" i="5"/>
  <c r="J349" i="5"/>
  <c r="K349" i="5" s="1"/>
  <c r="R349" i="5" s="1"/>
  <c r="P348" i="5"/>
  <c r="Q348" i="5" s="1"/>
  <c r="N348" i="5"/>
  <c r="O348" i="5" s="1"/>
  <c r="M348" i="5"/>
  <c r="L348" i="5"/>
  <c r="K348" i="5"/>
  <c r="R348" i="5" s="1"/>
  <c r="J348" i="5"/>
  <c r="Q347" i="5"/>
  <c r="P347" i="5"/>
  <c r="O347" i="5"/>
  <c r="N347" i="5"/>
  <c r="L347" i="5"/>
  <c r="M347" i="5" s="1"/>
  <c r="K347" i="5"/>
  <c r="J347" i="5"/>
  <c r="P346" i="5"/>
  <c r="Q346" i="5" s="1"/>
  <c r="O346" i="5"/>
  <c r="N346" i="5"/>
  <c r="M346" i="5"/>
  <c r="L346" i="5"/>
  <c r="J346" i="5"/>
  <c r="K346" i="5" s="1"/>
  <c r="R346" i="5" s="1"/>
  <c r="Q345" i="5"/>
  <c r="P345" i="5"/>
  <c r="N345" i="5"/>
  <c r="O345" i="5" s="1"/>
  <c r="M345" i="5"/>
  <c r="L345" i="5"/>
  <c r="K345" i="5"/>
  <c r="R345" i="5" s="1"/>
  <c r="J345" i="5"/>
  <c r="Q344" i="5"/>
  <c r="P344" i="5"/>
  <c r="O344" i="5"/>
  <c r="N344" i="5"/>
  <c r="L344" i="5"/>
  <c r="M344" i="5" s="1"/>
  <c r="J344" i="5"/>
  <c r="K344" i="5" s="1"/>
  <c r="R344" i="5" s="1"/>
  <c r="P343" i="5"/>
  <c r="Q343" i="5" s="1"/>
  <c r="O343" i="5"/>
  <c r="N343" i="5"/>
  <c r="M343" i="5"/>
  <c r="L343" i="5"/>
  <c r="K343" i="5"/>
  <c r="R343" i="5" s="1"/>
  <c r="J343" i="5"/>
  <c r="Q342" i="5"/>
  <c r="P342" i="5"/>
  <c r="N342" i="5"/>
  <c r="O342" i="5" s="1"/>
  <c r="L342" i="5"/>
  <c r="M342" i="5" s="1"/>
  <c r="K342" i="5"/>
  <c r="J342" i="5"/>
  <c r="Q341" i="5"/>
  <c r="P341" i="5"/>
  <c r="O341" i="5"/>
  <c r="N341" i="5"/>
  <c r="M341" i="5"/>
  <c r="L341" i="5"/>
  <c r="J341" i="5"/>
  <c r="K341" i="5" s="1"/>
  <c r="P340" i="5"/>
  <c r="Q340" i="5" s="1"/>
  <c r="N340" i="5"/>
  <c r="O340" i="5" s="1"/>
  <c r="M340" i="5"/>
  <c r="L340" i="5"/>
  <c r="K340" i="5"/>
  <c r="R340" i="5" s="1"/>
  <c r="J340" i="5"/>
  <c r="Q339" i="5"/>
  <c r="P339" i="5"/>
  <c r="O339" i="5"/>
  <c r="N339" i="5"/>
  <c r="L339" i="5"/>
  <c r="M339" i="5" s="1"/>
  <c r="K339" i="5"/>
  <c r="R339" i="5" s="1"/>
  <c r="J339" i="5"/>
  <c r="P338" i="5"/>
  <c r="Q338" i="5" s="1"/>
  <c r="O338" i="5"/>
  <c r="N338" i="5"/>
  <c r="M338" i="5"/>
  <c r="L338" i="5"/>
  <c r="J338" i="5"/>
  <c r="K338" i="5" s="1"/>
  <c r="R338" i="5" s="1"/>
  <c r="Q337" i="5"/>
  <c r="P337" i="5"/>
  <c r="N337" i="5"/>
  <c r="O337" i="5" s="1"/>
  <c r="M337" i="5"/>
  <c r="L337" i="5"/>
  <c r="K337" i="5"/>
  <c r="R337" i="5" s="1"/>
  <c r="J337" i="5"/>
  <c r="Q336" i="5"/>
  <c r="P336" i="5"/>
  <c r="O336" i="5"/>
  <c r="N336" i="5"/>
  <c r="L336" i="5"/>
  <c r="M336" i="5" s="1"/>
  <c r="J336" i="5"/>
  <c r="K336" i="5" s="1"/>
  <c r="R336" i="5" s="1"/>
  <c r="P335" i="5"/>
  <c r="Q335" i="5" s="1"/>
  <c r="O335" i="5"/>
  <c r="N335" i="5"/>
  <c r="M335" i="5"/>
  <c r="L335" i="5"/>
  <c r="K335" i="5"/>
  <c r="R335" i="5" s="1"/>
  <c r="J335" i="5"/>
  <c r="Q334" i="5"/>
  <c r="P334" i="5"/>
  <c r="N334" i="5"/>
  <c r="O334" i="5" s="1"/>
  <c r="L334" i="5"/>
  <c r="M334" i="5" s="1"/>
  <c r="K334" i="5"/>
  <c r="J334" i="5"/>
  <c r="Q333" i="5"/>
  <c r="P333" i="5"/>
  <c r="O333" i="5"/>
  <c r="N333" i="5"/>
  <c r="M333" i="5"/>
  <c r="L333" i="5"/>
  <c r="J333" i="5"/>
  <c r="K333" i="5" s="1"/>
  <c r="R333" i="5" s="1"/>
  <c r="P332" i="5"/>
  <c r="Q332" i="5" s="1"/>
  <c r="N332" i="5"/>
  <c r="O332" i="5" s="1"/>
  <c r="M332" i="5"/>
  <c r="L332" i="5"/>
  <c r="K332" i="5"/>
  <c r="R332" i="5" s="1"/>
  <c r="J332" i="5"/>
  <c r="Q331" i="5"/>
  <c r="P331" i="5"/>
  <c r="O331" i="5"/>
  <c r="N331" i="5"/>
  <c r="L331" i="5"/>
  <c r="M331" i="5" s="1"/>
  <c r="K331" i="5"/>
  <c r="J331" i="5"/>
  <c r="P330" i="5"/>
  <c r="Q330" i="5" s="1"/>
  <c r="O330" i="5"/>
  <c r="N330" i="5"/>
  <c r="M330" i="5"/>
  <c r="L330" i="5"/>
  <c r="J330" i="5"/>
  <c r="K330" i="5" s="1"/>
  <c r="R330" i="5" s="1"/>
  <c r="Q329" i="5"/>
  <c r="P329" i="5"/>
  <c r="N329" i="5"/>
  <c r="O329" i="5" s="1"/>
  <c r="M329" i="5"/>
  <c r="L329" i="5"/>
  <c r="K329" i="5"/>
  <c r="R329" i="5" s="1"/>
  <c r="J329" i="5"/>
  <c r="Q328" i="5"/>
  <c r="P328" i="5"/>
  <c r="O328" i="5"/>
  <c r="N328" i="5"/>
  <c r="L328" i="5"/>
  <c r="M328" i="5" s="1"/>
  <c r="J328" i="5"/>
  <c r="K328" i="5" s="1"/>
  <c r="R328" i="5" s="1"/>
  <c r="P327" i="5"/>
  <c r="Q327" i="5" s="1"/>
  <c r="O327" i="5"/>
  <c r="N327" i="5"/>
  <c r="M327" i="5"/>
  <c r="L327" i="5"/>
  <c r="K327" i="5"/>
  <c r="R327" i="5" s="1"/>
  <c r="J327" i="5"/>
  <c r="Q326" i="5"/>
  <c r="P326" i="5"/>
  <c r="N326" i="5"/>
  <c r="O326" i="5" s="1"/>
  <c r="L326" i="5"/>
  <c r="M326" i="5" s="1"/>
  <c r="K326" i="5"/>
  <c r="R326" i="5" s="1"/>
  <c r="J326" i="5"/>
  <c r="Q325" i="5"/>
  <c r="P325" i="5"/>
  <c r="O325" i="5"/>
  <c r="N325" i="5"/>
  <c r="M325" i="5"/>
  <c r="L325" i="5"/>
  <c r="J325" i="5"/>
  <c r="K325" i="5" s="1"/>
  <c r="R325" i="5" s="1"/>
  <c r="P324" i="5"/>
  <c r="Q324" i="5" s="1"/>
  <c r="N324" i="5"/>
  <c r="O324" i="5" s="1"/>
  <c r="M324" i="5"/>
  <c r="L324" i="5"/>
  <c r="K324" i="5"/>
  <c r="R324" i="5" s="1"/>
  <c r="J324" i="5"/>
  <c r="Q323" i="5"/>
  <c r="P323" i="5"/>
  <c r="O323" i="5"/>
  <c r="N323" i="5"/>
  <c r="L323" i="5"/>
  <c r="M323" i="5" s="1"/>
  <c r="K323" i="5"/>
  <c r="J323" i="5"/>
  <c r="P322" i="5"/>
  <c r="Q322" i="5" s="1"/>
  <c r="O322" i="5"/>
  <c r="N322" i="5"/>
  <c r="M322" i="5"/>
  <c r="L322" i="5"/>
  <c r="J322" i="5"/>
  <c r="K322" i="5" s="1"/>
  <c r="R322" i="5" s="1"/>
  <c r="Q321" i="5"/>
  <c r="P321" i="5"/>
  <c r="N321" i="5"/>
  <c r="O321" i="5" s="1"/>
  <c r="M321" i="5"/>
  <c r="L321" i="5"/>
  <c r="K321" i="5"/>
  <c r="R321" i="5" s="1"/>
  <c r="J321" i="5"/>
  <c r="Q320" i="5"/>
  <c r="P320" i="5"/>
  <c r="O320" i="5"/>
  <c r="N320" i="5"/>
  <c r="L320" i="5"/>
  <c r="M320" i="5" s="1"/>
  <c r="R320" i="5" s="1"/>
  <c r="J320" i="5"/>
  <c r="K320" i="5" s="1"/>
  <c r="P319" i="5"/>
  <c r="Q319" i="5" s="1"/>
  <c r="O319" i="5"/>
  <c r="N319" i="5"/>
  <c r="M319" i="5"/>
  <c r="L319" i="5"/>
  <c r="K319" i="5"/>
  <c r="R319" i="5" s="1"/>
  <c r="J319" i="5"/>
  <c r="Q318" i="5"/>
  <c r="P318" i="5"/>
  <c r="N318" i="5"/>
  <c r="O318" i="5" s="1"/>
  <c r="L318" i="5"/>
  <c r="M318" i="5" s="1"/>
  <c r="K318" i="5"/>
  <c r="J318" i="5"/>
  <c r="Q317" i="5"/>
  <c r="P317" i="5"/>
  <c r="O317" i="5"/>
  <c r="N317" i="5"/>
  <c r="M317" i="5"/>
  <c r="L317" i="5"/>
  <c r="J317" i="5"/>
  <c r="K317" i="5" s="1"/>
  <c r="P316" i="5"/>
  <c r="Q316" i="5" s="1"/>
  <c r="N316" i="5"/>
  <c r="O316" i="5" s="1"/>
  <c r="M316" i="5"/>
  <c r="L316" i="5"/>
  <c r="K316" i="5"/>
  <c r="R316" i="5" s="1"/>
  <c r="J316" i="5"/>
  <c r="Q315" i="5"/>
  <c r="P315" i="5"/>
  <c r="O315" i="5"/>
  <c r="N315" i="5"/>
  <c r="L315" i="5"/>
  <c r="M315" i="5" s="1"/>
  <c r="K315" i="5"/>
  <c r="J315" i="5"/>
  <c r="P314" i="5"/>
  <c r="Q314" i="5" s="1"/>
  <c r="O314" i="5"/>
  <c r="N314" i="5"/>
  <c r="M314" i="5"/>
  <c r="L314" i="5"/>
  <c r="J314" i="5"/>
  <c r="K314" i="5" s="1"/>
  <c r="R314" i="5" s="1"/>
  <c r="Q313" i="5"/>
  <c r="P313" i="5"/>
  <c r="N313" i="5"/>
  <c r="O313" i="5" s="1"/>
  <c r="M313" i="5"/>
  <c r="L313" i="5"/>
  <c r="K313" i="5"/>
  <c r="R313" i="5" s="1"/>
  <c r="J313" i="5"/>
  <c r="R312" i="5"/>
  <c r="Q312" i="5"/>
  <c r="P312" i="5"/>
  <c r="O312" i="5"/>
  <c r="N312" i="5"/>
  <c r="L312" i="5"/>
  <c r="M312" i="5" s="1"/>
  <c r="J312" i="5"/>
  <c r="K312" i="5" s="1"/>
  <c r="P311" i="5"/>
  <c r="Q311" i="5" s="1"/>
  <c r="O311" i="5"/>
  <c r="N311" i="5"/>
  <c r="M311" i="5"/>
  <c r="L311" i="5"/>
  <c r="K311" i="5"/>
  <c r="R311" i="5" s="1"/>
  <c r="J311" i="5"/>
  <c r="Q310" i="5"/>
  <c r="P310" i="5"/>
  <c r="N310" i="5"/>
  <c r="O310" i="5" s="1"/>
  <c r="L310" i="5"/>
  <c r="M310" i="5" s="1"/>
  <c r="K310" i="5"/>
  <c r="R310" i="5" s="1"/>
  <c r="J310" i="5"/>
  <c r="Q309" i="5"/>
  <c r="P309" i="5"/>
  <c r="O309" i="5"/>
  <c r="N309" i="5"/>
  <c r="M309" i="5"/>
  <c r="L309" i="5"/>
  <c r="J309" i="5"/>
  <c r="K309" i="5" s="1"/>
  <c r="P308" i="5"/>
  <c r="Q308" i="5" s="1"/>
  <c r="N308" i="5"/>
  <c r="O308" i="5" s="1"/>
  <c r="M308" i="5"/>
  <c r="L308" i="5"/>
  <c r="K308" i="5"/>
  <c r="R308" i="5" s="1"/>
  <c r="J308" i="5"/>
  <c r="Q307" i="5"/>
  <c r="P307" i="5"/>
  <c r="O307" i="5"/>
  <c r="N307" i="5"/>
  <c r="L307" i="5"/>
  <c r="M307" i="5" s="1"/>
  <c r="K307" i="5"/>
  <c r="R307" i="5" s="1"/>
  <c r="J307" i="5"/>
  <c r="P306" i="5"/>
  <c r="Q306" i="5" s="1"/>
  <c r="O306" i="5"/>
  <c r="N306" i="5"/>
  <c r="M306" i="5"/>
  <c r="L306" i="5"/>
  <c r="J306" i="5"/>
  <c r="K306" i="5" s="1"/>
  <c r="R306" i="5" s="1"/>
  <c r="Q305" i="5"/>
  <c r="P305" i="5"/>
  <c r="N305" i="5"/>
  <c r="O305" i="5" s="1"/>
  <c r="M305" i="5"/>
  <c r="L305" i="5"/>
  <c r="K305" i="5"/>
  <c r="R305" i="5" s="1"/>
  <c r="J305" i="5"/>
  <c r="Q304" i="5"/>
  <c r="P304" i="5"/>
  <c r="O304" i="5"/>
  <c r="N304" i="5"/>
  <c r="L304" i="5"/>
  <c r="M304" i="5" s="1"/>
  <c r="J304" i="5"/>
  <c r="K304" i="5" s="1"/>
  <c r="R304" i="5" s="1"/>
  <c r="P303" i="5"/>
  <c r="Q303" i="5" s="1"/>
  <c r="O303" i="5"/>
  <c r="N303" i="5"/>
  <c r="M303" i="5"/>
  <c r="L303" i="5"/>
  <c r="K303" i="5"/>
  <c r="R303" i="5" s="1"/>
  <c r="J303" i="5"/>
  <c r="Q302" i="5"/>
  <c r="P302" i="5"/>
  <c r="N302" i="5"/>
  <c r="O302" i="5" s="1"/>
  <c r="L302" i="5"/>
  <c r="M302" i="5" s="1"/>
  <c r="K302" i="5"/>
  <c r="J302" i="5"/>
  <c r="Q301" i="5"/>
  <c r="P301" i="5"/>
  <c r="O301" i="5"/>
  <c r="N301" i="5"/>
  <c r="M301" i="5"/>
  <c r="L301" i="5"/>
  <c r="J301" i="5"/>
  <c r="K301" i="5" s="1"/>
  <c r="P300" i="5"/>
  <c r="Q300" i="5" s="1"/>
  <c r="N300" i="5"/>
  <c r="O300" i="5" s="1"/>
  <c r="M300" i="5"/>
  <c r="L300" i="5"/>
  <c r="K300" i="5"/>
  <c r="R300" i="5" s="1"/>
  <c r="J300" i="5"/>
  <c r="Q299" i="5"/>
  <c r="P299" i="5"/>
  <c r="O299" i="5"/>
  <c r="N299" i="5"/>
  <c r="L299" i="5"/>
  <c r="M299" i="5" s="1"/>
  <c r="K299" i="5"/>
  <c r="R299" i="5" s="1"/>
  <c r="J299" i="5"/>
  <c r="P298" i="5"/>
  <c r="Q298" i="5" s="1"/>
  <c r="O298" i="5"/>
  <c r="N298" i="5"/>
  <c r="M298" i="5"/>
  <c r="L298" i="5"/>
  <c r="J298" i="5"/>
  <c r="K298" i="5" s="1"/>
  <c r="R298" i="5" s="1"/>
  <c r="Q297" i="5"/>
  <c r="P297" i="5"/>
  <c r="N297" i="5"/>
  <c r="O297" i="5" s="1"/>
  <c r="M297" i="5"/>
  <c r="L297" i="5"/>
  <c r="K297" i="5"/>
  <c r="R297" i="5" s="1"/>
  <c r="J297" i="5"/>
  <c r="Q296" i="5"/>
  <c r="P296" i="5"/>
  <c r="O296" i="5"/>
  <c r="N296" i="5"/>
  <c r="L296" i="5"/>
  <c r="M296" i="5" s="1"/>
  <c r="J296" i="5"/>
  <c r="K296" i="5" s="1"/>
  <c r="R296" i="5" s="1"/>
  <c r="P295" i="5"/>
  <c r="Q295" i="5" s="1"/>
  <c r="O295" i="5"/>
  <c r="N295" i="5"/>
  <c r="M295" i="5"/>
  <c r="L295" i="5"/>
  <c r="K295" i="5"/>
  <c r="R295" i="5" s="1"/>
  <c r="J295" i="5"/>
  <c r="Q294" i="5"/>
  <c r="P294" i="5"/>
  <c r="N294" i="5"/>
  <c r="O294" i="5" s="1"/>
  <c r="L294" i="5"/>
  <c r="M294" i="5" s="1"/>
  <c r="K294" i="5"/>
  <c r="J294" i="5"/>
  <c r="Q293" i="5"/>
  <c r="P293" i="5"/>
  <c r="O293" i="5"/>
  <c r="N293" i="5"/>
  <c r="M293" i="5"/>
  <c r="L293" i="5"/>
  <c r="J293" i="5"/>
  <c r="K293" i="5" s="1"/>
  <c r="P292" i="5"/>
  <c r="Q292" i="5" s="1"/>
  <c r="N292" i="5"/>
  <c r="O292" i="5" s="1"/>
  <c r="M292" i="5"/>
  <c r="L292" i="5"/>
  <c r="K292" i="5"/>
  <c r="R292" i="5" s="1"/>
  <c r="J292" i="5"/>
  <c r="Q291" i="5"/>
  <c r="P291" i="5"/>
  <c r="O291" i="5"/>
  <c r="N291" i="5"/>
  <c r="L291" i="5"/>
  <c r="M291" i="5" s="1"/>
  <c r="K291" i="5"/>
  <c r="R291" i="5" s="1"/>
  <c r="J291" i="5"/>
  <c r="P290" i="5"/>
  <c r="Q290" i="5" s="1"/>
  <c r="O290" i="5"/>
  <c r="N290" i="5"/>
  <c r="M290" i="5"/>
  <c r="L290" i="5"/>
  <c r="J290" i="5"/>
  <c r="K290" i="5" s="1"/>
  <c r="R290" i="5" s="1"/>
  <c r="Q289" i="5"/>
  <c r="P289" i="5"/>
  <c r="N289" i="5"/>
  <c r="O289" i="5" s="1"/>
  <c r="M289" i="5"/>
  <c r="L289" i="5"/>
  <c r="K289" i="5"/>
  <c r="J289" i="5"/>
  <c r="R288" i="5"/>
  <c r="Q288" i="5"/>
  <c r="P288" i="5"/>
  <c r="O288" i="5"/>
  <c r="N288" i="5"/>
  <c r="L288" i="5"/>
  <c r="M288" i="5" s="1"/>
  <c r="J288" i="5"/>
  <c r="K288" i="5" s="1"/>
  <c r="P287" i="5"/>
  <c r="Q287" i="5" s="1"/>
  <c r="O287" i="5"/>
  <c r="N287" i="5"/>
  <c r="M287" i="5"/>
  <c r="L287" i="5"/>
  <c r="K287" i="5"/>
  <c r="J287" i="5"/>
  <c r="Q286" i="5"/>
  <c r="P286" i="5"/>
  <c r="N286" i="5"/>
  <c r="O286" i="5" s="1"/>
  <c r="L286" i="5"/>
  <c r="M286" i="5" s="1"/>
  <c r="K286" i="5"/>
  <c r="R286" i="5" s="1"/>
  <c r="J286" i="5"/>
  <c r="Q285" i="5"/>
  <c r="P285" i="5"/>
  <c r="O285" i="5"/>
  <c r="N285" i="5"/>
  <c r="M285" i="5"/>
  <c r="L285" i="5"/>
  <c r="J285" i="5"/>
  <c r="K285" i="5" s="1"/>
  <c r="R285" i="5" s="1"/>
  <c r="P284" i="5"/>
  <c r="Q284" i="5" s="1"/>
  <c r="N284" i="5"/>
  <c r="O284" i="5" s="1"/>
  <c r="M284" i="5"/>
  <c r="L284" i="5"/>
  <c r="J284" i="5"/>
  <c r="K284" i="5" s="1"/>
  <c r="R284" i="5" s="1"/>
  <c r="Q283" i="5"/>
  <c r="P283" i="5"/>
  <c r="O283" i="5"/>
  <c r="N283" i="5"/>
  <c r="L283" i="5"/>
  <c r="M283" i="5" s="1"/>
  <c r="K283" i="5"/>
  <c r="R283" i="5" s="1"/>
  <c r="J283" i="5"/>
  <c r="P282" i="5"/>
  <c r="Q282" i="5" s="1"/>
  <c r="O282" i="5"/>
  <c r="N282" i="5"/>
  <c r="M282" i="5"/>
  <c r="L282" i="5"/>
  <c r="J282" i="5"/>
  <c r="K282" i="5" s="1"/>
  <c r="R282" i="5" s="1"/>
  <c r="Q281" i="5"/>
  <c r="P281" i="5"/>
  <c r="N281" i="5"/>
  <c r="O281" i="5" s="1"/>
  <c r="M281" i="5"/>
  <c r="L281" i="5"/>
  <c r="K281" i="5"/>
  <c r="J281" i="5"/>
  <c r="R280" i="5"/>
  <c r="Q280" i="5"/>
  <c r="P280" i="5"/>
  <c r="O280" i="5"/>
  <c r="N280" i="5"/>
  <c r="L280" i="5"/>
  <c r="M280" i="5" s="1"/>
  <c r="J280" i="5"/>
  <c r="K280" i="5" s="1"/>
  <c r="P279" i="5"/>
  <c r="Q279" i="5" s="1"/>
  <c r="O279" i="5"/>
  <c r="N279" i="5"/>
  <c r="M279" i="5"/>
  <c r="L279" i="5"/>
  <c r="J279" i="5"/>
  <c r="K279" i="5" s="1"/>
  <c r="R279" i="5" s="1"/>
  <c r="P278" i="5"/>
  <c r="Q278" i="5" s="1"/>
  <c r="N278" i="5"/>
  <c r="O278" i="5" s="1"/>
  <c r="L278" i="5"/>
  <c r="M278" i="5" s="1"/>
  <c r="K278" i="5"/>
  <c r="R278" i="5" s="1"/>
  <c r="J278" i="5"/>
  <c r="Q277" i="5"/>
  <c r="P277" i="5"/>
  <c r="O277" i="5"/>
  <c r="N277" i="5"/>
  <c r="L277" i="5"/>
  <c r="M277" i="5" s="1"/>
  <c r="J277" i="5"/>
  <c r="K277" i="5" s="1"/>
  <c r="R277" i="5" s="1"/>
  <c r="P276" i="5"/>
  <c r="Q276" i="5" s="1"/>
  <c r="N276" i="5"/>
  <c r="O276" i="5" s="1"/>
  <c r="M276" i="5"/>
  <c r="L276" i="5"/>
  <c r="J276" i="5"/>
  <c r="K276" i="5" s="1"/>
  <c r="R276" i="5" s="1"/>
  <c r="Q275" i="5"/>
  <c r="P275" i="5"/>
  <c r="O275" i="5"/>
  <c r="N275" i="5"/>
  <c r="L275" i="5"/>
  <c r="M275" i="5" s="1"/>
  <c r="K275" i="5"/>
  <c r="J275" i="5"/>
  <c r="P274" i="5"/>
  <c r="Q274" i="5" s="1"/>
  <c r="O274" i="5"/>
  <c r="N274" i="5"/>
  <c r="L274" i="5"/>
  <c r="M274" i="5" s="1"/>
  <c r="R274" i="5" s="1"/>
  <c r="J274" i="5"/>
  <c r="K274" i="5" s="1"/>
  <c r="P273" i="5"/>
  <c r="Q273" i="5" s="1"/>
  <c r="N273" i="5"/>
  <c r="O273" i="5" s="1"/>
  <c r="M273" i="5"/>
  <c r="L273" i="5"/>
  <c r="K273" i="5"/>
  <c r="J273" i="5"/>
  <c r="Q272" i="5"/>
  <c r="P272" i="5"/>
  <c r="O272" i="5"/>
  <c r="N272" i="5"/>
  <c r="L272" i="5"/>
  <c r="M272" i="5" s="1"/>
  <c r="R272" i="5" s="1"/>
  <c r="J272" i="5"/>
  <c r="K272" i="5" s="1"/>
  <c r="R271" i="5"/>
  <c r="P271" i="5"/>
  <c r="Q271" i="5" s="1"/>
  <c r="O271" i="5"/>
  <c r="N271" i="5"/>
  <c r="M271" i="5"/>
  <c r="L271" i="5"/>
  <c r="K271" i="5"/>
  <c r="J271" i="5"/>
  <c r="Q270" i="5"/>
  <c r="P270" i="5"/>
  <c r="N270" i="5"/>
  <c r="O270" i="5" s="1"/>
  <c r="L270" i="5"/>
  <c r="M270" i="5" s="1"/>
  <c r="K270" i="5"/>
  <c r="J270" i="5"/>
  <c r="Q269" i="5"/>
  <c r="P269" i="5"/>
  <c r="O269" i="5"/>
  <c r="N269" i="5"/>
  <c r="M269" i="5"/>
  <c r="R269" i="5" s="1"/>
  <c r="L269" i="5"/>
  <c r="J269" i="5"/>
  <c r="K269" i="5" s="1"/>
  <c r="P268" i="5"/>
  <c r="Q268" i="5" s="1"/>
  <c r="N268" i="5"/>
  <c r="O268" i="5" s="1"/>
  <c r="M268" i="5"/>
  <c r="L268" i="5"/>
  <c r="K268" i="5"/>
  <c r="R268" i="5" s="1"/>
  <c r="J268" i="5"/>
  <c r="Q267" i="5"/>
  <c r="P267" i="5"/>
  <c r="N267" i="5"/>
  <c r="O267" i="5" s="1"/>
  <c r="L267" i="5"/>
  <c r="M267" i="5" s="1"/>
  <c r="K267" i="5"/>
  <c r="R267" i="5" s="1"/>
  <c r="J267" i="5"/>
  <c r="P266" i="5"/>
  <c r="Q266" i="5" s="1"/>
  <c r="O266" i="5"/>
  <c r="N266" i="5"/>
  <c r="M266" i="5"/>
  <c r="L266" i="5"/>
  <c r="J266" i="5"/>
  <c r="K266" i="5" s="1"/>
  <c r="R266" i="5" s="1"/>
  <c r="Q265" i="5"/>
  <c r="P265" i="5"/>
  <c r="N265" i="5"/>
  <c r="O265" i="5" s="1"/>
  <c r="M265" i="5"/>
  <c r="L265" i="5"/>
  <c r="K265" i="5"/>
  <c r="R265" i="5" s="1"/>
  <c r="J265" i="5"/>
  <c r="Q264" i="5"/>
  <c r="P264" i="5"/>
  <c r="N264" i="5"/>
  <c r="O264" i="5" s="1"/>
  <c r="L264" i="5"/>
  <c r="M264" i="5" s="1"/>
  <c r="J264" i="5"/>
  <c r="K264" i="5" s="1"/>
  <c r="R264" i="5" s="1"/>
  <c r="P263" i="5"/>
  <c r="Q263" i="5" s="1"/>
  <c r="O263" i="5"/>
  <c r="N263" i="5"/>
  <c r="M263" i="5"/>
  <c r="L263" i="5"/>
  <c r="J263" i="5"/>
  <c r="K263" i="5" s="1"/>
  <c r="R263" i="5" s="1"/>
  <c r="P262" i="5"/>
  <c r="Q262" i="5" s="1"/>
  <c r="N262" i="5"/>
  <c r="O262" i="5" s="1"/>
  <c r="L262" i="5"/>
  <c r="M262" i="5" s="1"/>
  <c r="K262" i="5"/>
  <c r="J262" i="5"/>
  <c r="Q261" i="5"/>
  <c r="P261" i="5"/>
  <c r="O261" i="5"/>
  <c r="N261" i="5"/>
  <c r="M261" i="5"/>
  <c r="L261" i="5"/>
  <c r="J261" i="5"/>
  <c r="K261" i="5" s="1"/>
  <c r="R261" i="5" s="1"/>
  <c r="P260" i="5"/>
  <c r="Q260" i="5" s="1"/>
  <c r="N260" i="5"/>
  <c r="O260" i="5" s="1"/>
  <c r="M260" i="5"/>
  <c r="L260" i="5"/>
  <c r="K260" i="5"/>
  <c r="R260" i="5" s="1"/>
  <c r="J260" i="5"/>
  <c r="Q259" i="5"/>
  <c r="P259" i="5"/>
  <c r="O259" i="5"/>
  <c r="N259" i="5"/>
  <c r="L259" i="5"/>
  <c r="M259" i="5" s="1"/>
  <c r="K259" i="5"/>
  <c r="R259" i="5" s="1"/>
  <c r="J259" i="5"/>
  <c r="P258" i="5"/>
  <c r="Q258" i="5" s="1"/>
  <c r="O258" i="5"/>
  <c r="N258" i="5"/>
  <c r="L258" i="5"/>
  <c r="M258" i="5" s="1"/>
  <c r="J258" i="5"/>
  <c r="K258" i="5" s="1"/>
  <c r="Q257" i="5"/>
  <c r="P257" i="5"/>
  <c r="N257" i="5"/>
  <c r="O257" i="5" s="1"/>
  <c r="M257" i="5"/>
  <c r="L257" i="5"/>
  <c r="K257" i="5"/>
  <c r="R257" i="5" s="1"/>
  <c r="J257" i="5"/>
  <c r="Q256" i="5"/>
  <c r="P256" i="5"/>
  <c r="O256" i="5"/>
  <c r="N256" i="5"/>
  <c r="L256" i="5"/>
  <c r="M256" i="5" s="1"/>
  <c r="R256" i="5" s="1"/>
  <c r="J256" i="5"/>
  <c r="K256" i="5" s="1"/>
  <c r="P255" i="5"/>
  <c r="Q255" i="5" s="1"/>
  <c r="O255" i="5"/>
  <c r="N255" i="5"/>
  <c r="M255" i="5"/>
  <c r="L255" i="5"/>
  <c r="K255" i="5"/>
  <c r="R255" i="5" s="1"/>
  <c r="J255" i="5"/>
  <c r="P254" i="5"/>
  <c r="Q254" i="5" s="1"/>
  <c r="N254" i="5"/>
  <c r="O254" i="5" s="1"/>
  <c r="L254" i="5"/>
  <c r="M254" i="5" s="1"/>
  <c r="K254" i="5"/>
  <c r="R254" i="5" s="1"/>
  <c r="J254" i="5"/>
  <c r="R253" i="5"/>
  <c r="Q253" i="5"/>
  <c r="P253" i="5"/>
  <c r="O253" i="5"/>
  <c r="N253" i="5"/>
  <c r="L253" i="5"/>
  <c r="M253" i="5" s="1"/>
  <c r="J253" i="5"/>
  <c r="K253" i="5" s="1"/>
  <c r="R252" i="5"/>
  <c r="P252" i="5"/>
  <c r="Q252" i="5" s="1"/>
  <c r="N252" i="5"/>
  <c r="O252" i="5" s="1"/>
  <c r="M252" i="5"/>
  <c r="L252" i="5"/>
  <c r="J252" i="5"/>
  <c r="K252" i="5" s="1"/>
  <c r="Q251" i="5"/>
  <c r="P251" i="5"/>
  <c r="N251" i="5"/>
  <c r="O251" i="5" s="1"/>
  <c r="L251" i="5"/>
  <c r="M251" i="5" s="1"/>
  <c r="K251" i="5"/>
  <c r="J251" i="5"/>
  <c r="P250" i="5"/>
  <c r="Q250" i="5" s="1"/>
  <c r="O250" i="5"/>
  <c r="N250" i="5"/>
  <c r="L250" i="5"/>
  <c r="M250" i="5" s="1"/>
  <c r="J250" i="5"/>
  <c r="K250" i="5" s="1"/>
  <c r="R250" i="5" s="1"/>
  <c r="P249" i="5"/>
  <c r="Q249" i="5" s="1"/>
  <c r="N249" i="5"/>
  <c r="O249" i="5" s="1"/>
  <c r="M249" i="5"/>
  <c r="L249" i="5"/>
  <c r="K249" i="5"/>
  <c r="J249" i="5"/>
  <c r="Q248" i="5"/>
  <c r="P248" i="5"/>
  <c r="N248" i="5"/>
  <c r="O248" i="5" s="1"/>
  <c r="L248" i="5"/>
  <c r="M248" i="5" s="1"/>
  <c r="J248" i="5"/>
  <c r="K248" i="5" s="1"/>
  <c r="R248" i="5" s="1"/>
  <c r="P247" i="5"/>
  <c r="Q247" i="5" s="1"/>
  <c r="O247" i="5"/>
  <c r="N247" i="5"/>
  <c r="M247" i="5"/>
  <c r="L247" i="5"/>
  <c r="J247" i="5"/>
  <c r="K247" i="5" s="1"/>
  <c r="R247" i="5" s="1"/>
  <c r="Q246" i="5"/>
  <c r="P246" i="5"/>
  <c r="N246" i="5"/>
  <c r="O246" i="5" s="1"/>
  <c r="L246" i="5"/>
  <c r="M246" i="5" s="1"/>
  <c r="K246" i="5"/>
  <c r="J246" i="5"/>
  <c r="Q245" i="5"/>
  <c r="P245" i="5"/>
  <c r="O245" i="5"/>
  <c r="N245" i="5"/>
  <c r="M245" i="5"/>
  <c r="L245" i="5"/>
  <c r="J245" i="5"/>
  <c r="K245" i="5" s="1"/>
  <c r="R245" i="5" s="1"/>
  <c r="P244" i="5"/>
  <c r="Q244" i="5" s="1"/>
  <c r="N244" i="5"/>
  <c r="O244" i="5" s="1"/>
  <c r="M244" i="5"/>
  <c r="L244" i="5"/>
  <c r="K244" i="5"/>
  <c r="R244" i="5" s="1"/>
  <c r="J244" i="5"/>
  <c r="Q243" i="5"/>
  <c r="P243" i="5"/>
  <c r="N243" i="5"/>
  <c r="O243" i="5" s="1"/>
  <c r="L243" i="5"/>
  <c r="M243" i="5" s="1"/>
  <c r="K243" i="5"/>
  <c r="J243" i="5"/>
  <c r="P242" i="5"/>
  <c r="Q242" i="5" s="1"/>
  <c r="O242" i="5"/>
  <c r="N242" i="5"/>
  <c r="M242" i="5"/>
  <c r="L242" i="5"/>
  <c r="J242" i="5"/>
  <c r="K242" i="5" s="1"/>
  <c r="R242" i="5" s="1"/>
  <c r="Q241" i="5"/>
  <c r="P241" i="5"/>
  <c r="N241" i="5"/>
  <c r="O241" i="5" s="1"/>
  <c r="M241" i="5"/>
  <c r="L241" i="5"/>
  <c r="K241" i="5"/>
  <c r="R241" i="5" s="1"/>
  <c r="J241" i="5"/>
  <c r="Q240" i="5"/>
  <c r="P240" i="5"/>
  <c r="O240" i="5"/>
  <c r="N240" i="5"/>
  <c r="L240" i="5"/>
  <c r="M240" i="5" s="1"/>
  <c r="J240" i="5"/>
  <c r="K240" i="5" s="1"/>
  <c r="R240" i="5" s="1"/>
  <c r="P239" i="5"/>
  <c r="Q239" i="5" s="1"/>
  <c r="O239" i="5"/>
  <c r="N239" i="5"/>
  <c r="M239" i="5"/>
  <c r="L239" i="5"/>
  <c r="J239" i="5"/>
  <c r="K239" i="5" s="1"/>
  <c r="R239" i="5" s="1"/>
  <c r="Q238" i="5"/>
  <c r="P238" i="5"/>
  <c r="N238" i="5"/>
  <c r="O238" i="5" s="1"/>
  <c r="L238" i="5"/>
  <c r="M238" i="5" s="1"/>
  <c r="K238" i="5"/>
  <c r="R238" i="5" s="1"/>
  <c r="J238" i="5"/>
  <c r="Q237" i="5"/>
  <c r="P237" i="5"/>
  <c r="O237" i="5"/>
  <c r="N237" i="5"/>
  <c r="L237" i="5"/>
  <c r="M237" i="5" s="1"/>
  <c r="R237" i="5" s="1"/>
  <c r="J237" i="5"/>
  <c r="K237" i="5" s="1"/>
  <c r="P236" i="5"/>
  <c r="Q236" i="5" s="1"/>
  <c r="N236" i="5"/>
  <c r="O236" i="5" s="1"/>
  <c r="M236" i="5"/>
  <c r="L236" i="5"/>
  <c r="J236" i="5"/>
  <c r="K236" i="5" s="1"/>
  <c r="R236" i="5" s="1"/>
  <c r="Q235" i="5"/>
  <c r="P235" i="5"/>
  <c r="O235" i="5"/>
  <c r="N235" i="5"/>
  <c r="L235" i="5"/>
  <c r="M235" i="5" s="1"/>
  <c r="K235" i="5"/>
  <c r="R235" i="5" s="1"/>
  <c r="J235" i="5"/>
  <c r="R234" i="5"/>
  <c r="P234" i="5"/>
  <c r="Q234" i="5" s="1"/>
  <c r="O234" i="5"/>
  <c r="N234" i="5"/>
  <c r="M234" i="5"/>
  <c r="L234" i="5"/>
  <c r="J234" i="5"/>
  <c r="K234" i="5" s="1"/>
  <c r="P233" i="5"/>
  <c r="Q233" i="5" s="1"/>
  <c r="N233" i="5"/>
  <c r="O233" i="5" s="1"/>
  <c r="M233" i="5"/>
  <c r="L233" i="5"/>
  <c r="K233" i="5"/>
  <c r="R233" i="5" s="1"/>
  <c r="J233" i="5"/>
  <c r="Q232" i="5"/>
  <c r="P232" i="5"/>
  <c r="N232" i="5"/>
  <c r="O232" i="5" s="1"/>
  <c r="L232" i="5"/>
  <c r="M232" i="5" s="1"/>
  <c r="J232" i="5"/>
  <c r="K232" i="5" s="1"/>
  <c r="R232" i="5" s="1"/>
  <c r="P231" i="5"/>
  <c r="Q231" i="5" s="1"/>
  <c r="O231" i="5"/>
  <c r="N231" i="5"/>
  <c r="M231" i="5"/>
  <c r="L231" i="5"/>
  <c r="K231" i="5"/>
  <c r="R231" i="5" s="1"/>
  <c r="J231" i="5"/>
  <c r="P230" i="5"/>
  <c r="Q230" i="5" s="1"/>
  <c r="N230" i="5"/>
  <c r="O230" i="5" s="1"/>
  <c r="L230" i="5"/>
  <c r="M230" i="5" s="1"/>
  <c r="K230" i="5"/>
  <c r="J230" i="5"/>
  <c r="Q229" i="5"/>
  <c r="P229" i="5"/>
  <c r="O229" i="5"/>
  <c r="N229" i="5"/>
  <c r="M229" i="5"/>
  <c r="R229" i="5" s="1"/>
  <c r="L229" i="5"/>
  <c r="J229" i="5"/>
  <c r="K229" i="5" s="1"/>
  <c r="P228" i="5"/>
  <c r="Q228" i="5" s="1"/>
  <c r="N228" i="5"/>
  <c r="O228" i="5" s="1"/>
  <c r="M228" i="5"/>
  <c r="L228" i="5"/>
  <c r="K228" i="5"/>
  <c r="R228" i="5" s="1"/>
  <c r="J228" i="5"/>
  <c r="Q227" i="5"/>
  <c r="P227" i="5"/>
  <c r="O227" i="5"/>
  <c r="N227" i="5"/>
  <c r="L227" i="5"/>
  <c r="M227" i="5" s="1"/>
  <c r="K227" i="5"/>
  <c r="J227" i="5"/>
  <c r="P226" i="5"/>
  <c r="Q226" i="5" s="1"/>
  <c r="O226" i="5"/>
  <c r="N226" i="5"/>
  <c r="L226" i="5"/>
  <c r="M226" i="5" s="1"/>
  <c r="R226" i="5" s="1"/>
  <c r="J226" i="5"/>
  <c r="K226" i="5" s="1"/>
  <c r="Q225" i="5"/>
  <c r="P225" i="5"/>
  <c r="N225" i="5"/>
  <c r="O225" i="5" s="1"/>
  <c r="M225" i="5"/>
  <c r="L225" i="5"/>
  <c r="K225" i="5"/>
  <c r="J225" i="5"/>
  <c r="Q224" i="5"/>
  <c r="P224" i="5"/>
  <c r="N224" i="5"/>
  <c r="O224" i="5" s="1"/>
  <c r="L224" i="5"/>
  <c r="M224" i="5" s="1"/>
  <c r="J224" i="5"/>
  <c r="K224" i="5" s="1"/>
  <c r="R224" i="5" s="1"/>
  <c r="P223" i="5"/>
  <c r="Q223" i="5" s="1"/>
  <c r="O223" i="5"/>
  <c r="N223" i="5"/>
  <c r="M223" i="5"/>
  <c r="L223" i="5"/>
  <c r="K223" i="5"/>
  <c r="R223" i="5" s="1"/>
  <c r="J223" i="5"/>
  <c r="Q222" i="5"/>
  <c r="P222" i="5"/>
  <c r="N222" i="5"/>
  <c r="O222" i="5" s="1"/>
  <c r="L222" i="5"/>
  <c r="M222" i="5" s="1"/>
  <c r="K222" i="5"/>
  <c r="R222" i="5" s="1"/>
  <c r="J222" i="5"/>
  <c r="Q221" i="5"/>
  <c r="P221" i="5"/>
  <c r="O221" i="5"/>
  <c r="N221" i="5"/>
  <c r="L221" i="5"/>
  <c r="M221" i="5" s="1"/>
  <c r="J221" i="5"/>
  <c r="K221" i="5" s="1"/>
  <c r="P220" i="5"/>
  <c r="Q220" i="5" s="1"/>
  <c r="N220" i="5"/>
  <c r="O220" i="5" s="1"/>
  <c r="M220" i="5"/>
  <c r="L220" i="5"/>
  <c r="J220" i="5"/>
  <c r="K220" i="5" s="1"/>
  <c r="R220" i="5" s="1"/>
  <c r="Q219" i="5"/>
  <c r="P219" i="5"/>
  <c r="N219" i="5"/>
  <c r="O219" i="5" s="1"/>
  <c r="L219" i="5"/>
  <c r="M219" i="5" s="1"/>
  <c r="K219" i="5"/>
  <c r="R219" i="5" s="1"/>
  <c r="J219" i="5"/>
  <c r="P218" i="5"/>
  <c r="Q218" i="5" s="1"/>
  <c r="O218" i="5"/>
  <c r="N218" i="5"/>
  <c r="M218" i="5"/>
  <c r="L218" i="5"/>
  <c r="J218" i="5"/>
  <c r="K218" i="5" s="1"/>
  <c r="R218" i="5" s="1"/>
  <c r="P217" i="5"/>
  <c r="Q217" i="5" s="1"/>
  <c r="N217" i="5"/>
  <c r="O217" i="5" s="1"/>
  <c r="M217" i="5"/>
  <c r="L217" i="5"/>
  <c r="K217" i="5"/>
  <c r="J217" i="5"/>
  <c r="R216" i="5"/>
  <c r="Q216" i="5"/>
  <c r="P216" i="5"/>
  <c r="O216" i="5"/>
  <c r="N216" i="5"/>
  <c r="L216" i="5"/>
  <c r="M216" i="5" s="1"/>
  <c r="J216" i="5"/>
  <c r="K216" i="5" s="1"/>
  <c r="P215" i="5"/>
  <c r="Q215" i="5" s="1"/>
  <c r="O215" i="5"/>
  <c r="N215" i="5"/>
  <c r="M215" i="5"/>
  <c r="L215" i="5"/>
  <c r="J215" i="5"/>
  <c r="K215" i="5" s="1"/>
  <c r="R215" i="5" s="1"/>
  <c r="P214" i="5"/>
  <c r="Q214" i="5" s="1"/>
  <c r="N214" i="5"/>
  <c r="O214" i="5" s="1"/>
  <c r="L214" i="5"/>
  <c r="M214" i="5" s="1"/>
  <c r="K214" i="5"/>
  <c r="R214" i="5" s="1"/>
  <c r="J214" i="5"/>
  <c r="Q213" i="5"/>
  <c r="P213" i="5"/>
  <c r="O213" i="5"/>
  <c r="N213" i="5"/>
  <c r="L213" i="5"/>
  <c r="M213" i="5" s="1"/>
  <c r="J213" i="5"/>
  <c r="K213" i="5" s="1"/>
  <c r="R213" i="5" s="1"/>
  <c r="P212" i="5"/>
  <c r="Q212" i="5" s="1"/>
  <c r="N212" i="5"/>
  <c r="O212" i="5" s="1"/>
  <c r="M212" i="5"/>
  <c r="L212" i="5"/>
  <c r="K212" i="5"/>
  <c r="R212" i="5" s="1"/>
  <c r="J212" i="5"/>
  <c r="P211" i="5"/>
  <c r="Q211" i="5" s="1"/>
  <c r="N211" i="5"/>
  <c r="O211" i="5" s="1"/>
  <c r="L211" i="5"/>
  <c r="M211" i="5" s="1"/>
  <c r="K211" i="5"/>
  <c r="R211" i="5" s="1"/>
  <c r="J211" i="5"/>
  <c r="P210" i="5"/>
  <c r="Q210" i="5" s="1"/>
  <c r="O210" i="5"/>
  <c r="N210" i="5"/>
  <c r="L210" i="5"/>
  <c r="M210" i="5" s="1"/>
  <c r="J210" i="5"/>
  <c r="K210" i="5" s="1"/>
  <c r="R210" i="5" s="1"/>
  <c r="P209" i="5"/>
  <c r="Q209" i="5" s="1"/>
  <c r="N209" i="5"/>
  <c r="O209" i="5" s="1"/>
  <c r="M209" i="5"/>
  <c r="L209" i="5"/>
  <c r="J209" i="5"/>
  <c r="K209" i="5" s="1"/>
  <c r="Q208" i="5"/>
  <c r="P208" i="5"/>
  <c r="N208" i="5"/>
  <c r="O208" i="5" s="1"/>
  <c r="L208" i="5"/>
  <c r="M208" i="5" s="1"/>
  <c r="J208" i="5"/>
  <c r="K208" i="5" s="1"/>
  <c r="R208" i="5" s="1"/>
  <c r="P207" i="5"/>
  <c r="Q207" i="5" s="1"/>
  <c r="O207" i="5"/>
  <c r="N207" i="5"/>
  <c r="M207" i="5"/>
  <c r="L207" i="5"/>
  <c r="J207" i="5"/>
  <c r="K207" i="5" s="1"/>
  <c r="R207" i="5" s="1"/>
  <c r="Q206" i="5"/>
  <c r="P206" i="5"/>
  <c r="N206" i="5"/>
  <c r="O206" i="5" s="1"/>
  <c r="L206" i="5"/>
  <c r="M206" i="5" s="1"/>
  <c r="K206" i="5"/>
  <c r="J206" i="5"/>
  <c r="Q205" i="5"/>
  <c r="P205" i="5"/>
  <c r="O205" i="5"/>
  <c r="N205" i="5"/>
  <c r="M205" i="5"/>
  <c r="R205" i="5" s="1"/>
  <c r="L205" i="5"/>
  <c r="J205" i="5"/>
  <c r="K205" i="5" s="1"/>
  <c r="P204" i="5"/>
  <c r="Q204" i="5" s="1"/>
  <c r="N204" i="5"/>
  <c r="O204" i="5" s="1"/>
  <c r="M204" i="5"/>
  <c r="L204" i="5"/>
  <c r="J204" i="5"/>
  <c r="K204" i="5" s="1"/>
  <c r="R204" i="5" s="1"/>
  <c r="Q203" i="5"/>
  <c r="P203" i="5"/>
  <c r="N203" i="5"/>
  <c r="O203" i="5" s="1"/>
  <c r="L203" i="5"/>
  <c r="M203" i="5" s="1"/>
  <c r="K203" i="5"/>
  <c r="R203" i="5" s="1"/>
  <c r="J203" i="5"/>
  <c r="Q202" i="5"/>
  <c r="P202" i="5"/>
  <c r="O202" i="5"/>
  <c r="N202" i="5"/>
  <c r="L202" i="5"/>
  <c r="M202" i="5" s="1"/>
  <c r="R202" i="5" s="1"/>
  <c r="J202" i="5"/>
  <c r="K202" i="5" s="1"/>
  <c r="Q201" i="5"/>
  <c r="P201" i="5"/>
  <c r="N201" i="5"/>
  <c r="O201" i="5" s="1"/>
  <c r="M201" i="5"/>
  <c r="L201" i="5"/>
  <c r="K201" i="5"/>
  <c r="R201" i="5" s="1"/>
  <c r="J201" i="5"/>
  <c r="Q200" i="5"/>
  <c r="P200" i="5"/>
  <c r="N200" i="5"/>
  <c r="O200" i="5" s="1"/>
  <c r="L200" i="5"/>
  <c r="M200" i="5" s="1"/>
  <c r="K200" i="5"/>
  <c r="R200" i="5" s="1"/>
  <c r="J200" i="5"/>
  <c r="P199" i="5"/>
  <c r="Q199" i="5" s="1"/>
  <c r="O199" i="5"/>
  <c r="N199" i="5"/>
  <c r="M199" i="5"/>
  <c r="L199" i="5"/>
  <c r="K199" i="5"/>
  <c r="R199" i="5" s="1"/>
  <c r="J199" i="5"/>
  <c r="P198" i="5"/>
  <c r="Q198" i="5" s="1"/>
  <c r="N198" i="5"/>
  <c r="O198" i="5" s="1"/>
  <c r="L198" i="5"/>
  <c r="M198" i="5" s="1"/>
  <c r="K198" i="5"/>
  <c r="J198" i="5"/>
  <c r="Q197" i="5"/>
  <c r="P197" i="5"/>
  <c r="O197" i="5"/>
  <c r="N197" i="5"/>
  <c r="M197" i="5"/>
  <c r="L197" i="5"/>
  <c r="J197" i="5"/>
  <c r="K197" i="5" s="1"/>
  <c r="R197" i="5" s="1"/>
  <c r="P196" i="5"/>
  <c r="Q196" i="5" s="1"/>
  <c r="O196" i="5"/>
  <c r="N196" i="5"/>
  <c r="M196" i="5"/>
  <c r="L196" i="5"/>
  <c r="J196" i="5"/>
  <c r="K196" i="5" s="1"/>
  <c r="R196" i="5" s="1"/>
  <c r="P195" i="5"/>
  <c r="Q195" i="5" s="1"/>
  <c r="O195" i="5"/>
  <c r="N195" i="5"/>
  <c r="L195" i="5"/>
  <c r="M195" i="5" s="1"/>
  <c r="K195" i="5"/>
  <c r="R195" i="5" s="1"/>
  <c r="J195" i="5"/>
  <c r="R194" i="5"/>
  <c r="P194" i="5"/>
  <c r="Q194" i="5" s="1"/>
  <c r="O194" i="5"/>
  <c r="N194" i="5"/>
  <c r="L194" i="5"/>
  <c r="M194" i="5" s="1"/>
  <c r="J194" i="5"/>
  <c r="K194" i="5" s="1"/>
  <c r="R193" i="5"/>
  <c r="P193" i="5"/>
  <c r="Q193" i="5" s="1"/>
  <c r="N193" i="5"/>
  <c r="O193" i="5" s="1"/>
  <c r="M193" i="5"/>
  <c r="L193" i="5"/>
  <c r="K193" i="5"/>
  <c r="J193" i="5"/>
  <c r="R192" i="5"/>
  <c r="Q192" i="5"/>
  <c r="P192" i="5"/>
  <c r="O192" i="5"/>
  <c r="N192" i="5"/>
  <c r="L192" i="5"/>
  <c r="M192" i="5" s="1"/>
  <c r="K192" i="5"/>
  <c r="J192" i="5"/>
  <c r="R191" i="5"/>
  <c r="P191" i="5"/>
  <c r="Q191" i="5" s="1"/>
  <c r="O191" i="5"/>
  <c r="N191" i="5"/>
  <c r="M191" i="5"/>
  <c r="L191" i="5"/>
  <c r="K191" i="5"/>
  <c r="J191" i="5"/>
  <c r="Q190" i="5"/>
  <c r="P190" i="5"/>
  <c r="N190" i="5"/>
  <c r="O190" i="5" s="1"/>
  <c r="M190" i="5"/>
  <c r="L190" i="5"/>
  <c r="K190" i="5"/>
  <c r="J190" i="5"/>
  <c r="Q189" i="5"/>
  <c r="P189" i="5"/>
  <c r="N189" i="5"/>
  <c r="O189" i="5" s="1"/>
  <c r="M189" i="5"/>
  <c r="L189" i="5"/>
  <c r="J189" i="5"/>
  <c r="K189" i="5" s="1"/>
  <c r="R189" i="5" s="1"/>
  <c r="P188" i="5"/>
  <c r="Q188" i="5" s="1"/>
  <c r="N188" i="5"/>
  <c r="O188" i="5" s="1"/>
  <c r="M188" i="5"/>
  <c r="L188" i="5"/>
  <c r="J188" i="5"/>
  <c r="K188" i="5" s="1"/>
  <c r="R188" i="5" s="1"/>
  <c r="P187" i="5"/>
  <c r="Q187" i="5" s="1"/>
  <c r="N187" i="5"/>
  <c r="O187" i="5" s="1"/>
  <c r="L187" i="5"/>
  <c r="M187" i="5" s="1"/>
  <c r="K187" i="5"/>
  <c r="J187" i="5"/>
  <c r="P186" i="5"/>
  <c r="Q186" i="5" s="1"/>
  <c r="O186" i="5"/>
  <c r="N186" i="5"/>
  <c r="M186" i="5"/>
  <c r="R186" i="5" s="1"/>
  <c r="L186" i="5"/>
  <c r="J186" i="5"/>
  <c r="K186" i="5" s="1"/>
  <c r="P185" i="5"/>
  <c r="Q185" i="5" s="1"/>
  <c r="N185" i="5"/>
  <c r="O185" i="5" s="1"/>
  <c r="M185" i="5"/>
  <c r="L185" i="5"/>
  <c r="K185" i="5"/>
  <c r="R185" i="5" s="1"/>
  <c r="J185" i="5"/>
  <c r="Q184" i="5"/>
  <c r="P184" i="5"/>
  <c r="N184" i="5"/>
  <c r="O184" i="5" s="1"/>
  <c r="L184" i="5"/>
  <c r="M184" i="5" s="1"/>
  <c r="K184" i="5"/>
  <c r="R184" i="5" s="1"/>
  <c r="J184" i="5"/>
  <c r="P183" i="5"/>
  <c r="Q183" i="5" s="1"/>
  <c r="O183" i="5"/>
  <c r="N183" i="5"/>
  <c r="L183" i="5"/>
  <c r="M183" i="5" s="1"/>
  <c r="K183" i="5"/>
  <c r="J183" i="5"/>
  <c r="Q182" i="5"/>
  <c r="P182" i="5"/>
  <c r="N182" i="5"/>
  <c r="O182" i="5" s="1"/>
  <c r="L182" i="5"/>
  <c r="M182" i="5" s="1"/>
  <c r="K182" i="5"/>
  <c r="J182" i="5"/>
  <c r="Q181" i="5"/>
  <c r="P181" i="5"/>
  <c r="O181" i="5"/>
  <c r="N181" i="5"/>
  <c r="L181" i="5"/>
  <c r="M181" i="5" s="1"/>
  <c r="J181" i="5"/>
  <c r="K181" i="5" s="1"/>
  <c r="P180" i="5"/>
  <c r="Q180" i="5" s="1"/>
  <c r="N180" i="5"/>
  <c r="O180" i="5" s="1"/>
  <c r="M180" i="5"/>
  <c r="L180" i="5"/>
  <c r="J180" i="5"/>
  <c r="K180" i="5" s="1"/>
  <c r="R180" i="5" s="1"/>
  <c r="P179" i="5"/>
  <c r="Q179" i="5" s="1"/>
  <c r="N179" i="5"/>
  <c r="O179" i="5" s="1"/>
  <c r="L179" i="5"/>
  <c r="M179" i="5" s="1"/>
  <c r="K179" i="5"/>
  <c r="R179" i="5" s="1"/>
  <c r="J179" i="5"/>
  <c r="P178" i="5"/>
  <c r="Q178" i="5" s="1"/>
  <c r="O178" i="5"/>
  <c r="N178" i="5"/>
  <c r="L178" i="5"/>
  <c r="M178" i="5" s="1"/>
  <c r="J178" i="5"/>
  <c r="K178" i="5" s="1"/>
  <c r="P177" i="5"/>
  <c r="Q177" i="5" s="1"/>
  <c r="N177" i="5"/>
  <c r="O177" i="5" s="1"/>
  <c r="M177" i="5"/>
  <c r="L177" i="5"/>
  <c r="J177" i="5"/>
  <c r="K177" i="5" s="1"/>
  <c r="Q176" i="5"/>
  <c r="P176" i="5"/>
  <c r="N176" i="5"/>
  <c r="O176" i="5" s="1"/>
  <c r="L176" i="5"/>
  <c r="M176" i="5" s="1"/>
  <c r="J176" i="5"/>
  <c r="K176" i="5" s="1"/>
  <c r="R176" i="5" s="1"/>
  <c r="P175" i="5"/>
  <c r="Q175" i="5" s="1"/>
  <c r="O175" i="5"/>
  <c r="N175" i="5"/>
  <c r="M175" i="5"/>
  <c r="L175" i="5"/>
  <c r="J175" i="5"/>
  <c r="K175" i="5" s="1"/>
  <c r="R175" i="5" s="1"/>
  <c r="Q174" i="5"/>
  <c r="P174" i="5"/>
  <c r="N174" i="5"/>
  <c r="O174" i="5" s="1"/>
  <c r="L174" i="5"/>
  <c r="M174" i="5" s="1"/>
  <c r="K174" i="5"/>
  <c r="J174" i="5"/>
  <c r="Q173" i="5"/>
  <c r="P173" i="5"/>
  <c r="O173" i="5"/>
  <c r="N173" i="5"/>
  <c r="M173" i="5"/>
  <c r="R173" i="5" s="1"/>
  <c r="L173" i="5"/>
  <c r="J173" i="5"/>
  <c r="K173" i="5" s="1"/>
  <c r="P172" i="5"/>
  <c r="Q172" i="5" s="1"/>
  <c r="N172" i="5"/>
  <c r="O172" i="5" s="1"/>
  <c r="M172" i="5"/>
  <c r="L172" i="5"/>
  <c r="J172" i="5"/>
  <c r="K172" i="5" s="1"/>
  <c r="R172" i="5" s="1"/>
  <c r="P171" i="5"/>
  <c r="Q171" i="5" s="1"/>
  <c r="N171" i="5"/>
  <c r="O171" i="5" s="1"/>
  <c r="L171" i="5"/>
  <c r="M171" i="5" s="1"/>
  <c r="K171" i="5"/>
  <c r="R171" i="5" s="1"/>
  <c r="J171" i="5"/>
  <c r="P170" i="5"/>
  <c r="Q170" i="5" s="1"/>
  <c r="O170" i="5"/>
  <c r="N170" i="5"/>
  <c r="L170" i="5"/>
  <c r="M170" i="5" s="1"/>
  <c r="R170" i="5" s="1"/>
  <c r="J170" i="5"/>
  <c r="K170" i="5" s="1"/>
  <c r="P169" i="5"/>
  <c r="Q169" i="5" s="1"/>
  <c r="N169" i="5"/>
  <c r="O169" i="5" s="1"/>
  <c r="M169" i="5"/>
  <c r="L169" i="5"/>
  <c r="K169" i="5"/>
  <c r="R169" i="5" s="1"/>
  <c r="J169" i="5"/>
  <c r="Q168" i="5"/>
  <c r="P168" i="5"/>
  <c r="N168" i="5"/>
  <c r="O168" i="5" s="1"/>
  <c r="L168" i="5"/>
  <c r="M168" i="5" s="1"/>
  <c r="K168" i="5"/>
  <c r="R168" i="5" s="1"/>
  <c r="J168" i="5"/>
  <c r="P167" i="5"/>
  <c r="Q167" i="5" s="1"/>
  <c r="O167" i="5"/>
  <c r="N167" i="5"/>
  <c r="M167" i="5"/>
  <c r="L167" i="5"/>
  <c r="K167" i="5"/>
  <c r="R167" i="5" s="1"/>
  <c r="J167" i="5"/>
  <c r="P166" i="5"/>
  <c r="Q166" i="5" s="1"/>
  <c r="N166" i="5"/>
  <c r="O166" i="5" s="1"/>
  <c r="L166" i="5"/>
  <c r="M166" i="5" s="1"/>
  <c r="K166" i="5"/>
  <c r="J166" i="5"/>
  <c r="Q165" i="5"/>
  <c r="P165" i="5"/>
  <c r="O165" i="5"/>
  <c r="N165" i="5"/>
  <c r="M165" i="5"/>
  <c r="L165" i="5"/>
  <c r="J165" i="5"/>
  <c r="K165" i="5" s="1"/>
  <c r="R165" i="5" s="1"/>
  <c r="P164" i="5"/>
  <c r="Q164" i="5" s="1"/>
  <c r="N164" i="5"/>
  <c r="O164" i="5" s="1"/>
  <c r="M164" i="5"/>
  <c r="L164" i="5"/>
  <c r="J164" i="5"/>
  <c r="K164" i="5" s="1"/>
  <c r="R164" i="5" s="1"/>
  <c r="P163" i="5"/>
  <c r="Q163" i="5" s="1"/>
  <c r="N163" i="5"/>
  <c r="O163" i="5" s="1"/>
  <c r="L163" i="5"/>
  <c r="M163" i="5" s="1"/>
  <c r="K163" i="5"/>
  <c r="R163" i="5" s="1"/>
  <c r="J163" i="5"/>
  <c r="P162" i="5"/>
  <c r="Q162" i="5" s="1"/>
  <c r="O162" i="5"/>
  <c r="N162" i="5"/>
  <c r="L162" i="5"/>
  <c r="M162" i="5" s="1"/>
  <c r="R162" i="5" s="1"/>
  <c r="J162" i="5"/>
  <c r="K162" i="5" s="1"/>
  <c r="R161" i="5"/>
  <c r="P161" i="5"/>
  <c r="Q161" i="5" s="1"/>
  <c r="N161" i="5"/>
  <c r="O161" i="5" s="1"/>
  <c r="M161" i="5"/>
  <c r="L161" i="5"/>
  <c r="K161" i="5"/>
  <c r="J161" i="5"/>
  <c r="R160" i="5"/>
  <c r="Q160" i="5"/>
  <c r="P160" i="5"/>
  <c r="N160" i="5"/>
  <c r="O160" i="5" s="1"/>
  <c r="L160" i="5"/>
  <c r="M160" i="5" s="1"/>
  <c r="K160" i="5"/>
  <c r="J160" i="5"/>
  <c r="R159" i="5"/>
  <c r="P159" i="5"/>
  <c r="Q159" i="5" s="1"/>
  <c r="O159" i="5"/>
  <c r="N159" i="5"/>
  <c r="M159" i="5"/>
  <c r="L159" i="5"/>
  <c r="K159" i="5"/>
  <c r="J159" i="5"/>
  <c r="Q158" i="5"/>
  <c r="P158" i="5"/>
  <c r="N158" i="5"/>
  <c r="O158" i="5" s="1"/>
  <c r="L158" i="5"/>
  <c r="M158" i="5" s="1"/>
  <c r="K158" i="5"/>
  <c r="J158" i="5"/>
  <c r="Q157" i="5"/>
  <c r="P157" i="5"/>
  <c r="N157" i="5"/>
  <c r="O157" i="5" s="1"/>
  <c r="M157" i="5"/>
  <c r="L157" i="5"/>
  <c r="J157" i="5"/>
  <c r="K157" i="5" s="1"/>
  <c r="R157" i="5" s="1"/>
  <c r="P156" i="5"/>
  <c r="Q156" i="5" s="1"/>
  <c r="N156" i="5"/>
  <c r="O156" i="5" s="1"/>
  <c r="M156" i="5"/>
  <c r="L156" i="5"/>
  <c r="J156" i="5"/>
  <c r="K156" i="5" s="1"/>
  <c r="R156" i="5" s="1"/>
  <c r="P155" i="5"/>
  <c r="Q155" i="5" s="1"/>
  <c r="N155" i="5"/>
  <c r="O155" i="5" s="1"/>
  <c r="L155" i="5"/>
  <c r="M155" i="5" s="1"/>
  <c r="K155" i="5"/>
  <c r="R155" i="5" s="1"/>
  <c r="J155" i="5"/>
  <c r="P154" i="5"/>
  <c r="Q154" i="5" s="1"/>
  <c r="O154" i="5"/>
  <c r="N154" i="5"/>
  <c r="L154" i="5"/>
  <c r="M154" i="5" s="1"/>
  <c r="R154" i="5" s="1"/>
  <c r="J154" i="5"/>
  <c r="K154" i="5" s="1"/>
  <c r="P153" i="5"/>
  <c r="Q153" i="5" s="1"/>
  <c r="N153" i="5"/>
  <c r="O153" i="5" s="1"/>
  <c r="M153" i="5"/>
  <c r="L153" i="5"/>
  <c r="K153" i="5"/>
  <c r="R153" i="5" s="1"/>
  <c r="J153" i="5"/>
  <c r="Q152" i="5"/>
  <c r="P152" i="5"/>
  <c r="N152" i="5"/>
  <c r="O152" i="5" s="1"/>
  <c r="L152" i="5"/>
  <c r="M152" i="5" s="1"/>
  <c r="K152" i="5"/>
  <c r="R152" i="5" s="1"/>
  <c r="J152" i="5"/>
  <c r="P151" i="5"/>
  <c r="Q151" i="5" s="1"/>
  <c r="O151" i="5"/>
  <c r="N151" i="5"/>
  <c r="L151" i="5"/>
  <c r="M151" i="5" s="1"/>
  <c r="K151" i="5"/>
  <c r="J151" i="5"/>
  <c r="Q150" i="5"/>
  <c r="P150" i="5"/>
  <c r="N150" i="5"/>
  <c r="O150" i="5" s="1"/>
  <c r="L150" i="5"/>
  <c r="M150" i="5" s="1"/>
  <c r="K150" i="5"/>
  <c r="J150" i="5"/>
  <c r="Q149" i="5"/>
  <c r="P149" i="5"/>
  <c r="O149" i="5"/>
  <c r="N149" i="5"/>
  <c r="L149" i="5"/>
  <c r="M149" i="5" s="1"/>
  <c r="J149" i="5"/>
  <c r="K149" i="5" s="1"/>
  <c r="R149" i="5" s="1"/>
  <c r="P148" i="5"/>
  <c r="Q148" i="5" s="1"/>
  <c r="N148" i="5"/>
  <c r="O148" i="5" s="1"/>
  <c r="M148" i="5"/>
  <c r="L148" i="5"/>
  <c r="J148" i="5"/>
  <c r="K148" i="5" s="1"/>
  <c r="R148" i="5" s="1"/>
  <c r="P147" i="5"/>
  <c r="Q147" i="5" s="1"/>
  <c r="N147" i="5"/>
  <c r="O147" i="5" s="1"/>
  <c r="L147" i="5"/>
  <c r="M147" i="5" s="1"/>
  <c r="K147" i="5"/>
  <c r="R147" i="5" s="1"/>
  <c r="J147" i="5"/>
  <c r="P146" i="5"/>
  <c r="Q146" i="5" s="1"/>
  <c r="O146" i="5"/>
  <c r="N146" i="5"/>
  <c r="L146" i="5"/>
  <c r="M146" i="5" s="1"/>
  <c r="R146" i="5" s="1"/>
  <c r="J146" i="5"/>
  <c r="K146" i="5" s="1"/>
  <c r="P145" i="5"/>
  <c r="Q145" i="5" s="1"/>
  <c r="N145" i="5"/>
  <c r="O145" i="5" s="1"/>
  <c r="M145" i="5"/>
  <c r="L145" i="5"/>
  <c r="J145" i="5"/>
  <c r="K145" i="5" s="1"/>
  <c r="R145" i="5" s="1"/>
  <c r="Q144" i="5"/>
  <c r="P144" i="5"/>
  <c r="N144" i="5"/>
  <c r="O144" i="5" s="1"/>
  <c r="L144" i="5"/>
  <c r="M144" i="5" s="1"/>
  <c r="J144" i="5"/>
  <c r="K144" i="5" s="1"/>
  <c r="R144" i="5" s="1"/>
  <c r="P143" i="5"/>
  <c r="Q143" i="5" s="1"/>
  <c r="O143" i="5"/>
  <c r="N143" i="5"/>
  <c r="M143" i="5"/>
  <c r="L143" i="5"/>
  <c r="J143" i="5"/>
  <c r="K143" i="5" s="1"/>
  <c r="Q142" i="5"/>
  <c r="P142" i="5"/>
  <c r="N142" i="5"/>
  <c r="O142" i="5" s="1"/>
  <c r="L142" i="5"/>
  <c r="M142" i="5" s="1"/>
  <c r="K142" i="5"/>
  <c r="J142" i="5"/>
  <c r="Q141" i="5"/>
  <c r="P141" i="5"/>
  <c r="O141" i="5"/>
  <c r="N141" i="5"/>
  <c r="M141" i="5"/>
  <c r="R141" i="5" s="1"/>
  <c r="L141" i="5"/>
  <c r="J141" i="5"/>
  <c r="K141" i="5" s="1"/>
  <c r="P140" i="5"/>
  <c r="Q140" i="5" s="1"/>
  <c r="N140" i="5"/>
  <c r="O140" i="5" s="1"/>
  <c r="M140" i="5"/>
  <c r="L140" i="5"/>
  <c r="J140" i="5"/>
  <c r="K140" i="5" s="1"/>
  <c r="R140" i="5" s="1"/>
  <c r="P139" i="5"/>
  <c r="Q139" i="5" s="1"/>
  <c r="N139" i="5"/>
  <c r="O139" i="5" s="1"/>
  <c r="L139" i="5"/>
  <c r="M139" i="5" s="1"/>
  <c r="K139" i="5"/>
  <c r="R139" i="5" s="1"/>
  <c r="J139" i="5"/>
  <c r="P138" i="5"/>
  <c r="Q138" i="5" s="1"/>
  <c r="N138" i="5"/>
  <c r="O138" i="5" s="1"/>
  <c r="L138" i="5"/>
  <c r="M138" i="5" s="1"/>
  <c r="J138" i="5"/>
  <c r="K138" i="5" s="1"/>
  <c r="Q137" i="5"/>
  <c r="P137" i="5"/>
  <c r="O137" i="5"/>
  <c r="N137" i="5"/>
  <c r="M137" i="5"/>
  <c r="L137" i="5"/>
  <c r="J137" i="5"/>
  <c r="K137" i="5" s="1"/>
  <c r="R137" i="5" s="1"/>
  <c r="P136" i="5"/>
  <c r="Q136" i="5" s="1"/>
  <c r="N136" i="5"/>
  <c r="O136" i="5" s="1"/>
  <c r="L136" i="5"/>
  <c r="M136" i="5" s="1"/>
  <c r="J136" i="5"/>
  <c r="K136" i="5" s="1"/>
  <c r="R136" i="5" s="1"/>
  <c r="Q135" i="5"/>
  <c r="P135" i="5"/>
  <c r="O135" i="5"/>
  <c r="N135" i="5"/>
  <c r="L135" i="5"/>
  <c r="M135" i="5" s="1"/>
  <c r="K135" i="5"/>
  <c r="J135" i="5"/>
  <c r="P134" i="5"/>
  <c r="Q134" i="5" s="1"/>
  <c r="N134" i="5"/>
  <c r="O134" i="5" s="1"/>
  <c r="L134" i="5"/>
  <c r="M134" i="5" s="1"/>
  <c r="J134" i="5"/>
  <c r="K134" i="5" s="1"/>
  <c r="R134" i="5" s="1"/>
  <c r="Q133" i="5"/>
  <c r="P133" i="5"/>
  <c r="N133" i="5"/>
  <c r="O133" i="5" s="1"/>
  <c r="M133" i="5"/>
  <c r="L133" i="5"/>
  <c r="K133" i="5"/>
  <c r="R133" i="5" s="1"/>
  <c r="J133" i="5"/>
  <c r="R132" i="5"/>
  <c r="P132" i="5"/>
  <c r="Q132" i="5" s="1"/>
  <c r="N132" i="5"/>
  <c r="O132" i="5" s="1"/>
  <c r="L132" i="5"/>
  <c r="M132" i="5" s="1"/>
  <c r="J132" i="5"/>
  <c r="K132" i="5" s="1"/>
  <c r="P131" i="5"/>
  <c r="Q131" i="5" s="1"/>
  <c r="O131" i="5"/>
  <c r="N131" i="5"/>
  <c r="M131" i="5"/>
  <c r="L131" i="5"/>
  <c r="K131" i="5"/>
  <c r="R131" i="5" s="1"/>
  <c r="J131" i="5"/>
  <c r="P130" i="5"/>
  <c r="Q130" i="5" s="1"/>
  <c r="N130" i="5"/>
  <c r="O130" i="5" s="1"/>
  <c r="L130" i="5"/>
  <c r="M130" i="5" s="1"/>
  <c r="J130" i="5"/>
  <c r="K130" i="5" s="1"/>
  <c r="Q129" i="5"/>
  <c r="P129" i="5"/>
  <c r="O129" i="5"/>
  <c r="N129" i="5"/>
  <c r="M129" i="5"/>
  <c r="L129" i="5"/>
  <c r="J129" i="5"/>
  <c r="K129" i="5" s="1"/>
  <c r="R129" i="5" s="1"/>
  <c r="P128" i="5"/>
  <c r="Q128" i="5" s="1"/>
  <c r="N128" i="5"/>
  <c r="O128" i="5" s="1"/>
  <c r="L128" i="5"/>
  <c r="M128" i="5" s="1"/>
  <c r="J128" i="5"/>
  <c r="K128" i="5" s="1"/>
  <c r="Q127" i="5"/>
  <c r="P127" i="5"/>
  <c r="O127" i="5"/>
  <c r="N127" i="5"/>
  <c r="L127" i="5"/>
  <c r="M127" i="5" s="1"/>
  <c r="K127" i="5"/>
  <c r="R127" i="5" s="1"/>
  <c r="J127" i="5"/>
  <c r="P126" i="5"/>
  <c r="Q126" i="5" s="1"/>
  <c r="N126" i="5"/>
  <c r="O126" i="5" s="1"/>
  <c r="L126" i="5"/>
  <c r="M126" i="5" s="1"/>
  <c r="J126" i="5"/>
  <c r="K126" i="5" s="1"/>
  <c r="R126" i="5" s="1"/>
  <c r="Q125" i="5"/>
  <c r="P125" i="5"/>
  <c r="N125" i="5"/>
  <c r="O125" i="5" s="1"/>
  <c r="M125" i="5"/>
  <c r="L125" i="5"/>
  <c r="K125" i="5"/>
  <c r="R125" i="5" s="1"/>
  <c r="J125" i="5"/>
  <c r="P124" i="5"/>
  <c r="Q124" i="5" s="1"/>
  <c r="N124" i="5"/>
  <c r="O124" i="5" s="1"/>
  <c r="L124" i="5"/>
  <c r="M124" i="5" s="1"/>
  <c r="R124" i="5" s="1"/>
  <c r="J124" i="5"/>
  <c r="K124" i="5" s="1"/>
  <c r="P123" i="5"/>
  <c r="Q123" i="5" s="1"/>
  <c r="O123" i="5"/>
  <c r="N123" i="5"/>
  <c r="M123" i="5"/>
  <c r="L123" i="5"/>
  <c r="K123" i="5"/>
  <c r="R123" i="5" s="1"/>
  <c r="J123" i="5"/>
  <c r="P122" i="5"/>
  <c r="Q122" i="5" s="1"/>
  <c r="N122" i="5"/>
  <c r="O122" i="5" s="1"/>
  <c r="L122" i="5"/>
  <c r="M122" i="5" s="1"/>
  <c r="J122" i="5"/>
  <c r="K122" i="5" s="1"/>
  <c r="R122" i="5" s="1"/>
  <c r="Q121" i="5"/>
  <c r="P121" i="5"/>
  <c r="O121" i="5"/>
  <c r="N121" i="5"/>
  <c r="M121" i="5"/>
  <c r="L121" i="5"/>
  <c r="J121" i="5"/>
  <c r="K121" i="5" s="1"/>
  <c r="P120" i="5"/>
  <c r="Q120" i="5" s="1"/>
  <c r="N120" i="5"/>
  <c r="O120" i="5" s="1"/>
  <c r="L120" i="5"/>
  <c r="M120" i="5" s="1"/>
  <c r="J120" i="5"/>
  <c r="K120" i="5" s="1"/>
  <c r="Q119" i="5"/>
  <c r="P119" i="5"/>
  <c r="O119" i="5"/>
  <c r="N119" i="5"/>
  <c r="L119" i="5"/>
  <c r="M119" i="5" s="1"/>
  <c r="K119" i="5"/>
  <c r="R119" i="5" s="1"/>
  <c r="J119" i="5"/>
  <c r="P118" i="5"/>
  <c r="Q118" i="5" s="1"/>
  <c r="N118" i="5"/>
  <c r="O118" i="5" s="1"/>
  <c r="L118" i="5"/>
  <c r="M118" i="5" s="1"/>
  <c r="J118" i="5"/>
  <c r="K118" i="5" s="1"/>
  <c r="Q117" i="5"/>
  <c r="P117" i="5"/>
  <c r="N117" i="5"/>
  <c r="O117" i="5" s="1"/>
  <c r="M117" i="5"/>
  <c r="L117" i="5"/>
  <c r="K117" i="5"/>
  <c r="R117" i="5" s="1"/>
  <c r="J117" i="5"/>
  <c r="P116" i="5"/>
  <c r="Q116" i="5" s="1"/>
  <c r="N116" i="5"/>
  <c r="O116" i="5" s="1"/>
  <c r="L116" i="5"/>
  <c r="M116" i="5" s="1"/>
  <c r="J116" i="5"/>
  <c r="K116" i="5" s="1"/>
  <c r="R116" i="5" s="1"/>
  <c r="P115" i="5"/>
  <c r="Q115" i="5" s="1"/>
  <c r="O115" i="5"/>
  <c r="N115" i="5"/>
  <c r="M115" i="5"/>
  <c r="L115" i="5"/>
  <c r="K115" i="5"/>
  <c r="R115" i="5" s="1"/>
  <c r="J115" i="5"/>
  <c r="P114" i="5"/>
  <c r="Q114" i="5" s="1"/>
  <c r="N114" i="5"/>
  <c r="O114" i="5" s="1"/>
  <c r="L114" i="5"/>
  <c r="M114" i="5" s="1"/>
  <c r="J114" i="5"/>
  <c r="K114" i="5" s="1"/>
  <c r="Q113" i="5"/>
  <c r="P113" i="5"/>
  <c r="O113" i="5"/>
  <c r="N113" i="5"/>
  <c r="M113" i="5"/>
  <c r="L113" i="5"/>
  <c r="J113" i="5"/>
  <c r="K113" i="5" s="1"/>
  <c r="R113" i="5" s="1"/>
  <c r="P112" i="5"/>
  <c r="Q112" i="5" s="1"/>
  <c r="N112" i="5"/>
  <c r="O112" i="5" s="1"/>
  <c r="L112" i="5"/>
  <c r="M112" i="5" s="1"/>
  <c r="J112" i="5"/>
  <c r="K112" i="5" s="1"/>
  <c r="R112" i="5" s="1"/>
  <c r="Q111" i="5"/>
  <c r="P111" i="5"/>
  <c r="O111" i="5"/>
  <c r="N111" i="5"/>
  <c r="L111" i="5"/>
  <c r="M111" i="5" s="1"/>
  <c r="K111" i="5"/>
  <c r="J111" i="5"/>
  <c r="P110" i="5"/>
  <c r="Q110" i="5" s="1"/>
  <c r="N110" i="5"/>
  <c r="O110" i="5" s="1"/>
  <c r="L110" i="5"/>
  <c r="M110" i="5" s="1"/>
  <c r="J110" i="5"/>
  <c r="K110" i="5" s="1"/>
  <c r="Q109" i="5"/>
  <c r="P109" i="5"/>
  <c r="N109" i="5"/>
  <c r="O109" i="5" s="1"/>
  <c r="M109" i="5"/>
  <c r="L109" i="5"/>
  <c r="K109" i="5"/>
  <c r="R109" i="5" s="1"/>
  <c r="J109" i="5"/>
  <c r="P108" i="5"/>
  <c r="Q108" i="5" s="1"/>
  <c r="N108" i="5"/>
  <c r="O108" i="5" s="1"/>
  <c r="L108" i="5"/>
  <c r="M108" i="5" s="1"/>
  <c r="J108" i="5"/>
  <c r="K108" i="5" s="1"/>
  <c r="R108" i="5" s="1"/>
  <c r="P107" i="5"/>
  <c r="Q107" i="5" s="1"/>
  <c r="O107" i="5"/>
  <c r="N107" i="5"/>
  <c r="M107" i="5"/>
  <c r="L107" i="5"/>
  <c r="K107" i="5"/>
  <c r="R107" i="5" s="1"/>
  <c r="J107" i="5"/>
  <c r="P106" i="5"/>
  <c r="Q106" i="5" s="1"/>
  <c r="N106" i="5"/>
  <c r="O106" i="5" s="1"/>
  <c r="L106" i="5"/>
  <c r="M106" i="5" s="1"/>
  <c r="J106" i="5"/>
  <c r="K106" i="5" s="1"/>
  <c r="Q105" i="5"/>
  <c r="P105" i="5"/>
  <c r="O105" i="5"/>
  <c r="N105" i="5"/>
  <c r="M105" i="5"/>
  <c r="L105" i="5"/>
  <c r="J105" i="5"/>
  <c r="K105" i="5" s="1"/>
  <c r="R105" i="5" s="1"/>
  <c r="P104" i="5"/>
  <c r="Q104" i="5" s="1"/>
  <c r="N104" i="5"/>
  <c r="O104" i="5" s="1"/>
  <c r="L104" i="5"/>
  <c r="M104" i="5" s="1"/>
  <c r="J104" i="5"/>
  <c r="K104" i="5" s="1"/>
  <c r="Q103" i="5"/>
  <c r="P103" i="5"/>
  <c r="O103" i="5"/>
  <c r="N103" i="5"/>
  <c r="L103" i="5"/>
  <c r="M103" i="5" s="1"/>
  <c r="K103" i="5"/>
  <c r="J103" i="5"/>
  <c r="P102" i="5"/>
  <c r="Q102" i="5" s="1"/>
  <c r="N102" i="5"/>
  <c r="O102" i="5" s="1"/>
  <c r="L102" i="5"/>
  <c r="M102" i="5" s="1"/>
  <c r="J102" i="5"/>
  <c r="K102" i="5" s="1"/>
  <c r="R102" i="5" s="1"/>
  <c r="Q101" i="5"/>
  <c r="P101" i="5"/>
  <c r="N101" i="5"/>
  <c r="O101" i="5" s="1"/>
  <c r="M101" i="5"/>
  <c r="L101" i="5"/>
  <c r="K101" i="5"/>
  <c r="J101" i="5"/>
  <c r="P100" i="5"/>
  <c r="Q100" i="5" s="1"/>
  <c r="N100" i="5"/>
  <c r="O100" i="5" s="1"/>
  <c r="L100" i="5"/>
  <c r="M100" i="5" s="1"/>
  <c r="J100" i="5"/>
  <c r="K100" i="5" s="1"/>
  <c r="R100" i="5" s="1"/>
  <c r="P99" i="5"/>
  <c r="Q99" i="5" s="1"/>
  <c r="O99" i="5"/>
  <c r="N99" i="5"/>
  <c r="M99" i="5"/>
  <c r="L99" i="5"/>
  <c r="K99" i="5"/>
  <c r="R99" i="5" s="1"/>
  <c r="J99" i="5"/>
  <c r="P98" i="5"/>
  <c r="Q98" i="5" s="1"/>
  <c r="N98" i="5"/>
  <c r="O98" i="5" s="1"/>
  <c r="L98" i="5"/>
  <c r="M98" i="5" s="1"/>
  <c r="J98" i="5"/>
  <c r="K98" i="5" s="1"/>
  <c r="Q97" i="5"/>
  <c r="P97" i="5"/>
  <c r="O97" i="5"/>
  <c r="N97" i="5"/>
  <c r="M97" i="5"/>
  <c r="L97" i="5"/>
  <c r="J97" i="5"/>
  <c r="K97" i="5" s="1"/>
  <c r="P96" i="5"/>
  <c r="Q96" i="5" s="1"/>
  <c r="N96" i="5"/>
  <c r="O96" i="5" s="1"/>
  <c r="L96" i="5"/>
  <c r="M96" i="5" s="1"/>
  <c r="R96" i="5" s="1"/>
  <c r="J96" i="5"/>
  <c r="K96" i="5" s="1"/>
  <c r="Q95" i="5"/>
  <c r="P95" i="5"/>
  <c r="O95" i="5"/>
  <c r="N95" i="5"/>
  <c r="L95" i="5"/>
  <c r="M95" i="5" s="1"/>
  <c r="K95" i="5"/>
  <c r="R95" i="5" s="1"/>
  <c r="J95" i="5"/>
  <c r="P94" i="5"/>
  <c r="Q94" i="5" s="1"/>
  <c r="N94" i="5"/>
  <c r="O94" i="5" s="1"/>
  <c r="L94" i="5"/>
  <c r="M94" i="5" s="1"/>
  <c r="J94" i="5"/>
  <c r="K94" i="5" s="1"/>
  <c r="Q93" i="5"/>
  <c r="P93" i="5"/>
  <c r="N93" i="5"/>
  <c r="O93" i="5" s="1"/>
  <c r="M93" i="5"/>
  <c r="L93" i="5"/>
  <c r="K93" i="5"/>
  <c r="R93" i="5" s="1"/>
  <c r="J93" i="5"/>
  <c r="P92" i="5"/>
  <c r="Q92" i="5" s="1"/>
  <c r="N92" i="5"/>
  <c r="O92" i="5" s="1"/>
  <c r="L92" i="5"/>
  <c r="M92" i="5" s="1"/>
  <c r="J92" i="5"/>
  <c r="K92" i="5" s="1"/>
  <c r="R92" i="5" s="1"/>
  <c r="P91" i="5"/>
  <c r="Q91" i="5" s="1"/>
  <c r="O91" i="5"/>
  <c r="N91" i="5"/>
  <c r="M91" i="5"/>
  <c r="L91" i="5"/>
  <c r="K91" i="5"/>
  <c r="R91" i="5" s="1"/>
  <c r="J91" i="5"/>
  <c r="P90" i="5"/>
  <c r="Q90" i="5" s="1"/>
  <c r="N90" i="5"/>
  <c r="O90" i="5" s="1"/>
  <c r="L90" i="5"/>
  <c r="M90" i="5" s="1"/>
  <c r="J90" i="5"/>
  <c r="K90" i="5" s="1"/>
  <c r="Q89" i="5"/>
  <c r="P89" i="5"/>
  <c r="O89" i="5"/>
  <c r="N89" i="5"/>
  <c r="M89" i="5"/>
  <c r="L89" i="5"/>
  <c r="J89" i="5"/>
  <c r="K89" i="5" s="1"/>
  <c r="R89" i="5" s="1"/>
  <c r="P88" i="5"/>
  <c r="Q88" i="5" s="1"/>
  <c r="N88" i="5"/>
  <c r="O88" i="5" s="1"/>
  <c r="L88" i="5"/>
  <c r="M88" i="5" s="1"/>
  <c r="J88" i="5"/>
  <c r="K88" i="5" s="1"/>
  <c r="R88" i="5" s="1"/>
  <c r="Q87" i="5"/>
  <c r="P87" i="5"/>
  <c r="O87" i="5"/>
  <c r="N87" i="5"/>
  <c r="L87" i="5"/>
  <c r="M87" i="5" s="1"/>
  <c r="K87" i="5"/>
  <c r="J87" i="5"/>
  <c r="P86" i="5"/>
  <c r="Q86" i="5" s="1"/>
  <c r="N86" i="5"/>
  <c r="O86" i="5" s="1"/>
  <c r="L86" i="5"/>
  <c r="M86" i="5" s="1"/>
  <c r="J86" i="5"/>
  <c r="K86" i="5" s="1"/>
  <c r="R86" i="5" s="1"/>
  <c r="Q85" i="5"/>
  <c r="P85" i="5"/>
  <c r="N85" i="5"/>
  <c r="O85" i="5" s="1"/>
  <c r="M85" i="5"/>
  <c r="L85" i="5"/>
  <c r="K85" i="5"/>
  <c r="R85" i="5" s="1"/>
  <c r="J85" i="5"/>
  <c r="R84" i="5"/>
  <c r="P84" i="5"/>
  <c r="Q84" i="5" s="1"/>
  <c r="N84" i="5"/>
  <c r="O84" i="5" s="1"/>
  <c r="L84" i="5"/>
  <c r="M84" i="5" s="1"/>
  <c r="J84" i="5"/>
  <c r="K84" i="5" s="1"/>
  <c r="P83" i="5"/>
  <c r="Q83" i="5" s="1"/>
  <c r="O83" i="5"/>
  <c r="N83" i="5"/>
  <c r="M83" i="5"/>
  <c r="L83" i="5"/>
  <c r="K83" i="5"/>
  <c r="R83" i="5" s="1"/>
  <c r="J83" i="5"/>
  <c r="P82" i="5"/>
  <c r="Q82" i="5" s="1"/>
  <c r="N82" i="5"/>
  <c r="O82" i="5" s="1"/>
  <c r="L82" i="5"/>
  <c r="M82" i="5" s="1"/>
  <c r="J82" i="5"/>
  <c r="K82" i="5" s="1"/>
  <c r="Q81" i="5"/>
  <c r="P81" i="5"/>
  <c r="O81" i="5"/>
  <c r="N81" i="5"/>
  <c r="M81" i="5"/>
  <c r="L81" i="5"/>
  <c r="J81" i="5"/>
  <c r="K81" i="5" s="1"/>
  <c r="R81" i="5" s="1"/>
  <c r="P80" i="5"/>
  <c r="Q80" i="5" s="1"/>
  <c r="N80" i="5"/>
  <c r="O80" i="5" s="1"/>
  <c r="L80" i="5"/>
  <c r="M80" i="5" s="1"/>
  <c r="J80" i="5"/>
  <c r="K80" i="5" s="1"/>
  <c r="R80" i="5" s="1"/>
  <c r="Q79" i="5"/>
  <c r="P79" i="5"/>
  <c r="O79" i="5"/>
  <c r="N79" i="5"/>
  <c r="L79" i="5"/>
  <c r="M79" i="5" s="1"/>
  <c r="K79" i="5"/>
  <c r="J79" i="5"/>
  <c r="P78" i="5"/>
  <c r="Q78" i="5" s="1"/>
  <c r="N78" i="5"/>
  <c r="O78" i="5" s="1"/>
  <c r="L78" i="5"/>
  <c r="M78" i="5" s="1"/>
  <c r="J78" i="5"/>
  <c r="K78" i="5" s="1"/>
  <c r="Q77" i="5"/>
  <c r="P77" i="5"/>
  <c r="N77" i="5"/>
  <c r="O77" i="5" s="1"/>
  <c r="M77" i="5"/>
  <c r="L77" i="5"/>
  <c r="K77" i="5"/>
  <c r="R77" i="5" s="1"/>
  <c r="J77" i="5"/>
  <c r="P76" i="5"/>
  <c r="Q76" i="5" s="1"/>
  <c r="N76" i="5"/>
  <c r="O76" i="5" s="1"/>
  <c r="L76" i="5"/>
  <c r="M76" i="5" s="1"/>
  <c r="R76" i="5" s="1"/>
  <c r="J76" i="5"/>
  <c r="K76" i="5" s="1"/>
  <c r="P75" i="5"/>
  <c r="Q75" i="5" s="1"/>
  <c r="O75" i="5"/>
  <c r="N75" i="5"/>
  <c r="M75" i="5"/>
  <c r="L75" i="5"/>
  <c r="K75" i="5"/>
  <c r="R75" i="5" s="1"/>
  <c r="J75" i="5"/>
  <c r="P74" i="5"/>
  <c r="Q74" i="5" s="1"/>
  <c r="N74" i="5"/>
  <c r="O74" i="5" s="1"/>
  <c r="L74" i="5"/>
  <c r="M74" i="5" s="1"/>
  <c r="J74" i="5"/>
  <c r="K74" i="5" s="1"/>
  <c r="R74" i="5" s="1"/>
  <c r="Q73" i="5"/>
  <c r="P73" i="5"/>
  <c r="O73" i="5"/>
  <c r="N73" i="5"/>
  <c r="M73" i="5"/>
  <c r="L73" i="5"/>
  <c r="J73" i="5"/>
  <c r="K73" i="5" s="1"/>
  <c r="R73" i="5" s="1"/>
  <c r="P72" i="5"/>
  <c r="Q72" i="5" s="1"/>
  <c r="N72" i="5"/>
  <c r="O72" i="5" s="1"/>
  <c r="L72" i="5"/>
  <c r="M72" i="5" s="1"/>
  <c r="R72" i="5" s="1"/>
  <c r="J72" i="5"/>
  <c r="K72" i="5" s="1"/>
  <c r="Q71" i="5"/>
  <c r="P71" i="5"/>
  <c r="O71" i="5"/>
  <c r="N71" i="5"/>
  <c r="L71" i="5"/>
  <c r="M71" i="5" s="1"/>
  <c r="K71" i="5"/>
  <c r="J71" i="5"/>
  <c r="P70" i="5"/>
  <c r="Q70" i="5" s="1"/>
  <c r="N70" i="5"/>
  <c r="O70" i="5" s="1"/>
  <c r="L70" i="5"/>
  <c r="M70" i="5" s="1"/>
  <c r="J70" i="5"/>
  <c r="K70" i="5" s="1"/>
  <c r="R70" i="5" s="1"/>
  <c r="Q69" i="5"/>
  <c r="P69" i="5"/>
  <c r="N69" i="5"/>
  <c r="O69" i="5" s="1"/>
  <c r="M69" i="5"/>
  <c r="L69" i="5"/>
  <c r="K69" i="5"/>
  <c r="J69" i="5"/>
  <c r="P68" i="5"/>
  <c r="Q68" i="5" s="1"/>
  <c r="N68" i="5"/>
  <c r="O68" i="5" s="1"/>
  <c r="L68" i="5"/>
  <c r="M68" i="5" s="1"/>
  <c r="J68" i="5"/>
  <c r="K68" i="5" s="1"/>
  <c r="R68" i="5" s="1"/>
  <c r="P67" i="5"/>
  <c r="Q67" i="5" s="1"/>
  <c r="O67" i="5"/>
  <c r="N67" i="5"/>
  <c r="M67" i="5"/>
  <c r="L67" i="5"/>
  <c r="K67" i="5"/>
  <c r="R67" i="5" s="1"/>
  <c r="J67" i="5"/>
  <c r="P66" i="5"/>
  <c r="Q66" i="5" s="1"/>
  <c r="N66" i="5"/>
  <c r="O66" i="5" s="1"/>
  <c r="L66" i="5"/>
  <c r="M66" i="5" s="1"/>
  <c r="J66" i="5"/>
  <c r="K66" i="5" s="1"/>
  <c r="Q65" i="5"/>
  <c r="P65" i="5"/>
  <c r="O65" i="5"/>
  <c r="N65" i="5"/>
  <c r="M65" i="5"/>
  <c r="L65" i="5"/>
  <c r="J65" i="5"/>
  <c r="K65" i="5" s="1"/>
  <c r="P64" i="5"/>
  <c r="Q64" i="5" s="1"/>
  <c r="N64" i="5"/>
  <c r="O64" i="5" s="1"/>
  <c r="L64" i="5"/>
  <c r="M64" i="5" s="1"/>
  <c r="R64" i="5" s="1"/>
  <c r="J64" i="5"/>
  <c r="K64" i="5" s="1"/>
  <c r="Q63" i="5"/>
  <c r="P63" i="5"/>
  <c r="O63" i="5"/>
  <c r="N63" i="5"/>
  <c r="L63" i="5"/>
  <c r="M63" i="5" s="1"/>
  <c r="K63" i="5"/>
  <c r="R63" i="5" s="1"/>
  <c r="J63" i="5"/>
  <c r="P62" i="5"/>
  <c r="Q62" i="5" s="1"/>
  <c r="N62" i="5"/>
  <c r="O62" i="5" s="1"/>
  <c r="L62" i="5"/>
  <c r="M62" i="5" s="1"/>
  <c r="J62" i="5"/>
  <c r="K62" i="5" s="1"/>
  <c r="Q61" i="5"/>
  <c r="P61" i="5"/>
  <c r="N61" i="5"/>
  <c r="O61" i="5" s="1"/>
  <c r="M61" i="5"/>
  <c r="L61" i="5"/>
  <c r="K61" i="5"/>
  <c r="R61" i="5" s="1"/>
  <c r="J61" i="5"/>
  <c r="P60" i="5"/>
  <c r="Q60" i="5" s="1"/>
  <c r="N60" i="5"/>
  <c r="O60" i="5" s="1"/>
  <c r="L60" i="5"/>
  <c r="M60" i="5" s="1"/>
  <c r="J60" i="5"/>
  <c r="K60" i="5" s="1"/>
  <c r="R60" i="5" s="1"/>
  <c r="P59" i="5"/>
  <c r="Q59" i="5" s="1"/>
  <c r="O59" i="5"/>
  <c r="N59" i="5"/>
  <c r="M59" i="5"/>
  <c r="L59" i="5"/>
  <c r="K59" i="5"/>
  <c r="R59" i="5" s="1"/>
  <c r="J59" i="5"/>
  <c r="P58" i="5"/>
  <c r="Q58" i="5" s="1"/>
  <c r="N58" i="5"/>
  <c r="O58" i="5" s="1"/>
  <c r="L58" i="5"/>
  <c r="M58" i="5" s="1"/>
  <c r="J58" i="5"/>
  <c r="K58" i="5" s="1"/>
  <c r="Q57" i="5"/>
  <c r="P57" i="5"/>
  <c r="O57" i="5"/>
  <c r="N57" i="5"/>
  <c r="M57" i="5"/>
  <c r="L57" i="5"/>
  <c r="J57" i="5"/>
  <c r="K57" i="5" s="1"/>
  <c r="R57" i="5" s="1"/>
  <c r="P56" i="5"/>
  <c r="Q56" i="5" s="1"/>
  <c r="N56" i="5"/>
  <c r="O56" i="5" s="1"/>
  <c r="L56" i="5"/>
  <c r="M56" i="5" s="1"/>
  <c r="J56" i="5"/>
  <c r="K56" i="5" s="1"/>
  <c r="R56" i="5" s="1"/>
  <c r="Q55" i="5"/>
  <c r="P55" i="5"/>
  <c r="O55" i="5"/>
  <c r="N55" i="5"/>
  <c r="L55" i="5"/>
  <c r="M55" i="5" s="1"/>
  <c r="K55" i="5"/>
  <c r="J55" i="5"/>
  <c r="P54" i="5"/>
  <c r="Q54" i="5" s="1"/>
  <c r="N54" i="5"/>
  <c r="O54" i="5" s="1"/>
  <c r="L54" i="5"/>
  <c r="M54" i="5" s="1"/>
  <c r="J54" i="5"/>
  <c r="K54" i="5" s="1"/>
  <c r="R54" i="5" s="1"/>
  <c r="Q53" i="5"/>
  <c r="P53" i="5"/>
  <c r="N53" i="5"/>
  <c r="O53" i="5" s="1"/>
  <c r="M53" i="5"/>
  <c r="L53" i="5"/>
  <c r="K53" i="5"/>
  <c r="R53" i="5" s="1"/>
  <c r="J53" i="5"/>
  <c r="R52" i="5"/>
  <c r="P52" i="5"/>
  <c r="Q52" i="5" s="1"/>
  <c r="N52" i="5"/>
  <c r="O52" i="5" s="1"/>
  <c r="L52" i="5"/>
  <c r="M52" i="5" s="1"/>
  <c r="J52" i="5"/>
  <c r="K52" i="5" s="1"/>
  <c r="P51" i="5"/>
  <c r="Q51" i="5" s="1"/>
  <c r="O51" i="5"/>
  <c r="N51" i="5"/>
  <c r="M51" i="5"/>
  <c r="L51" i="5"/>
  <c r="K51" i="5"/>
  <c r="J51" i="5"/>
  <c r="P50" i="5"/>
  <c r="Q50" i="5" s="1"/>
  <c r="N50" i="5"/>
  <c r="O50" i="5" s="1"/>
  <c r="L50" i="5"/>
  <c r="M50" i="5" s="1"/>
  <c r="J50" i="5"/>
  <c r="K50" i="5" s="1"/>
  <c r="Q49" i="5"/>
  <c r="P49" i="5"/>
  <c r="O49" i="5"/>
  <c r="N49" i="5"/>
  <c r="M49" i="5"/>
  <c r="L49" i="5"/>
  <c r="J49" i="5"/>
  <c r="K49" i="5" s="1"/>
  <c r="R49" i="5" s="1"/>
  <c r="P48" i="5"/>
  <c r="Q48" i="5" s="1"/>
  <c r="N48" i="5"/>
  <c r="O48" i="5" s="1"/>
  <c r="L48" i="5"/>
  <c r="M48" i="5" s="1"/>
  <c r="J48" i="5"/>
  <c r="K48" i="5" s="1"/>
  <c r="R48" i="5" s="1"/>
  <c r="Q47" i="5"/>
  <c r="P47" i="5"/>
  <c r="O47" i="5"/>
  <c r="N47" i="5"/>
  <c r="L47" i="5"/>
  <c r="M47" i="5" s="1"/>
  <c r="K47" i="5"/>
  <c r="J47" i="5"/>
  <c r="P46" i="5"/>
  <c r="Q46" i="5" s="1"/>
  <c r="N46" i="5"/>
  <c r="O46" i="5" s="1"/>
  <c r="L46" i="5"/>
  <c r="M46" i="5" s="1"/>
  <c r="R46" i="5" s="1"/>
  <c r="J46" i="5"/>
  <c r="K46" i="5" s="1"/>
  <c r="Q45" i="5"/>
  <c r="P45" i="5"/>
  <c r="N45" i="5"/>
  <c r="O45" i="5" s="1"/>
  <c r="M45" i="5"/>
  <c r="L45" i="5"/>
  <c r="K45" i="5"/>
  <c r="R45" i="5" s="1"/>
  <c r="J45" i="5"/>
  <c r="P44" i="5"/>
  <c r="Q44" i="5" s="1"/>
  <c r="O44" i="5"/>
  <c r="N44" i="5"/>
  <c r="L44" i="5"/>
  <c r="M44" i="5" s="1"/>
  <c r="J44" i="5"/>
  <c r="K44" i="5" s="1"/>
  <c r="R44" i="5" s="1"/>
  <c r="P43" i="5"/>
  <c r="Q43" i="5" s="1"/>
  <c r="O43" i="5"/>
  <c r="N43" i="5"/>
  <c r="M43" i="5"/>
  <c r="L43" i="5"/>
  <c r="K43" i="5"/>
  <c r="J43" i="5"/>
  <c r="P42" i="5"/>
  <c r="Q42" i="5" s="1"/>
  <c r="N42" i="5"/>
  <c r="O42" i="5" s="1"/>
  <c r="L42" i="5"/>
  <c r="M42" i="5" s="1"/>
  <c r="J42" i="5"/>
  <c r="K42" i="5" s="1"/>
  <c r="R42" i="5" s="1"/>
  <c r="Q41" i="5"/>
  <c r="P41" i="5"/>
  <c r="O41" i="5"/>
  <c r="N41" i="5"/>
  <c r="M41" i="5"/>
  <c r="L41" i="5"/>
  <c r="J41" i="5"/>
  <c r="K41" i="5" s="1"/>
  <c r="R41" i="5" s="1"/>
  <c r="P40" i="5"/>
  <c r="Q40" i="5" s="1"/>
  <c r="N40" i="5"/>
  <c r="O40" i="5" s="1"/>
  <c r="L40" i="5"/>
  <c r="M40" i="5" s="1"/>
  <c r="K40" i="5"/>
  <c r="R40" i="5" s="1"/>
  <c r="J40" i="5"/>
  <c r="Q39" i="5"/>
  <c r="P39" i="5"/>
  <c r="O39" i="5"/>
  <c r="N39" i="5"/>
  <c r="L39" i="5"/>
  <c r="M39" i="5" s="1"/>
  <c r="K39" i="5"/>
  <c r="R39" i="5" s="1"/>
  <c r="J39" i="5"/>
  <c r="P38" i="5"/>
  <c r="Q38" i="5" s="1"/>
  <c r="N38" i="5"/>
  <c r="O38" i="5" s="1"/>
  <c r="M38" i="5"/>
  <c r="R38" i="5" s="1"/>
  <c r="L38" i="5"/>
  <c r="J38" i="5"/>
  <c r="K38" i="5" s="1"/>
  <c r="Q37" i="5"/>
  <c r="P37" i="5"/>
  <c r="N37" i="5"/>
  <c r="O37" i="5" s="1"/>
  <c r="M37" i="5"/>
  <c r="L37" i="5"/>
  <c r="K37" i="5"/>
  <c r="R37" i="5" s="1"/>
  <c r="J37" i="5"/>
  <c r="P36" i="5"/>
  <c r="Q36" i="5" s="1"/>
  <c r="O36" i="5"/>
  <c r="N36" i="5"/>
  <c r="L36" i="5"/>
  <c r="M36" i="5" s="1"/>
  <c r="J36" i="5"/>
  <c r="K36" i="5" s="1"/>
  <c r="R36" i="5" s="1"/>
  <c r="P35" i="5"/>
  <c r="Q35" i="5" s="1"/>
  <c r="O35" i="5"/>
  <c r="N35" i="5"/>
  <c r="M35" i="5"/>
  <c r="L35" i="5"/>
  <c r="K35" i="5"/>
  <c r="R35" i="5" s="1"/>
  <c r="J35" i="5"/>
  <c r="Q34" i="5"/>
  <c r="P34" i="5"/>
  <c r="N34" i="5"/>
  <c r="O34" i="5" s="1"/>
  <c r="L34" i="5"/>
  <c r="M34" i="5" s="1"/>
  <c r="J34" i="5"/>
  <c r="K34" i="5" s="1"/>
  <c r="R34" i="5" s="1"/>
  <c r="R33" i="5"/>
  <c r="Q33" i="5"/>
  <c r="P33" i="5"/>
  <c r="O33" i="5"/>
  <c r="N33" i="5"/>
  <c r="M33" i="5"/>
  <c r="L33" i="5"/>
  <c r="J33" i="5"/>
  <c r="K33" i="5" s="1"/>
  <c r="P32" i="5"/>
  <c r="Q32" i="5" s="1"/>
  <c r="N32" i="5"/>
  <c r="O32" i="5" s="1"/>
  <c r="L32" i="5"/>
  <c r="M32" i="5" s="1"/>
  <c r="R32" i="5" s="1"/>
  <c r="K32" i="5"/>
  <c r="J32" i="5"/>
  <c r="Q31" i="5"/>
  <c r="P31" i="5"/>
  <c r="O31" i="5"/>
  <c r="N31" i="5"/>
  <c r="L31" i="5"/>
  <c r="M31" i="5" s="1"/>
  <c r="K31" i="5"/>
  <c r="R31" i="5" s="1"/>
  <c r="J31" i="5"/>
  <c r="P30" i="5"/>
  <c r="Q30" i="5" s="1"/>
  <c r="N30" i="5"/>
  <c r="O30" i="5" s="1"/>
  <c r="M30" i="5"/>
  <c r="R30" i="5" s="1"/>
  <c r="L30" i="5"/>
  <c r="J30" i="5"/>
  <c r="K30" i="5" s="1"/>
  <c r="Q29" i="5"/>
  <c r="P29" i="5"/>
  <c r="N29" i="5"/>
  <c r="O29" i="5" s="1"/>
  <c r="M29" i="5"/>
  <c r="L29" i="5"/>
  <c r="K29" i="5"/>
  <c r="R29" i="5" s="1"/>
  <c r="J29" i="5"/>
  <c r="P28" i="5"/>
  <c r="Q28" i="5" s="1"/>
  <c r="O28" i="5"/>
  <c r="N28" i="5"/>
  <c r="L28" i="5"/>
  <c r="M28" i="5" s="1"/>
  <c r="J28" i="5"/>
  <c r="K28" i="5" s="1"/>
  <c r="R28" i="5" s="1"/>
  <c r="P27" i="5"/>
  <c r="Q27" i="5" s="1"/>
  <c r="O27" i="5"/>
  <c r="N27" i="5"/>
  <c r="M27" i="5"/>
  <c r="L27" i="5"/>
  <c r="K27" i="5"/>
  <c r="J27" i="5"/>
  <c r="P26" i="5"/>
  <c r="Q26" i="5" s="1"/>
  <c r="N26" i="5"/>
  <c r="O26" i="5" s="1"/>
  <c r="L26" i="5"/>
  <c r="M26" i="5" s="1"/>
  <c r="J26" i="5"/>
  <c r="K26" i="5" s="1"/>
  <c r="R26" i="5" s="1"/>
  <c r="Q25" i="5"/>
  <c r="P25" i="5"/>
  <c r="O25" i="5"/>
  <c r="N25" i="5"/>
  <c r="M25" i="5"/>
  <c r="L25" i="5"/>
  <c r="K25" i="5"/>
  <c r="R25" i="5" s="1"/>
  <c r="J25" i="5"/>
  <c r="P24" i="5"/>
  <c r="Q24" i="5" s="1"/>
  <c r="N24" i="5"/>
  <c r="O24" i="5" s="1"/>
  <c r="L24" i="5"/>
  <c r="M24" i="5" s="1"/>
  <c r="K24" i="5"/>
  <c r="R24" i="5" s="1"/>
  <c r="J24" i="5"/>
  <c r="Q23" i="5"/>
  <c r="P23" i="5"/>
  <c r="O23" i="5"/>
  <c r="N23" i="5"/>
  <c r="L23" i="5"/>
  <c r="M23" i="5" s="1"/>
  <c r="K23" i="5"/>
  <c r="J23" i="5"/>
  <c r="P22" i="5"/>
  <c r="Q22" i="5" s="1"/>
  <c r="N22" i="5"/>
  <c r="O22" i="5" s="1"/>
  <c r="L22" i="5"/>
  <c r="M22" i="5" s="1"/>
  <c r="R22" i="5" s="1"/>
  <c r="J22" i="5"/>
  <c r="K22" i="5" s="1"/>
  <c r="Q21" i="5"/>
  <c r="P21" i="5"/>
  <c r="O21" i="5"/>
  <c r="N21" i="5"/>
  <c r="M21" i="5"/>
  <c r="L21" i="5"/>
  <c r="K21" i="5"/>
  <c r="R21" i="5" s="1"/>
  <c r="J21" i="5"/>
  <c r="R20" i="5"/>
  <c r="P20" i="5"/>
  <c r="Q20" i="5" s="1"/>
  <c r="O20" i="5"/>
  <c r="N20" i="5"/>
  <c r="L20" i="5"/>
  <c r="M20" i="5" s="1"/>
  <c r="J20" i="5"/>
  <c r="K20" i="5" s="1"/>
  <c r="P19" i="5"/>
  <c r="Q19" i="5" s="1"/>
  <c r="O19" i="5"/>
  <c r="N19" i="5"/>
  <c r="M19" i="5"/>
  <c r="L19" i="5"/>
  <c r="K19" i="5"/>
  <c r="J19" i="5"/>
  <c r="Q18" i="5"/>
  <c r="P18" i="5"/>
  <c r="N18" i="5"/>
  <c r="O18" i="5" s="1"/>
  <c r="L18" i="5"/>
  <c r="M18" i="5" s="1"/>
  <c r="J18" i="5"/>
  <c r="K18" i="5" s="1"/>
  <c r="R18" i="5" s="1"/>
  <c r="Q17" i="5"/>
  <c r="P17" i="5"/>
  <c r="O17" i="5"/>
  <c r="N17" i="5"/>
  <c r="M17" i="5"/>
  <c r="L17" i="5"/>
  <c r="K17" i="5"/>
  <c r="R17" i="5" s="1"/>
  <c r="J17" i="5"/>
  <c r="P16" i="5"/>
  <c r="Q16" i="5" s="1"/>
  <c r="N16" i="5"/>
  <c r="O16" i="5" s="1"/>
  <c r="L16" i="5"/>
  <c r="M16" i="5" s="1"/>
  <c r="J16" i="5"/>
  <c r="K16" i="5" s="1"/>
  <c r="R16" i="5" s="1"/>
  <c r="Q15" i="5"/>
  <c r="P15" i="5"/>
  <c r="O15" i="5"/>
  <c r="N15" i="5"/>
  <c r="M15" i="5"/>
  <c r="L15" i="5"/>
  <c r="K15" i="5"/>
  <c r="J15" i="5"/>
  <c r="P14" i="5"/>
  <c r="Q14" i="5" s="1"/>
  <c r="N14" i="5"/>
  <c r="O14" i="5" s="1"/>
  <c r="L14" i="5"/>
  <c r="M14" i="5" s="1"/>
  <c r="R14" i="5" s="1"/>
  <c r="J14" i="5"/>
  <c r="K14" i="5" s="1"/>
  <c r="Q13" i="5"/>
  <c r="P13" i="5"/>
  <c r="O13" i="5"/>
  <c r="N13" i="5"/>
  <c r="M13" i="5"/>
  <c r="L13" i="5"/>
  <c r="K13" i="5"/>
  <c r="R13" i="5" s="1"/>
  <c r="J13" i="5"/>
  <c r="P12" i="5"/>
  <c r="Q12" i="5" s="1"/>
  <c r="O12" i="5"/>
  <c r="N12" i="5"/>
  <c r="L12" i="5"/>
  <c r="M12" i="5" s="1"/>
  <c r="J12" i="5"/>
  <c r="K12" i="5" s="1"/>
  <c r="R12" i="5" s="1"/>
  <c r="Q11" i="5"/>
  <c r="P11" i="5"/>
  <c r="O11" i="5"/>
  <c r="N11" i="5"/>
  <c r="M11" i="5"/>
  <c r="L11" i="5"/>
  <c r="K11" i="5"/>
  <c r="J11" i="5"/>
  <c r="R10" i="5"/>
  <c r="Q10" i="5"/>
  <c r="P10" i="5"/>
  <c r="N10" i="5"/>
  <c r="O10" i="5" s="1"/>
  <c r="L10" i="5"/>
  <c r="M10" i="5" s="1"/>
  <c r="J10" i="5"/>
  <c r="K10" i="5" s="1"/>
  <c r="Q9" i="5"/>
  <c r="P9" i="5"/>
  <c r="O9" i="5"/>
  <c r="N9" i="5"/>
  <c r="M9" i="5"/>
  <c r="L9" i="5"/>
  <c r="K9" i="5"/>
  <c r="R9" i="5" s="1"/>
  <c r="J9" i="5"/>
  <c r="P8" i="5"/>
  <c r="Q8" i="5" s="1"/>
  <c r="N8" i="5"/>
  <c r="O8" i="5" s="1"/>
  <c r="L8" i="5"/>
  <c r="M8" i="5" s="1"/>
  <c r="K8" i="5"/>
  <c r="R8" i="5" s="1"/>
  <c r="J8" i="5"/>
  <c r="Q7" i="5"/>
  <c r="P7" i="5"/>
  <c r="O7" i="5"/>
  <c r="N7" i="5"/>
  <c r="L7" i="5"/>
  <c r="M7" i="5" s="1"/>
  <c r="K7" i="5"/>
  <c r="J7" i="5"/>
  <c r="P6" i="5"/>
  <c r="Q6" i="5" s="1"/>
  <c r="O6" i="5"/>
  <c r="N6" i="5"/>
  <c r="L6" i="5"/>
  <c r="M6" i="5" s="1"/>
  <c r="J6" i="5"/>
  <c r="K6" i="5" s="1"/>
  <c r="Q5" i="5"/>
  <c r="P5" i="5"/>
  <c r="N5" i="5"/>
  <c r="O5" i="5" s="1"/>
  <c r="M5" i="5"/>
  <c r="L5" i="5"/>
  <c r="K5" i="5"/>
  <c r="R5" i="5" s="1"/>
  <c r="J5" i="5"/>
  <c r="P4" i="5"/>
  <c r="Q4" i="5" s="1"/>
  <c r="O4" i="5"/>
  <c r="N4" i="5"/>
  <c r="L4" i="5"/>
  <c r="M4" i="5" s="1"/>
  <c r="J4" i="5"/>
  <c r="K4" i="5" s="1"/>
  <c r="R4" i="5" s="1"/>
  <c r="Q3" i="5"/>
  <c r="P3" i="5"/>
  <c r="O3" i="5"/>
  <c r="N3" i="5"/>
  <c r="M3" i="5"/>
  <c r="L3" i="5"/>
  <c r="K3" i="5"/>
  <c r="R3" i="5" s="1"/>
  <c r="J3" i="5"/>
  <c r="P2" i="5"/>
  <c r="Q2" i="5" s="1"/>
  <c r="N2" i="5"/>
  <c r="O2" i="5" s="1"/>
  <c r="L2" i="5"/>
  <c r="M2" i="5" s="1"/>
  <c r="J2" i="5"/>
  <c r="K2" i="5" s="1"/>
  <c r="R2" i="5" s="1"/>
  <c r="R6" i="5" l="1"/>
  <c r="R15" i="5"/>
  <c r="R50" i="5"/>
  <c r="R71" i="5"/>
  <c r="R82" i="5"/>
  <c r="R103" i="5"/>
  <c r="R110" i="5"/>
  <c r="R120" i="5"/>
  <c r="R130" i="5"/>
  <c r="R143" i="5"/>
  <c r="R181" i="5"/>
  <c r="R23" i="5"/>
  <c r="R78" i="5"/>
  <c r="R106" i="5"/>
  <c r="R178" i="5"/>
  <c r="R221" i="5"/>
  <c r="R258" i="5"/>
  <c r="R11" i="5"/>
  <c r="R55" i="5"/>
  <c r="R66" i="5"/>
  <c r="R87" i="5"/>
  <c r="R98" i="5"/>
  <c r="R121" i="5"/>
  <c r="R135" i="5"/>
  <c r="R151" i="5"/>
  <c r="R177" i="5"/>
  <c r="R19" i="5"/>
  <c r="R27" i="5"/>
  <c r="R43" i="5"/>
  <c r="R51" i="5"/>
  <c r="R62" i="5"/>
  <c r="R65" i="5"/>
  <c r="R69" i="5"/>
  <c r="R94" i="5"/>
  <c r="R97" i="5"/>
  <c r="R101" i="5"/>
  <c r="R111" i="5"/>
  <c r="R118" i="5"/>
  <c r="R128" i="5"/>
  <c r="R138" i="5"/>
  <c r="R183" i="5"/>
  <c r="R209" i="5"/>
  <c r="R7" i="5"/>
  <c r="R47" i="5"/>
  <c r="R58" i="5"/>
  <c r="R79" i="5"/>
  <c r="R90" i="5"/>
  <c r="R104" i="5"/>
  <c r="R114" i="5"/>
  <c r="R166" i="5"/>
  <c r="R198" i="5"/>
  <c r="R227" i="5"/>
  <c r="R246" i="5"/>
  <c r="R273" i="5"/>
  <c r="R301" i="5"/>
  <c r="R302" i="5"/>
  <c r="R331" i="5"/>
  <c r="R365" i="5"/>
  <c r="R217" i="5"/>
  <c r="R281" i="5"/>
  <c r="R289" i="5"/>
  <c r="R341" i="5"/>
  <c r="R342" i="5"/>
  <c r="R158" i="5"/>
  <c r="R190" i="5"/>
  <c r="R225" i="5"/>
  <c r="R243" i="5"/>
  <c r="R262" i="5"/>
  <c r="R317" i="5"/>
  <c r="R318" i="5"/>
  <c r="R347" i="5"/>
  <c r="R187" i="5"/>
  <c r="R251" i="5"/>
  <c r="R270" i="5"/>
  <c r="R287" i="5"/>
  <c r="R293" i="5"/>
  <c r="R294" i="5"/>
  <c r="R323" i="5"/>
  <c r="R357" i="5"/>
  <c r="R358" i="5"/>
  <c r="R368" i="5"/>
  <c r="R389" i="5"/>
  <c r="R437" i="5"/>
  <c r="R150" i="5"/>
  <c r="R182" i="5"/>
  <c r="R334" i="5"/>
  <c r="R249" i="5"/>
  <c r="R309" i="5"/>
  <c r="R142" i="5"/>
  <c r="R174" i="5"/>
  <c r="R206" i="5"/>
  <c r="R230" i="5"/>
  <c r="R275" i="5"/>
  <c r="R315" i="5"/>
  <c r="R350" i="5"/>
  <c r="R400" i="5"/>
  <c r="R415" i="5"/>
  <c r="R427" i="5"/>
  <c r="R390" i="5"/>
  <c r="R431" i="5"/>
  <c r="R382" i="5"/>
  <c r="R410" i="5"/>
  <c r="R424" i="5"/>
  <c r="R434" i="5"/>
  <c r="R448" i="5"/>
  <c r="R453" i="5"/>
  <c r="R457" i="5"/>
  <c r="R378" i="5"/>
  <c r="R439" i="5"/>
  <c r="R461" i="5"/>
  <c r="R465" i="5"/>
  <c r="R370" i="5"/>
  <c r="R402" i="5"/>
  <c r="R422" i="5"/>
  <c r="R432" i="5"/>
  <c r="R442" i="5"/>
  <c r="R447" i="5"/>
  <c r="R366" i="5"/>
  <c r="R398" i="5"/>
  <c r="R414" i="5"/>
  <c r="R455" i="5"/>
  <c r="R479" i="5"/>
  <c r="R514" i="5"/>
  <c r="R546" i="5"/>
  <c r="R588" i="5"/>
  <c r="R482" i="5"/>
  <c r="R492" i="5"/>
  <c r="R493" i="5"/>
  <c r="R498" i="5"/>
  <c r="R540" i="5"/>
  <c r="R541" i="5"/>
  <c r="R545" i="5"/>
  <c r="R562" i="5"/>
  <c r="R502" i="5"/>
  <c r="R512" i="5"/>
  <c r="R548" i="5"/>
  <c r="R480" i="5"/>
  <c r="R517" i="5"/>
  <c r="R557" i="5"/>
  <c r="R561" i="5"/>
  <c r="R578" i="5"/>
  <c r="R496" i="5"/>
  <c r="R564" i="5"/>
  <c r="R484" i="5"/>
  <c r="R485" i="5"/>
  <c r="R490" i="5"/>
  <c r="R500" i="5"/>
  <c r="R501" i="5"/>
  <c r="R510" i="5"/>
  <c r="R520" i="5"/>
  <c r="R530" i="5"/>
  <c r="R534" i="5"/>
  <c r="R572" i="5"/>
  <c r="R573" i="5"/>
  <c r="R577" i="5"/>
  <c r="R605" i="5"/>
  <c r="R637" i="5"/>
  <c r="R669" i="5"/>
  <c r="R668" i="5"/>
  <c r="R686" i="5"/>
  <c r="R704" i="5"/>
  <c r="R711" i="5"/>
  <c r="R743" i="5"/>
  <c r="R757" i="5"/>
  <c r="R597" i="5"/>
  <c r="R620" i="5"/>
  <c r="R621" i="5"/>
  <c r="R628" i="5"/>
  <c r="R632" i="5"/>
  <c r="R661" i="5"/>
  <c r="R682" i="5"/>
  <c r="R613" i="5"/>
  <c r="R638" i="5"/>
  <c r="R642" i="5"/>
  <c r="R652" i="5"/>
  <c r="R667" i="5"/>
  <c r="R670" i="5"/>
  <c r="R674" i="5"/>
  <c r="R684" i="5"/>
  <c r="R727" i="5"/>
  <c r="R748" i="5"/>
  <c r="R618" i="5"/>
  <c r="R630" i="5"/>
  <c r="R634" i="5"/>
  <c r="R645" i="5"/>
  <c r="R677" i="5"/>
  <c r="R687" i="5"/>
  <c r="R762" i="5"/>
  <c r="R776" i="5"/>
  <c r="R808" i="5"/>
  <c r="R702" i="5"/>
  <c r="R710" i="5"/>
  <c r="R726" i="5"/>
  <c r="R742" i="5"/>
  <c r="R746" i="5"/>
  <c r="R747" i="5"/>
  <c r="R752" i="5"/>
  <c r="R756" i="5"/>
  <c r="R784" i="5"/>
  <c r="R714" i="5"/>
  <c r="R730" i="5"/>
  <c r="R690" i="5"/>
  <c r="R792" i="5"/>
  <c r="R698" i="5"/>
  <c r="R745" i="5"/>
  <c r="R754" i="5"/>
  <c r="R755" i="5"/>
  <c r="R786" i="5"/>
  <c r="R787" i="5"/>
  <c r="R818" i="5"/>
  <c r="R819" i="5"/>
  <c r="R706" i="5"/>
  <c r="R707" i="5"/>
  <c r="R718" i="5"/>
  <c r="R734" i="5"/>
  <c r="R768" i="5"/>
  <c r="R772" i="5"/>
  <c r="R800" i="5"/>
  <c r="R804" i="5"/>
  <c r="Q141" i="1" l="1"/>
  <c r="R141" i="1" s="1"/>
  <c r="K2" i="1"/>
  <c r="M2" i="1"/>
  <c r="N2" i="1" s="1"/>
  <c r="Q3" i="1"/>
  <c r="R3" i="1" s="1"/>
  <c r="Q4" i="1"/>
  <c r="R4" i="1" s="1"/>
  <c r="Q5" i="1"/>
  <c r="R5" i="1" s="1"/>
  <c r="Q6" i="1"/>
  <c r="R6" i="1" s="1"/>
  <c r="Q7" i="1"/>
  <c r="R7" i="1" s="1"/>
  <c r="Q8" i="1"/>
  <c r="R8" i="1" s="1"/>
  <c r="Q9" i="1"/>
  <c r="R9" i="1" s="1"/>
  <c r="Q10" i="1"/>
  <c r="R10" i="1" s="1"/>
  <c r="Q11" i="1"/>
  <c r="R11" i="1" s="1"/>
  <c r="Q12" i="1"/>
  <c r="R12" i="1" s="1"/>
  <c r="Q13" i="1"/>
  <c r="R13" i="1" s="1"/>
  <c r="Q14" i="1"/>
  <c r="R14" i="1" s="1"/>
  <c r="Q15" i="1"/>
  <c r="R15" i="1" s="1"/>
  <c r="Q16" i="1"/>
  <c r="R16" i="1" s="1"/>
  <c r="Q17" i="1"/>
  <c r="R17" i="1" s="1"/>
  <c r="Q18" i="1"/>
  <c r="R18" i="1" s="1"/>
  <c r="Q19" i="1"/>
  <c r="R19" i="1" s="1"/>
  <c r="Q20" i="1"/>
  <c r="R20" i="1" s="1"/>
  <c r="Q21" i="1"/>
  <c r="R21" i="1" s="1"/>
  <c r="Q22" i="1"/>
  <c r="R22" i="1" s="1"/>
  <c r="Q23" i="1"/>
  <c r="R23" i="1" s="1"/>
  <c r="Q24" i="1"/>
  <c r="R24" i="1" s="1"/>
  <c r="Q25" i="1"/>
  <c r="R25" i="1" s="1"/>
  <c r="Q26" i="1"/>
  <c r="R26" i="1" s="1"/>
  <c r="Q27" i="1"/>
  <c r="R27" i="1" s="1"/>
  <c r="Q28" i="1"/>
  <c r="R28" i="1" s="1"/>
  <c r="Q29" i="1"/>
  <c r="R29" i="1" s="1"/>
  <c r="Q30" i="1"/>
  <c r="R30" i="1" s="1"/>
  <c r="Q31" i="1"/>
  <c r="R31" i="1" s="1"/>
  <c r="Q32" i="1"/>
  <c r="R32" i="1" s="1"/>
  <c r="Q33" i="1"/>
  <c r="R33" i="1" s="1"/>
  <c r="Q34" i="1"/>
  <c r="R34" i="1" s="1"/>
  <c r="Q35" i="1"/>
  <c r="R35" i="1" s="1"/>
  <c r="Q36" i="1"/>
  <c r="R36" i="1" s="1"/>
  <c r="Q37" i="1"/>
  <c r="R37" i="1" s="1"/>
  <c r="Q38" i="1"/>
  <c r="R38" i="1" s="1"/>
  <c r="Q39" i="1"/>
  <c r="R39" i="1" s="1"/>
  <c r="Q40" i="1"/>
  <c r="R40" i="1" s="1"/>
  <c r="Q41" i="1"/>
  <c r="R41" i="1" s="1"/>
  <c r="Q42" i="1"/>
  <c r="R42" i="1" s="1"/>
  <c r="Q43" i="1"/>
  <c r="R43" i="1" s="1"/>
  <c r="Q44" i="1"/>
  <c r="R44" i="1" s="1"/>
  <c r="Q45" i="1"/>
  <c r="R45" i="1" s="1"/>
  <c r="Q46" i="1"/>
  <c r="R46" i="1" s="1"/>
  <c r="Q47" i="1"/>
  <c r="R47" i="1" s="1"/>
  <c r="Q48" i="1"/>
  <c r="R48" i="1" s="1"/>
  <c r="Q49" i="1"/>
  <c r="R49" i="1" s="1"/>
  <c r="Q50" i="1"/>
  <c r="R50" i="1" s="1"/>
  <c r="Q51" i="1"/>
  <c r="R51" i="1" s="1"/>
  <c r="Q52" i="1"/>
  <c r="R52" i="1" s="1"/>
  <c r="Q53" i="1"/>
  <c r="R53" i="1" s="1"/>
  <c r="Q54" i="1"/>
  <c r="R54" i="1" s="1"/>
  <c r="Q55" i="1"/>
  <c r="R55" i="1" s="1"/>
  <c r="Q56" i="1"/>
  <c r="R56" i="1" s="1"/>
  <c r="Q57" i="1"/>
  <c r="R57" i="1" s="1"/>
  <c r="Q58" i="1"/>
  <c r="R58" i="1" s="1"/>
  <c r="Q59" i="1"/>
  <c r="R59" i="1" s="1"/>
  <c r="Q60" i="1"/>
  <c r="R60" i="1" s="1"/>
  <c r="Q61" i="1"/>
  <c r="R61" i="1" s="1"/>
  <c r="Q62" i="1"/>
  <c r="R62" i="1" s="1"/>
  <c r="Q63" i="1"/>
  <c r="R63" i="1" s="1"/>
  <c r="Q64" i="1"/>
  <c r="R64" i="1" s="1"/>
  <c r="Q65" i="1"/>
  <c r="R65" i="1" s="1"/>
  <c r="Q66" i="1"/>
  <c r="R66" i="1" s="1"/>
  <c r="Q67" i="1"/>
  <c r="R67" i="1" s="1"/>
  <c r="Q68" i="1"/>
  <c r="R68" i="1" s="1"/>
  <c r="Q69" i="1"/>
  <c r="R69" i="1" s="1"/>
  <c r="Q70" i="1"/>
  <c r="R70" i="1" s="1"/>
  <c r="Q71" i="1"/>
  <c r="R71" i="1" s="1"/>
  <c r="Q72" i="1"/>
  <c r="R72" i="1" s="1"/>
  <c r="Q73" i="1"/>
  <c r="R73" i="1" s="1"/>
  <c r="Q74" i="1"/>
  <c r="R74" i="1" s="1"/>
  <c r="Q75" i="1"/>
  <c r="R75" i="1" s="1"/>
  <c r="Q76" i="1"/>
  <c r="R76" i="1" s="1"/>
  <c r="Q77" i="1"/>
  <c r="R77" i="1" s="1"/>
  <c r="Q78" i="1"/>
  <c r="R78" i="1" s="1"/>
  <c r="Q79" i="1"/>
  <c r="R79" i="1" s="1"/>
  <c r="Q80" i="1"/>
  <c r="R80" i="1" s="1"/>
  <c r="Q81" i="1"/>
  <c r="R81" i="1" s="1"/>
  <c r="Q82" i="1"/>
  <c r="R82" i="1" s="1"/>
  <c r="Q83" i="1"/>
  <c r="R83" i="1" s="1"/>
  <c r="Q84" i="1"/>
  <c r="R84" i="1" s="1"/>
  <c r="Q85" i="1"/>
  <c r="R85" i="1" s="1"/>
  <c r="Q86" i="1"/>
  <c r="R86" i="1" s="1"/>
  <c r="Q87" i="1"/>
  <c r="R87" i="1" s="1"/>
  <c r="Q88" i="1"/>
  <c r="R88" i="1" s="1"/>
  <c r="Q89" i="1"/>
  <c r="R89" i="1" s="1"/>
  <c r="Q90" i="1"/>
  <c r="R90" i="1" s="1"/>
  <c r="Q91" i="1"/>
  <c r="R91" i="1" s="1"/>
  <c r="Q92" i="1"/>
  <c r="R92" i="1" s="1"/>
  <c r="Q93" i="1"/>
  <c r="R93" i="1" s="1"/>
  <c r="Q94" i="1"/>
  <c r="R94" i="1" s="1"/>
  <c r="Q95" i="1"/>
  <c r="R95" i="1" s="1"/>
  <c r="Q96" i="1"/>
  <c r="R96" i="1" s="1"/>
  <c r="Q97" i="1"/>
  <c r="R97" i="1" s="1"/>
  <c r="Q98" i="1"/>
  <c r="R98" i="1" s="1"/>
  <c r="Q99" i="1"/>
  <c r="R99" i="1" s="1"/>
  <c r="Q100" i="1"/>
  <c r="R100" i="1" s="1"/>
  <c r="Q101" i="1"/>
  <c r="R101" i="1" s="1"/>
  <c r="Q102" i="1"/>
  <c r="R102" i="1" s="1"/>
  <c r="Q103" i="1"/>
  <c r="R103" i="1" s="1"/>
  <c r="Q104" i="1"/>
  <c r="R104" i="1" s="1"/>
  <c r="Q105" i="1"/>
  <c r="R105" i="1" s="1"/>
  <c r="Q106" i="1"/>
  <c r="R106" i="1" s="1"/>
  <c r="Q107" i="1"/>
  <c r="R107" i="1" s="1"/>
  <c r="Q108" i="1"/>
  <c r="R108" i="1" s="1"/>
  <c r="Q109" i="1"/>
  <c r="R109" i="1" s="1"/>
  <c r="Q110" i="1"/>
  <c r="R110" i="1" s="1"/>
  <c r="Q111" i="1"/>
  <c r="R111" i="1" s="1"/>
  <c r="Q112" i="1"/>
  <c r="R112" i="1" s="1"/>
  <c r="Q113" i="1"/>
  <c r="R113" i="1" s="1"/>
  <c r="Q114" i="1"/>
  <c r="R114" i="1" s="1"/>
  <c r="Q115" i="1"/>
  <c r="R115" i="1" s="1"/>
  <c r="Q116" i="1"/>
  <c r="R116" i="1" s="1"/>
  <c r="Q117" i="1"/>
  <c r="R117" i="1" s="1"/>
  <c r="Q118" i="1"/>
  <c r="R118" i="1" s="1"/>
  <c r="Q119" i="1"/>
  <c r="R119" i="1" s="1"/>
  <c r="Q120" i="1"/>
  <c r="R120" i="1" s="1"/>
  <c r="Q121" i="1"/>
  <c r="R121" i="1" s="1"/>
  <c r="Q122" i="1"/>
  <c r="R122" i="1" s="1"/>
  <c r="Q123" i="1"/>
  <c r="R123" i="1" s="1"/>
  <c r="Q124" i="1"/>
  <c r="R124" i="1" s="1"/>
  <c r="Q125" i="1"/>
  <c r="R125" i="1" s="1"/>
  <c r="Q126" i="1"/>
  <c r="R126" i="1" s="1"/>
  <c r="Q127" i="1"/>
  <c r="R127" i="1" s="1"/>
  <c r="Q128" i="1"/>
  <c r="R128" i="1" s="1"/>
  <c r="Q129" i="1"/>
  <c r="R129" i="1" s="1"/>
  <c r="Q130" i="1"/>
  <c r="R130" i="1" s="1"/>
  <c r="Q131" i="1"/>
  <c r="R131" i="1" s="1"/>
  <c r="Q132" i="1"/>
  <c r="R132" i="1" s="1"/>
  <c r="Q133" i="1"/>
  <c r="R133" i="1" s="1"/>
  <c r="Q134" i="1"/>
  <c r="R134" i="1" s="1"/>
  <c r="Q135" i="1"/>
  <c r="R135" i="1" s="1"/>
  <c r="Q136" i="1"/>
  <c r="R136" i="1" s="1"/>
  <c r="Q137" i="1"/>
  <c r="R137" i="1" s="1"/>
  <c r="Q138" i="1"/>
  <c r="R138" i="1" s="1"/>
  <c r="Q139" i="1"/>
  <c r="R139" i="1" s="1"/>
  <c r="Q140" i="1"/>
  <c r="R140" i="1" s="1"/>
  <c r="Q142" i="1"/>
  <c r="R142" i="1" s="1"/>
  <c r="Q143" i="1"/>
  <c r="R143" i="1" s="1"/>
  <c r="Q144" i="1"/>
  <c r="R144" i="1" s="1"/>
  <c r="Q145" i="1"/>
  <c r="R145" i="1" s="1"/>
  <c r="Q146" i="1"/>
  <c r="R146" i="1" s="1"/>
  <c r="Q147" i="1"/>
  <c r="R147" i="1" s="1"/>
  <c r="Q148" i="1"/>
  <c r="R148" i="1" s="1"/>
  <c r="Q149" i="1"/>
  <c r="R149" i="1" s="1"/>
  <c r="Q150" i="1"/>
  <c r="R150" i="1" s="1"/>
  <c r="Q151" i="1"/>
  <c r="R151" i="1" s="1"/>
  <c r="Q152" i="1"/>
  <c r="R152" i="1" s="1"/>
  <c r="Q153" i="1"/>
  <c r="R153" i="1" s="1"/>
  <c r="Q154" i="1"/>
  <c r="R154" i="1" s="1"/>
  <c r="Q155" i="1"/>
  <c r="R155" i="1" s="1"/>
  <c r="Q156" i="1"/>
  <c r="R156" i="1" s="1"/>
  <c r="Q157" i="1"/>
  <c r="R157" i="1" s="1"/>
  <c r="Q158" i="1"/>
  <c r="R158" i="1" s="1"/>
  <c r="Q159" i="1"/>
  <c r="R159" i="1" s="1"/>
  <c r="Q160" i="1"/>
  <c r="R160" i="1" s="1"/>
  <c r="Q161" i="1"/>
  <c r="R161" i="1" s="1"/>
  <c r="Q162" i="1"/>
  <c r="R162" i="1" s="1"/>
  <c r="Q163" i="1"/>
  <c r="R163" i="1" s="1"/>
  <c r="Q164" i="1"/>
  <c r="R164" i="1" s="1"/>
  <c r="Q165" i="1"/>
  <c r="R165" i="1" s="1"/>
  <c r="Q166" i="1"/>
  <c r="R166" i="1" s="1"/>
  <c r="Q167" i="1"/>
  <c r="R167" i="1" s="1"/>
  <c r="Q168" i="1"/>
  <c r="R168" i="1" s="1"/>
  <c r="Q169" i="1"/>
  <c r="R169" i="1" s="1"/>
  <c r="Q170" i="1"/>
  <c r="R170" i="1" s="1"/>
  <c r="Q171" i="1"/>
  <c r="R171" i="1" s="1"/>
  <c r="Q172" i="1"/>
  <c r="R172" i="1" s="1"/>
  <c r="Q173" i="1"/>
  <c r="R173" i="1" s="1"/>
  <c r="Q174" i="1"/>
  <c r="R174" i="1" s="1"/>
  <c r="Q175" i="1"/>
  <c r="R175" i="1" s="1"/>
  <c r="Q176" i="1"/>
  <c r="R176" i="1" s="1"/>
  <c r="Q177" i="1"/>
  <c r="R177" i="1" s="1"/>
  <c r="Q178" i="1"/>
  <c r="R178" i="1" s="1"/>
  <c r="Q179" i="1"/>
  <c r="R179" i="1" s="1"/>
  <c r="Q180" i="1"/>
  <c r="R180" i="1" s="1"/>
  <c r="Q181" i="1"/>
  <c r="R181" i="1" s="1"/>
  <c r="Q182" i="1"/>
  <c r="R182" i="1" s="1"/>
  <c r="Q183" i="1"/>
  <c r="R183" i="1" s="1"/>
  <c r="Q184" i="1"/>
  <c r="R184" i="1" s="1"/>
  <c r="Q185" i="1"/>
  <c r="R185" i="1" s="1"/>
  <c r="Q186" i="1"/>
  <c r="R186" i="1" s="1"/>
  <c r="Q187" i="1"/>
  <c r="R187" i="1" s="1"/>
  <c r="Q188" i="1"/>
  <c r="R188" i="1" s="1"/>
  <c r="Q189" i="1"/>
  <c r="R189" i="1" s="1"/>
  <c r="Q190" i="1"/>
  <c r="R190" i="1" s="1"/>
  <c r="Q191" i="1"/>
  <c r="R191" i="1" s="1"/>
  <c r="Q192" i="1"/>
  <c r="R192" i="1" s="1"/>
  <c r="Q193" i="1"/>
  <c r="R193" i="1" s="1"/>
  <c r="Q194" i="1"/>
  <c r="R194" i="1" s="1"/>
  <c r="Q195" i="1"/>
  <c r="R195" i="1" s="1"/>
  <c r="Q196" i="1"/>
  <c r="R196" i="1" s="1"/>
  <c r="Q197" i="1"/>
  <c r="R197" i="1" s="1"/>
  <c r="Q198" i="1"/>
  <c r="R198" i="1" s="1"/>
  <c r="Q199" i="1"/>
  <c r="R199" i="1" s="1"/>
  <c r="Q200" i="1"/>
  <c r="R200" i="1" s="1"/>
  <c r="Q201" i="1"/>
  <c r="R201" i="1" s="1"/>
  <c r="Q202" i="1"/>
  <c r="R202" i="1" s="1"/>
  <c r="Q203" i="1"/>
  <c r="R203" i="1" s="1"/>
  <c r="Q204" i="1"/>
  <c r="R204" i="1" s="1"/>
  <c r="Q205" i="1"/>
  <c r="R205" i="1" s="1"/>
  <c r="Q206" i="1"/>
  <c r="R206" i="1" s="1"/>
  <c r="Q207" i="1"/>
  <c r="R207" i="1" s="1"/>
  <c r="Q208" i="1"/>
  <c r="R208" i="1" s="1"/>
  <c r="Q209" i="1"/>
  <c r="R209" i="1" s="1"/>
  <c r="Q210" i="1"/>
  <c r="R210" i="1" s="1"/>
  <c r="Q211" i="1"/>
  <c r="R211" i="1" s="1"/>
  <c r="Q212" i="1"/>
  <c r="R212" i="1" s="1"/>
  <c r="Q213" i="1"/>
  <c r="R213" i="1" s="1"/>
  <c r="Q214" i="1"/>
  <c r="R214" i="1" s="1"/>
  <c r="Q215" i="1"/>
  <c r="R215" i="1" s="1"/>
  <c r="Q216" i="1"/>
  <c r="R216" i="1" s="1"/>
  <c r="Q217" i="1"/>
  <c r="R217" i="1" s="1"/>
  <c r="Q218" i="1"/>
  <c r="R218" i="1" s="1"/>
  <c r="Q219" i="1"/>
  <c r="R219" i="1" s="1"/>
  <c r="Q220" i="1"/>
  <c r="R220" i="1" s="1"/>
  <c r="Q221" i="1"/>
  <c r="R221" i="1" s="1"/>
  <c r="Q222" i="1"/>
  <c r="R222" i="1" s="1"/>
  <c r="Q223" i="1"/>
  <c r="R223" i="1" s="1"/>
  <c r="Q224" i="1"/>
  <c r="R224" i="1" s="1"/>
  <c r="Q225" i="1"/>
  <c r="R225" i="1" s="1"/>
  <c r="Q226" i="1"/>
  <c r="R226" i="1" s="1"/>
  <c r="Q227" i="1"/>
  <c r="R227" i="1" s="1"/>
  <c r="Q228" i="1"/>
  <c r="R228" i="1" s="1"/>
  <c r="Q229" i="1"/>
  <c r="R229" i="1" s="1"/>
  <c r="Q230" i="1"/>
  <c r="R230" i="1" s="1"/>
  <c r="Q231" i="1"/>
  <c r="R231" i="1" s="1"/>
  <c r="Q232" i="1"/>
  <c r="R232" i="1" s="1"/>
  <c r="Q233" i="1"/>
  <c r="R233" i="1" s="1"/>
  <c r="Q234" i="1"/>
  <c r="R234" i="1" s="1"/>
  <c r="Q235" i="1"/>
  <c r="R235" i="1" s="1"/>
  <c r="Q236" i="1"/>
  <c r="R236" i="1" s="1"/>
  <c r="Q237" i="1"/>
  <c r="R237" i="1" s="1"/>
  <c r="Q238" i="1"/>
  <c r="R238" i="1" s="1"/>
  <c r="Q239" i="1"/>
  <c r="R239" i="1" s="1"/>
  <c r="Q240" i="1"/>
  <c r="R240" i="1" s="1"/>
  <c r="Q241" i="1"/>
  <c r="R241" i="1" s="1"/>
  <c r="Q242" i="1"/>
  <c r="R242" i="1" s="1"/>
  <c r="Q243" i="1"/>
  <c r="R243" i="1" s="1"/>
  <c r="Q244" i="1"/>
  <c r="R244" i="1" s="1"/>
  <c r="Q245" i="1"/>
  <c r="R245" i="1" s="1"/>
  <c r="Q246" i="1"/>
  <c r="R246" i="1" s="1"/>
  <c r="Q247" i="1"/>
  <c r="R247" i="1" s="1"/>
  <c r="Q248" i="1"/>
  <c r="R248" i="1" s="1"/>
  <c r="Q249" i="1"/>
  <c r="R249" i="1" s="1"/>
  <c r="Q250" i="1"/>
  <c r="R250" i="1" s="1"/>
  <c r="Q251" i="1"/>
  <c r="R251" i="1" s="1"/>
  <c r="Q252" i="1"/>
  <c r="R252" i="1" s="1"/>
  <c r="Q253" i="1"/>
  <c r="R253" i="1" s="1"/>
  <c r="Q254" i="1"/>
  <c r="R254" i="1" s="1"/>
  <c r="Q255" i="1"/>
  <c r="R255" i="1" s="1"/>
  <c r="Q256" i="1"/>
  <c r="R256" i="1" s="1"/>
  <c r="Q257" i="1"/>
  <c r="R257" i="1" s="1"/>
  <c r="Q258" i="1"/>
  <c r="R258" i="1" s="1"/>
  <c r="Q259" i="1"/>
  <c r="R259" i="1" s="1"/>
  <c r="Q260" i="1"/>
  <c r="R260" i="1" s="1"/>
  <c r="Q261" i="1"/>
  <c r="R261" i="1" s="1"/>
  <c r="Q262" i="1"/>
  <c r="R262" i="1" s="1"/>
  <c r="Q263" i="1"/>
  <c r="R263" i="1" s="1"/>
  <c r="Q264" i="1"/>
  <c r="R264" i="1" s="1"/>
  <c r="Q265" i="1"/>
  <c r="R265" i="1" s="1"/>
  <c r="Q266" i="1"/>
  <c r="R266" i="1" s="1"/>
  <c r="Q267" i="1"/>
  <c r="R267" i="1" s="1"/>
  <c r="Q268" i="1"/>
  <c r="R268" i="1" s="1"/>
  <c r="Q269" i="1"/>
  <c r="R269" i="1" s="1"/>
  <c r="Q270" i="1"/>
  <c r="R270" i="1" s="1"/>
  <c r="Q271" i="1"/>
  <c r="R271" i="1" s="1"/>
  <c r="Q272" i="1"/>
  <c r="R272" i="1" s="1"/>
  <c r="Q273" i="1"/>
  <c r="R273" i="1" s="1"/>
  <c r="Q274" i="1"/>
  <c r="R274" i="1" s="1"/>
  <c r="Q275" i="1"/>
  <c r="R275" i="1" s="1"/>
  <c r="Q276" i="1"/>
  <c r="R276" i="1" s="1"/>
  <c r="Q277" i="1"/>
  <c r="R277" i="1" s="1"/>
  <c r="Q278" i="1"/>
  <c r="R278" i="1" s="1"/>
  <c r="Q279" i="1"/>
  <c r="R279" i="1" s="1"/>
  <c r="Q280" i="1"/>
  <c r="R280" i="1" s="1"/>
  <c r="Q281" i="1"/>
  <c r="R281" i="1" s="1"/>
  <c r="Q282" i="1"/>
  <c r="R282" i="1" s="1"/>
  <c r="Q283" i="1"/>
  <c r="R283" i="1" s="1"/>
  <c r="Q284" i="1"/>
  <c r="R284" i="1" s="1"/>
  <c r="Q285" i="1"/>
  <c r="R285" i="1" s="1"/>
  <c r="Q286" i="1"/>
  <c r="R286" i="1" s="1"/>
  <c r="Q287" i="1"/>
  <c r="R287" i="1" s="1"/>
  <c r="Q288" i="1"/>
  <c r="R288" i="1" s="1"/>
  <c r="Q289" i="1"/>
  <c r="R289" i="1" s="1"/>
  <c r="Q290" i="1"/>
  <c r="R290" i="1" s="1"/>
  <c r="Q291" i="1"/>
  <c r="R291" i="1" s="1"/>
  <c r="Q292" i="1"/>
  <c r="R292" i="1" s="1"/>
  <c r="Q293" i="1"/>
  <c r="R293" i="1" s="1"/>
  <c r="Q294" i="1"/>
  <c r="R294" i="1" s="1"/>
  <c r="Q295" i="1"/>
  <c r="R295" i="1" s="1"/>
  <c r="Q296" i="1"/>
  <c r="R296" i="1" s="1"/>
  <c r="Q297" i="1"/>
  <c r="R297" i="1" s="1"/>
  <c r="Q298" i="1"/>
  <c r="R298" i="1" s="1"/>
  <c r="Q299" i="1"/>
  <c r="R299" i="1" s="1"/>
  <c r="Q300" i="1"/>
  <c r="R300" i="1" s="1"/>
  <c r="Q301" i="1"/>
  <c r="R301" i="1" s="1"/>
  <c r="Q302" i="1"/>
  <c r="R302" i="1" s="1"/>
  <c r="Q303" i="1"/>
  <c r="R303" i="1" s="1"/>
  <c r="Q304" i="1"/>
  <c r="R304" i="1" s="1"/>
  <c r="Q305" i="1"/>
  <c r="R305" i="1" s="1"/>
  <c r="Q306" i="1"/>
  <c r="R306" i="1" s="1"/>
  <c r="Q307" i="1"/>
  <c r="R307" i="1" s="1"/>
  <c r="Q308" i="1"/>
  <c r="R308" i="1" s="1"/>
  <c r="Q309" i="1"/>
  <c r="R309" i="1" s="1"/>
  <c r="Q310" i="1"/>
  <c r="R310" i="1" s="1"/>
  <c r="Q311" i="1"/>
  <c r="R311" i="1" s="1"/>
  <c r="Q312" i="1"/>
  <c r="R312" i="1" s="1"/>
  <c r="Q313" i="1"/>
  <c r="R313" i="1" s="1"/>
  <c r="Q314" i="1"/>
  <c r="R314" i="1" s="1"/>
  <c r="Q315" i="1"/>
  <c r="R315" i="1" s="1"/>
  <c r="Q316" i="1"/>
  <c r="R316" i="1" s="1"/>
  <c r="Q317" i="1"/>
  <c r="R317" i="1" s="1"/>
  <c r="Q318" i="1"/>
  <c r="R318" i="1" s="1"/>
  <c r="Q319" i="1"/>
  <c r="R319" i="1" s="1"/>
  <c r="Q320" i="1"/>
  <c r="R320" i="1" s="1"/>
  <c r="Q321" i="1"/>
  <c r="R321" i="1" s="1"/>
  <c r="Q322" i="1"/>
  <c r="R322" i="1" s="1"/>
  <c r="Q323" i="1"/>
  <c r="R323" i="1" s="1"/>
  <c r="Q324" i="1"/>
  <c r="R324" i="1" s="1"/>
  <c r="Q325" i="1"/>
  <c r="R325" i="1" s="1"/>
  <c r="Q326" i="1"/>
  <c r="R326" i="1" s="1"/>
  <c r="Q327" i="1"/>
  <c r="R327" i="1" s="1"/>
  <c r="Q328" i="1"/>
  <c r="R328" i="1" s="1"/>
  <c r="Q329" i="1"/>
  <c r="R329" i="1" s="1"/>
  <c r="Q330" i="1"/>
  <c r="R330" i="1" s="1"/>
  <c r="Q331" i="1"/>
  <c r="R331" i="1" s="1"/>
  <c r="Q332" i="1"/>
  <c r="R332" i="1" s="1"/>
  <c r="Q333" i="1"/>
  <c r="R333" i="1" s="1"/>
  <c r="Q334" i="1"/>
  <c r="R334" i="1" s="1"/>
  <c r="Q335" i="1"/>
  <c r="R335" i="1" s="1"/>
  <c r="Q336" i="1"/>
  <c r="R336" i="1" s="1"/>
  <c r="Q337" i="1"/>
  <c r="R337" i="1" s="1"/>
  <c r="Q338" i="1"/>
  <c r="R338" i="1" s="1"/>
  <c r="Q339" i="1"/>
  <c r="R339" i="1" s="1"/>
  <c r="Q340" i="1"/>
  <c r="R340" i="1" s="1"/>
  <c r="Q341" i="1"/>
  <c r="R341" i="1" s="1"/>
  <c r="Q342" i="1"/>
  <c r="R342" i="1" s="1"/>
  <c r="Q343" i="1"/>
  <c r="R343" i="1" s="1"/>
  <c r="Q344" i="1"/>
  <c r="R344" i="1" s="1"/>
  <c r="Q345" i="1"/>
  <c r="R345" i="1" s="1"/>
  <c r="Q346" i="1"/>
  <c r="R346" i="1" s="1"/>
  <c r="Q347" i="1"/>
  <c r="R347" i="1" s="1"/>
  <c r="Q348" i="1"/>
  <c r="R348" i="1" s="1"/>
  <c r="Q349" i="1"/>
  <c r="R349" i="1" s="1"/>
  <c r="Q350" i="1"/>
  <c r="R350" i="1" s="1"/>
  <c r="Q351" i="1"/>
  <c r="R351" i="1" s="1"/>
  <c r="Q352" i="1"/>
  <c r="R352" i="1" s="1"/>
  <c r="Q353" i="1"/>
  <c r="R353" i="1" s="1"/>
  <c r="Q354" i="1"/>
  <c r="R354" i="1" s="1"/>
  <c r="Q355" i="1"/>
  <c r="R355" i="1" s="1"/>
  <c r="Q356" i="1"/>
  <c r="R356" i="1" s="1"/>
  <c r="Q357" i="1"/>
  <c r="R357" i="1" s="1"/>
  <c r="Q358" i="1"/>
  <c r="R358" i="1" s="1"/>
  <c r="Q359" i="1"/>
  <c r="R359" i="1" s="1"/>
  <c r="Q360" i="1"/>
  <c r="R360" i="1" s="1"/>
  <c r="Q361" i="1"/>
  <c r="R361" i="1" s="1"/>
  <c r="Q362" i="1"/>
  <c r="R362" i="1" s="1"/>
  <c r="Q363" i="1"/>
  <c r="R363" i="1" s="1"/>
  <c r="Q364" i="1"/>
  <c r="R364" i="1" s="1"/>
  <c r="Q365" i="1"/>
  <c r="R365" i="1" s="1"/>
  <c r="Q366" i="1"/>
  <c r="R366" i="1" s="1"/>
  <c r="Q367" i="1"/>
  <c r="R367" i="1" s="1"/>
  <c r="Q368" i="1"/>
  <c r="R368" i="1" s="1"/>
  <c r="Q369" i="1"/>
  <c r="R369" i="1" s="1"/>
  <c r="Q370" i="1"/>
  <c r="R370" i="1" s="1"/>
  <c r="Q371" i="1"/>
  <c r="R371" i="1" s="1"/>
  <c r="Q372" i="1"/>
  <c r="R372" i="1" s="1"/>
  <c r="Q373" i="1"/>
  <c r="R373" i="1" s="1"/>
  <c r="Q374" i="1"/>
  <c r="R374" i="1" s="1"/>
  <c r="Q375" i="1"/>
  <c r="R375" i="1" s="1"/>
  <c r="Q376" i="1"/>
  <c r="R376" i="1" s="1"/>
  <c r="Q377" i="1"/>
  <c r="R377" i="1" s="1"/>
  <c r="Q378" i="1"/>
  <c r="R378" i="1" s="1"/>
  <c r="Q379" i="1"/>
  <c r="R379" i="1" s="1"/>
  <c r="Q380" i="1"/>
  <c r="R380" i="1" s="1"/>
  <c r="Q381" i="1"/>
  <c r="R381" i="1" s="1"/>
  <c r="Q382" i="1"/>
  <c r="R382" i="1" s="1"/>
  <c r="Q383" i="1"/>
  <c r="R383" i="1" s="1"/>
  <c r="Q384" i="1"/>
  <c r="R384" i="1" s="1"/>
  <c r="Q385" i="1"/>
  <c r="R385" i="1" s="1"/>
  <c r="Q386" i="1"/>
  <c r="R386" i="1" s="1"/>
  <c r="Q387" i="1"/>
  <c r="R387" i="1" s="1"/>
  <c r="Q388" i="1"/>
  <c r="R388" i="1" s="1"/>
  <c r="Q389" i="1"/>
  <c r="R389" i="1" s="1"/>
  <c r="Q390" i="1"/>
  <c r="R390" i="1" s="1"/>
  <c r="Q391" i="1"/>
  <c r="R391" i="1" s="1"/>
  <c r="Q392" i="1"/>
  <c r="R392" i="1" s="1"/>
  <c r="Q393" i="1"/>
  <c r="R393" i="1" s="1"/>
  <c r="Q394" i="1"/>
  <c r="R394" i="1" s="1"/>
  <c r="Q395" i="1"/>
  <c r="R395" i="1" s="1"/>
  <c r="Q396" i="1"/>
  <c r="R396" i="1" s="1"/>
  <c r="Q397" i="1"/>
  <c r="R397" i="1" s="1"/>
  <c r="Q398" i="1"/>
  <c r="R398" i="1" s="1"/>
  <c r="Q399" i="1"/>
  <c r="R399" i="1" s="1"/>
  <c r="Q400" i="1"/>
  <c r="R400" i="1" s="1"/>
  <c r="Q401" i="1"/>
  <c r="R401" i="1" s="1"/>
  <c r="Q402" i="1"/>
  <c r="R402" i="1" s="1"/>
  <c r="Q403" i="1"/>
  <c r="R403" i="1" s="1"/>
  <c r="Q404" i="1"/>
  <c r="R404" i="1" s="1"/>
  <c r="Q405" i="1"/>
  <c r="R405" i="1" s="1"/>
  <c r="Q406" i="1"/>
  <c r="R406" i="1" s="1"/>
  <c r="Q407" i="1"/>
  <c r="R407" i="1" s="1"/>
  <c r="Q408" i="1"/>
  <c r="R408" i="1" s="1"/>
  <c r="Q409" i="1"/>
  <c r="R409" i="1" s="1"/>
  <c r="Q410" i="1"/>
  <c r="R410" i="1" s="1"/>
  <c r="Q411" i="1"/>
  <c r="R411" i="1" s="1"/>
  <c r="Q412" i="1"/>
  <c r="R412" i="1" s="1"/>
  <c r="Q413" i="1"/>
  <c r="R413" i="1" s="1"/>
  <c r="Q414" i="1"/>
  <c r="R414" i="1" s="1"/>
  <c r="Q415" i="1"/>
  <c r="R415" i="1" s="1"/>
  <c r="Q416" i="1"/>
  <c r="R416" i="1" s="1"/>
  <c r="Q417" i="1"/>
  <c r="R417" i="1" s="1"/>
  <c r="Q418" i="1"/>
  <c r="R418" i="1" s="1"/>
  <c r="Q419" i="1"/>
  <c r="R419" i="1" s="1"/>
  <c r="Q420" i="1"/>
  <c r="R420" i="1" s="1"/>
  <c r="Q421" i="1"/>
  <c r="R421" i="1" s="1"/>
  <c r="Q422" i="1"/>
  <c r="R422" i="1" s="1"/>
  <c r="Q423" i="1"/>
  <c r="R423" i="1" s="1"/>
  <c r="Q424" i="1"/>
  <c r="R424" i="1" s="1"/>
  <c r="Q425" i="1"/>
  <c r="R425" i="1" s="1"/>
  <c r="Q426" i="1"/>
  <c r="R426" i="1" s="1"/>
  <c r="Q427" i="1"/>
  <c r="R427" i="1" s="1"/>
  <c r="Q428" i="1"/>
  <c r="R428" i="1" s="1"/>
  <c r="Q429" i="1"/>
  <c r="R429" i="1" s="1"/>
  <c r="Q430" i="1"/>
  <c r="R430" i="1" s="1"/>
  <c r="Q431" i="1"/>
  <c r="R431" i="1" s="1"/>
  <c r="Q432" i="1"/>
  <c r="R432" i="1" s="1"/>
  <c r="Q433" i="1"/>
  <c r="R433" i="1" s="1"/>
  <c r="Q434" i="1"/>
  <c r="R434" i="1" s="1"/>
  <c r="Q435" i="1"/>
  <c r="R435" i="1" s="1"/>
  <c r="Q436" i="1"/>
  <c r="R436" i="1" s="1"/>
  <c r="Q437" i="1"/>
  <c r="R437" i="1" s="1"/>
  <c r="Q438" i="1"/>
  <c r="R438" i="1" s="1"/>
  <c r="Q439" i="1"/>
  <c r="R439" i="1" s="1"/>
  <c r="Q440" i="1"/>
  <c r="R440" i="1" s="1"/>
  <c r="Q441" i="1"/>
  <c r="R441" i="1" s="1"/>
  <c r="Q442" i="1"/>
  <c r="R442" i="1" s="1"/>
  <c r="Q443" i="1"/>
  <c r="R443" i="1" s="1"/>
  <c r="Q444" i="1"/>
  <c r="R444" i="1" s="1"/>
  <c r="Q445" i="1"/>
  <c r="R445" i="1" s="1"/>
  <c r="Q446" i="1"/>
  <c r="R446" i="1" s="1"/>
  <c r="Q447" i="1"/>
  <c r="R447" i="1" s="1"/>
  <c r="Q448" i="1"/>
  <c r="R448" i="1" s="1"/>
  <c r="Q449" i="1"/>
  <c r="R449" i="1" s="1"/>
  <c r="Q450" i="1"/>
  <c r="R450" i="1" s="1"/>
  <c r="Q451" i="1"/>
  <c r="R451" i="1" s="1"/>
  <c r="Q452" i="1"/>
  <c r="R452" i="1" s="1"/>
  <c r="Q453" i="1"/>
  <c r="R453" i="1" s="1"/>
  <c r="Q454" i="1"/>
  <c r="R454" i="1" s="1"/>
  <c r="Q455" i="1"/>
  <c r="R455" i="1" s="1"/>
  <c r="Q456" i="1"/>
  <c r="R456" i="1" s="1"/>
  <c r="Q457" i="1"/>
  <c r="R457" i="1" s="1"/>
  <c r="Q458" i="1"/>
  <c r="R458" i="1" s="1"/>
  <c r="Q459" i="1"/>
  <c r="R459" i="1" s="1"/>
  <c r="Q460" i="1"/>
  <c r="R460" i="1" s="1"/>
  <c r="Q461" i="1"/>
  <c r="R461" i="1" s="1"/>
  <c r="Q462" i="1"/>
  <c r="R462" i="1" s="1"/>
  <c r="Q463" i="1"/>
  <c r="R463" i="1" s="1"/>
  <c r="Q464" i="1"/>
  <c r="R464" i="1" s="1"/>
  <c r="Q465" i="1"/>
  <c r="R465" i="1" s="1"/>
  <c r="Q466" i="1"/>
  <c r="R466" i="1" s="1"/>
  <c r="Q467" i="1"/>
  <c r="R467" i="1" s="1"/>
  <c r="Q468" i="1"/>
  <c r="R468" i="1" s="1"/>
  <c r="Q469" i="1"/>
  <c r="R469" i="1" s="1"/>
  <c r="Q470" i="1"/>
  <c r="R470" i="1" s="1"/>
  <c r="Q471" i="1"/>
  <c r="R471" i="1" s="1"/>
  <c r="Q472" i="1"/>
  <c r="R472" i="1" s="1"/>
  <c r="Q473" i="1"/>
  <c r="R473" i="1" s="1"/>
  <c r="Q474" i="1"/>
  <c r="R474" i="1" s="1"/>
  <c r="Q475" i="1"/>
  <c r="R475" i="1" s="1"/>
  <c r="Q476" i="1"/>
  <c r="R476" i="1" s="1"/>
  <c r="Q477" i="1"/>
  <c r="R477" i="1" s="1"/>
  <c r="Q478" i="1"/>
  <c r="R478" i="1" s="1"/>
  <c r="Q479" i="1"/>
  <c r="R479" i="1" s="1"/>
  <c r="Q480" i="1"/>
  <c r="R480" i="1" s="1"/>
  <c r="Q481" i="1"/>
  <c r="R481" i="1" s="1"/>
  <c r="Q482" i="1"/>
  <c r="R482" i="1" s="1"/>
  <c r="Q483" i="1"/>
  <c r="R483" i="1" s="1"/>
  <c r="Q484" i="1"/>
  <c r="R484" i="1" s="1"/>
  <c r="Q485" i="1"/>
  <c r="R485" i="1" s="1"/>
  <c r="Q486" i="1"/>
  <c r="R486" i="1" s="1"/>
  <c r="Q487" i="1"/>
  <c r="R487" i="1" s="1"/>
  <c r="Q488" i="1"/>
  <c r="R488" i="1" s="1"/>
  <c r="Q489" i="1"/>
  <c r="R489" i="1" s="1"/>
  <c r="Q490" i="1"/>
  <c r="R490" i="1" s="1"/>
  <c r="Q491" i="1"/>
  <c r="R491" i="1" s="1"/>
  <c r="Q492" i="1"/>
  <c r="R492" i="1" s="1"/>
  <c r="Q493" i="1"/>
  <c r="R493" i="1" s="1"/>
  <c r="Q494" i="1"/>
  <c r="R494" i="1" s="1"/>
  <c r="Q495" i="1"/>
  <c r="R495" i="1" s="1"/>
  <c r="Q496" i="1"/>
  <c r="R496" i="1" s="1"/>
  <c r="Q497" i="1"/>
  <c r="R497" i="1" s="1"/>
  <c r="Q498" i="1"/>
  <c r="R498" i="1" s="1"/>
  <c r="Q499" i="1"/>
  <c r="R499" i="1" s="1"/>
  <c r="Q500" i="1"/>
  <c r="R500" i="1" s="1"/>
  <c r="Q501" i="1"/>
  <c r="R501" i="1" s="1"/>
  <c r="Q502" i="1"/>
  <c r="R502" i="1" s="1"/>
  <c r="Q503" i="1"/>
  <c r="R503" i="1" s="1"/>
  <c r="Q504" i="1"/>
  <c r="R504" i="1" s="1"/>
  <c r="Q505" i="1"/>
  <c r="R505" i="1" s="1"/>
  <c r="Q506" i="1"/>
  <c r="R506" i="1" s="1"/>
  <c r="Q507" i="1"/>
  <c r="R507" i="1" s="1"/>
  <c r="Q508" i="1"/>
  <c r="R508" i="1" s="1"/>
  <c r="Q509" i="1"/>
  <c r="R509" i="1" s="1"/>
  <c r="Q510" i="1"/>
  <c r="R510" i="1" s="1"/>
  <c r="Q511" i="1"/>
  <c r="R511" i="1" s="1"/>
  <c r="Q512" i="1"/>
  <c r="R512" i="1" s="1"/>
  <c r="Q513" i="1"/>
  <c r="R513" i="1" s="1"/>
  <c r="Q514" i="1"/>
  <c r="R514" i="1" s="1"/>
  <c r="Q515" i="1"/>
  <c r="R515" i="1" s="1"/>
  <c r="Q516" i="1"/>
  <c r="R516" i="1" s="1"/>
  <c r="Q517" i="1"/>
  <c r="R517" i="1" s="1"/>
  <c r="Q518" i="1"/>
  <c r="R518" i="1" s="1"/>
  <c r="Q519" i="1"/>
  <c r="R519" i="1" s="1"/>
  <c r="Q520" i="1"/>
  <c r="R520" i="1" s="1"/>
  <c r="Q521" i="1"/>
  <c r="R521" i="1" s="1"/>
  <c r="Q522" i="1"/>
  <c r="R522" i="1" s="1"/>
  <c r="Q523" i="1"/>
  <c r="R523" i="1" s="1"/>
  <c r="Q524" i="1"/>
  <c r="R524" i="1" s="1"/>
  <c r="Q525" i="1"/>
  <c r="R525" i="1" s="1"/>
  <c r="Q526" i="1"/>
  <c r="R526" i="1" s="1"/>
  <c r="Q527" i="1"/>
  <c r="R527" i="1" s="1"/>
  <c r="Q528" i="1"/>
  <c r="R528" i="1" s="1"/>
  <c r="Q529" i="1"/>
  <c r="R529" i="1" s="1"/>
  <c r="Q530" i="1"/>
  <c r="R530" i="1" s="1"/>
  <c r="Q531" i="1"/>
  <c r="R531" i="1" s="1"/>
  <c r="Q532" i="1"/>
  <c r="R532" i="1" s="1"/>
  <c r="Q533" i="1"/>
  <c r="R533" i="1" s="1"/>
  <c r="Q534" i="1"/>
  <c r="R534" i="1" s="1"/>
  <c r="Q535" i="1"/>
  <c r="R535" i="1" s="1"/>
  <c r="Q536" i="1"/>
  <c r="R536" i="1" s="1"/>
  <c r="Q537" i="1"/>
  <c r="R537" i="1" s="1"/>
  <c r="Q538" i="1"/>
  <c r="R538" i="1" s="1"/>
  <c r="Q539" i="1"/>
  <c r="R539" i="1" s="1"/>
  <c r="Q540" i="1"/>
  <c r="R540" i="1" s="1"/>
  <c r="Q541" i="1"/>
  <c r="R541" i="1" s="1"/>
  <c r="Q542" i="1"/>
  <c r="R542" i="1" s="1"/>
  <c r="Q543" i="1"/>
  <c r="R543" i="1" s="1"/>
  <c r="Q544" i="1"/>
  <c r="R544" i="1" s="1"/>
  <c r="Q545" i="1"/>
  <c r="R545" i="1" s="1"/>
  <c r="Q546" i="1"/>
  <c r="R546" i="1" s="1"/>
  <c r="Q547" i="1"/>
  <c r="R547" i="1" s="1"/>
  <c r="Q548" i="1"/>
  <c r="R548" i="1" s="1"/>
  <c r="Q549" i="1"/>
  <c r="R549" i="1" s="1"/>
  <c r="Q550" i="1"/>
  <c r="R550" i="1" s="1"/>
  <c r="Q551" i="1"/>
  <c r="R551" i="1" s="1"/>
  <c r="Q552" i="1"/>
  <c r="R552" i="1" s="1"/>
  <c r="Q553" i="1"/>
  <c r="R553" i="1" s="1"/>
  <c r="Q554" i="1"/>
  <c r="R554" i="1" s="1"/>
  <c r="Q555" i="1"/>
  <c r="R555" i="1" s="1"/>
  <c r="Q556" i="1"/>
  <c r="R556" i="1" s="1"/>
  <c r="Q557" i="1"/>
  <c r="R557" i="1" s="1"/>
  <c r="Q558" i="1"/>
  <c r="R558" i="1" s="1"/>
  <c r="Q559" i="1"/>
  <c r="R559" i="1" s="1"/>
  <c r="Q560" i="1"/>
  <c r="R560" i="1" s="1"/>
  <c r="Q561" i="1"/>
  <c r="R561" i="1" s="1"/>
  <c r="Q562" i="1"/>
  <c r="R562" i="1" s="1"/>
  <c r="Q563" i="1"/>
  <c r="R563" i="1" s="1"/>
  <c r="Q564" i="1"/>
  <c r="R564" i="1" s="1"/>
  <c r="Q565" i="1"/>
  <c r="R565" i="1" s="1"/>
  <c r="Q566" i="1"/>
  <c r="R566" i="1" s="1"/>
  <c r="Q567" i="1"/>
  <c r="R567" i="1" s="1"/>
  <c r="Q568" i="1"/>
  <c r="R568" i="1" s="1"/>
  <c r="Q569" i="1"/>
  <c r="R569" i="1" s="1"/>
  <c r="Q570" i="1"/>
  <c r="R570" i="1" s="1"/>
  <c r="Q571" i="1"/>
  <c r="R571" i="1" s="1"/>
  <c r="Q572" i="1"/>
  <c r="R572" i="1" s="1"/>
  <c r="Q573" i="1"/>
  <c r="R573" i="1" s="1"/>
  <c r="Q574" i="1"/>
  <c r="R574" i="1" s="1"/>
  <c r="Q575" i="1"/>
  <c r="R575" i="1" s="1"/>
  <c r="Q576" i="1"/>
  <c r="R576" i="1" s="1"/>
  <c r="Q577" i="1"/>
  <c r="R577" i="1" s="1"/>
  <c r="Q578" i="1"/>
  <c r="R578" i="1" s="1"/>
  <c r="Q579" i="1"/>
  <c r="R579" i="1" s="1"/>
  <c r="Q580" i="1"/>
  <c r="R580" i="1" s="1"/>
  <c r="Q581" i="1"/>
  <c r="R581" i="1" s="1"/>
  <c r="Q582" i="1"/>
  <c r="R582" i="1" s="1"/>
  <c r="Q583" i="1"/>
  <c r="R583" i="1" s="1"/>
  <c r="Q584" i="1"/>
  <c r="R584" i="1" s="1"/>
  <c r="Q585" i="1"/>
  <c r="R585" i="1" s="1"/>
  <c r="Q586" i="1"/>
  <c r="R586" i="1" s="1"/>
  <c r="Q587" i="1"/>
  <c r="R587" i="1" s="1"/>
  <c r="Q588" i="1"/>
  <c r="R588" i="1" s="1"/>
  <c r="Q589" i="1"/>
  <c r="R589" i="1" s="1"/>
  <c r="Q590" i="1"/>
  <c r="R590" i="1" s="1"/>
  <c r="Q591" i="1"/>
  <c r="R591" i="1" s="1"/>
  <c r="Q592" i="1"/>
  <c r="R592" i="1" s="1"/>
  <c r="Q593" i="1"/>
  <c r="R593" i="1" s="1"/>
  <c r="Q594" i="1"/>
  <c r="R594" i="1" s="1"/>
  <c r="Q595" i="1"/>
  <c r="R595" i="1" s="1"/>
  <c r="Q596" i="1"/>
  <c r="R596" i="1" s="1"/>
  <c r="Q597" i="1"/>
  <c r="R597" i="1" s="1"/>
  <c r="Q598" i="1"/>
  <c r="R598" i="1" s="1"/>
  <c r="Q599" i="1"/>
  <c r="R599" i="1" s="1"/>
  <c r="Q600" i="1"/>
  <c r="R600" i="1" s="1"/>
  <c r="Q601" i="1"/>
  <c r="R601" i="1" s="1"/>
  <c r="Q602" i="1"/>
  <c r="R602" i="1" s="1"/>
  <c r="Q603" i="1"/>
  <c r="R603" i="1" s="1"/>
  <c r="Q604" i="1"/>
  <c r="R604" i="1" s="1"/>
  <c r="Q605" i="1"/>
  <c r="R605" i="1" s="1"/>
  <c r="Q606" i="1"/>
  <c r="R606" i="1" s="1"/>
  <c r="Q607" i="1"/>
  <c r="R607" i="1" s="1"/>
  <c r="Q608" i="1"/>
  <c r="R608" i="1" s="1"/>
  <c r="Q609" i="1"/>
  <c r="R609" i="1" s="1"/>
  <c r="Q610" i="1"/>
  <c r="R610" i="1" s="1"/>
  <c r="Q611" i="1"/>
  <c r="R611" i="1" s="1"/>
  <c r="Q612" i="1"/>
  <c r="R612" i="1" s="1"/>
  <c r="Q613" i="1"/>
  <c r="R613" i="1" s="1"/>
  <c r="Q614" i="1"/>
  <c r="R614" i="1" s="1"/>
  <c r="Q615" i="1"/>
  <c r="R615" i="1" s="1"/>
  <c r="Q616" i="1"/>
  <c r="R616" i="1" s="1"/>
  <c r="Q617" i="1"/>
  <c r="R617" i="1" s="1"/>
  <c r="Q618" i="1"/>
  <c r="R618" i="1" s="1"/>
  <c r="Q619" i="1"/>
  <c r="R619" i="1" s="1"/>
  <c r="Q620" i="1"/>
  <c r="R620" i="1" s="1"/>
  <c r="Q621" i="1"/>
  <c r="R621" i="1" s="1"/>
  <c r="Q622" i="1"/>
  <c r="R622" i="1" s="1"/>
  <c r="Q623" i="1"/>
  <c r="R623" i="1" s="1"/>
  <c r="Q624" i="1"/>
  <c r="R624" i="1" s="1"/>
  <c r="Q625" i="1"/>
  <c r="R625" i="1" s="1"/>
  <c r="Q626" i="1"/>
  <c r="R626" i="1" s="1"/>
  <c r="Q627" i="1"/>
  <c r="R627" i="1" s="1"/>
  <c r="Q628" i="1"/>
  <c r="R628" i="1" s="1"/>
  <c r="Q629" i="1"/>
  <c r="R629" i="1" s="1"/>
  <c r="Q630" i="1"/>
  <c r="R630" i="1" s="1"/>
  <c r="Q631" i="1"/>
  <c r="R631" i="1" s="1"/>
  <c r="Q632" i="1"/>
  <c r="R632" i="1" s="1"/>
  <c r="Q633" i="1"/>
  <c r="R633" i="1" s="1"/>
  <c r="Q634" i="1"/>
  <c r="R634" i="1" s="1"/>
  <c r="Q635" i="1"/>
  <c r="R635" i="1" s="1"/>
  <c r="Q636" i="1"/>
  <c r="R636" i="1" s="1"/>
  <c r="Q637" i="1"/>
  <c r="R637" i="1" s="1"/>
  <c r="Q638" i="1"/>
  <c r="R638" i="1" s="1"/>
  <c r="Q639" i="1"/>
  <c r="R639" i="1" s="1"/>
  <c r="Q640" i="1"/>
  <c r="R640" i="1" s="1"/>
  <c r="Q641" i="1"/>
  <c r="R641" i="1" s="1"/>
  <c r="Q642" i="1"/>
  <c r="R642" i="1" s="1"/>
  <c r="Q643" i="1"/>
  <c r="R643" i="1" s="1"/>
  <c r="Q644" i="1"/>
  <c r="R644" i="1" s="1"/>
  <c r="Q645" i="1"/>
  <c r="R645" i="1" s="1"/>
  <c r="Q646" i="1"/>
  <c r="R646" i="1" s="1"/>
  <c r="Q647" i="1"/>
  <c r="R647" i="1" s="1"/>
  <c r="Q648" i="1"/>
  <c r="R648" i="1" s="1"/>
  <c r="Q649" i="1"/>
  <c r="R649" i="1" s="1"/>
  <c r="Q650" i="1"/>
  <c r="R650" i="1" s="1"/>
  <c r="Q651" i="1"/>
  <c r="R651" i="1" s="1"/>
  <c r="Q652" i="1"/>
  <c r="R652" i="1" s="1"/>
  <c r="Q653" i="1"/>
  <c r="R653" i="1" s="1"/>
  <c r="Q654" i="1"/>
  <c r="R654" i="1" s="1"/>
  <c r="Q655" i="1"/>
  <c r="R655" i="1" s="1"/>
  <c r="Q656" i="1"/>
  <c r="R656" i="1" s="1"/>
  <c r="Q657" i="1"/>
  <c r="R657" i="1" s="1"/>
  <c r="Q658" i="1"/>
  <c r="R658" i="1" s="1"/>
  <c r="Q659" i="1"/>
  <c r="R659" i="1" s="1"/>
  <c r="Q660" i="1"/>
  <c r="R660" i="1" s="1"/>
  <c r="Q661" i="1"/>
  <c r="R661" i="1" s="1"/>
  <c r="Q662" i="1"/>
  <c r="R662" i="1" s="1"/>
  <c r="Q663" i="1"/>
  <c r="R663" i="1" s="1"/>
  <c r="Q664" i="1"/>
  <c r="R664" i="1" s="1"/>
  <c r="Q665" i="1"/>
  <c r="R665" i="1" s="1"/>
  <c r="Q666" i="1"/>
  <c r="R666" i="1" s="1"/>
  <c r="Q667" i="1"/>
  <c r="R667" i="1" s="1"/>
  <c r="Q668" i="1"/>
  <c r="R668" i="1" s="1"/>
  <c r="Q669" i="1"/>
  <c r="R669" i="1" s="1"/>
  <c r="Q670" i="1"/>
  <c r="R670" i="1" s="1"/>
  <c r="Q671" i="1"/>
  <c r="R671" i="1" s="1"/>
  <c r="Q672" i="1"/>
  <c r="R672" i="1" s="1"/>
  <c r="Q673" i="1"/>
  <c r="R673" i="1" s="1"/>
  <c r="Q674" i="1"/>
  <c r="R674" i="1" s="1"/>
  <c r="Q675" i="1"/>
  <c r="R675" i="1" s="1"/>
  <c r="Q676" i="1"/>
  <c r="R676" i="1" s="1"/>
  <c r="Q677" i="1"/>
  <c r="R677" i="1" s="1"/>
  <c r="Q678" i="1"/>
  <c r="R678" i="1" s="1"/>
  <c r="Q679" i="1"/>
  <c r="R679" i="1" s="1"/>
  <c r="Q680" i="1"/>
  <c r="R680" i="1" s="1"/>
  <c r="Q681" i="1"/>
  <c r="R681" i="1" s="1"/>
  <c r="Q682" i="1"/>
  <c r="R682" i="1" s="1"/>
  <c r="Q683" i="1"/>
  <c r="R683" i="1" s="1"/>
  <c r="Q684" i="1"/>
  <c r="R684" i="1" s="1"/>
  <c r="Q685" i="1"/>
  <c r="R685" i="1" s="1"/>
  <c r="Q686" i="1"/>
  <c r="R686" i="1" s="1"/>
  <c r="Q687" i="1"/>
  <c r="R687" i="1" s="1"/>
  <c r="Q688" i="1"/>
  <c r="R688" i="1" s="1"/>
  <c r="Q689" i="1"/>
  <c r="R689" i="1" s="1"/>
  <c r="Q690" i="1"/>
  <c r="R690" i="1" s="1"/>
  <c r="Q691" i="1"/>
  <c r="R691" i="1" s="1"/>
  <c r="Q692" i="1"/>
  <c r="R692" i="1" s="1"/>
  <c r="Q693" i="1"/>
  <c r="R693" i="1" s="1"/>
  <c r="Q694" i="1"/>
  <c r="R694" i="1" s="1"/>
  <c r="Q695" i="1"/>
  <c r="R695" i="1" s="1"/>
  <c r="Q696" i="1"/>
  <c r="R696" i="1" s="1"/>
  <c r="Q697" i="1"/>
  <c r="R697" i="1" s="1"/>
  <c r="Q698" i="1"/>
  <c r="R698" i="1" s="1"/>
  <c r="Q699" i="1"/>
  <c r="R699" i="1" s="1"/>
  <c r="Q700" i="1"/>
  <c r="R700" i="1" s="1"/>
  <c r="Q701" i="1"/>
  <c r="R701" i="1" s="1"/>
  <c r="Q702" i="1"/>
  <c r="R702" i="1" s="1"/>
  <c r="Q703" i="1"/>
  <c r="R703" i="1" s="1"/>
  <c r="Q704" i="1"/>
  <c r="R704" i="1" s="1"/>
  <c r="Q705" i="1"/>
  <c r="R705" i="1" s="1"/>
  <c r="Q706" i="1"/>
  <c r="R706" i="1" s="1"/>
  <c r="Q707" i="1"/>
  <c r="R707" i="1" s="1"/>
  <c r="Q708" i="1"/>
  <c r="R708" i="1" s="1"/>
  <c r="Q709" i="1"/>
  <c r="R709" i="1" s="1"/>
  <c r="Q710" i="1"/>
  <c r="R710" i="1" s="1"/>
  <c r="Q711" i="1"/>
  <c r="R711" i="1" s="1"/>
  <c r="Q712" i="1"/>
  <c r="R712" i="1" s="1"/>
  <c r="Q713" i="1"/>
  <c r="R713" i="1" s="1"/>
  <c r="Q714" i="1"/>
  <c r="R714" i="1" s="1"/>
  <c r="Q715" i="1"/>
  <c r="R715" i="1" s="1"/>
  <c r="Q716" i="1"/>
  <c r="R716" i="1" s="1"/>
  <c r="Q717" i="1"/>
  <c r="R717" i="1" s="1"/>
  <c r="Q718" i="1"/>
  <c r="R718" i="1" s="1"/>
  <c r="Q719" i="1"/>
  <c r="R719" i="1" s="1"/>
  <c r="Q720" i="1"/>
  <c r="R720" i="1" s="1"/>
  <c r="Q721" i="1"/>
  <c r="R721" i="1" s="1"/>
  <c r="Q722" i="1"/>
  <c r="R722" i="1" s="1"/>
  <c r="Q723" i="1"/>
  <c r="R723" i="1" s="1"/>
  <c r="Q724" i="1"/>
  <c r="R724" i="1" s="1"/>
  <c r="Q725" i="1"/>
  <c r="R725" i="1" s="1"/>
  <c r="Q726" i="1"/>
  <c r="R726" i="1" s="1"/>
  <c r="Q727" i="1"/>
  <c r="R727" i="1" s="1"/>
  <c r="Q728" i="1"/>
  <c r="R728" i="1" s="1"/>
  <c r="Q729" i="1"/>
  <c r="R729" i="1" s="1"/>
  <c r="Q730" i="1"/>
  <c r="R730" i="1" s="1"/>
  <c r="Q731" i="1"/>
  <c r="R731" i="1" s="1"/>
  <c r="Q732" i="1"/>
  <c r="R732" i="1" s="1"/>
  <c r="Q733" i="1"/>
  <c r="R733" i="1" s="1"/>
  <c r="Q734" i="1"/>
  <c r="R734" i="1" s="1"/>
  <c r="Q735" i="1"/>
  <c r="R735" i="1" s="1"/>
  <c r="Q736" i="1"/>
  <c r="R736" i="1" s="1"/>
  <c r="Q737" i="1"/>
  <c r="R737" i="1" s="1"/>
  <c r="Q738" i="1"/>
  <c r="R738" i="1" s="1"/>
  <c r="Q739" i="1"/>
  <c r="R739" i="1" s="1"/>
  <c r="Q740" i="1"/>
  <c r="R740" i="1" s="1"/>
  <c r="Q741" i="1"/>
  <c r="R741" i="1" s="1"/>
  <c r="Q742" i="1"/>
  <c r="R742" i="1" s="1"/>
  <c r="Q743" i="1"/>
  <c r="R743" i="1" s="1"/>
  <c r="Q744" i="1"/>
  <c r="R744" i="1" s="1"/>
  <c r="Q745" i="1"/>
  <c r="R745" i="1" s="1"/>
  <c r="Q746" i="1"/>
  <c r="R746" i="1" s="1"/>
  <c r="Q747" i="1"/>
  <c r="R747" i="1" s="1"/>
  <c r="Q748" i="1"/>
  <c r="R748" i="1" s="1"/>
  <c r="Q749" i="1"/>
  <c r="R749" i="1" s="1"/>
  <c r="Q750" i="1"/>
  <c r="R750" i="1" s="1"/>
  <c r="Q751" i="1"/>
  <c r="R751" i="1" s="1"/>
  <c r="Q752" i="1"/>
  <c r="R752" i="1" s="1"/>
  <c r="Q753" i="1"/>
  <c r="R753" i="1" s="1"/>
  <c r="Q754" i="1"/>
  <c r="R754" i="1" s="1"/>
  <c r="Q755" i="1"/>
  <c r="R755" i="1" s="1"/>
  <c r="Q756" i="1"/>
  <c r="R756" i="1" s="1"/>
  <c r="Q757" i="1"/>
  <c r="R757" i="1" s="1"/>
  <c r="Q758" i="1"/>
  <c r="R758" i="1" s="1"/>
  <c r="Q759" i="1"/>
  <c r="R759" i="1" s="1"/>
  <c r="Q760" i="1"/>
  <c r="R760" i="1" s="1"/>
  <c r="Q761" i="1"/>
  <c r="R761" i="1" s="1"/>
  <c r="Q762" i="1"/>
  <c r="R762" i="1" s="1"/>
  <c r="Q763" i="1"/>
  <c r="R763" i="1" s="1"/>
  <c r="Q764" i="1"/>
  <c r="R764" i="1" s="1"/>
  <c r="Q765" i="1"/>
  <c r="R765" i="1" s="1"/>
  <c r="Q766" i="1"/>
  <c r="R766" i="1" s="1"/>
  <c r="Q767" i="1"/>
  <c r="R767" i="1" s="1"/>
  <c r="Q768" i="1"/>
  <c r="R768" i="1" s="1"/>
  <c r="Q769" i="1"/>
  <c r="R769" i="1" s="1"/>
  <c r="Q770" i="1"/>
  <c r="R770" i="1" s="1"/>
  <c r="Q771" i="1"/>
  <c r="R771" i="1" s="1"/>
  <c r="Q772" i="1"/>
  <c r="R772" i="1" s="1"/>
  <c r="Q773" i="1"/>
  <c r="R773" i="1" s="1"/>
  <c r="Q774" i="1"/>
  <c r="R774" i="1" s="1"/>
  <c r="Q775" i="1"/>
  <c r="R775" i="1" s="1"/>
  <c r="Q776" i="1"/>
  <c r="R776" i="1" s="1"/>
  <c r="Q777" i="1"/>
  <c r="R777" i="1" s="1"/>
  <c r="Q778" i="1"/>
  <c r="R778" i="1" s="1"/>
  <c r="Q779" i="1"/>
  <c r="R779" i="1" s="1"/>
  <c r="Q780" i="1"/>
  <c r="R780" i="1" s="1"/>
  <c r="Q781" i="1"/>
  <c r="R781" i="1" s="1"/>
  <c r="Q782" i="1"/>
  <c r="R782" i="1" s="1"/>
  <c r="Q783" i="1"/>
  <c r="R783" i="1" s="1"/>
  <c r="Q784" i="1"/>
  <c r="R784" i="1" s="1"/>
  <c r="Q785" i="1"/>
  <c r="R785" i="1" s="1"/>
  <c r="Q786" i="1"/>
  <c r="R786" i="1" s="1"/>
  <c r="Q787" i="1"/>
  <c r="R787" i="1" s="1"/>
  <c r="Q788" i="1"/>
  <c r="R788" i="1" s="1"/>
  <c r="Q789" i="1"/>
  <c r="R789" i="1" s="1"/>
  <c r="Q790" i="1"/>
  <c r="R790" i="1" s="1"/>
  <c r="Q791" i="1"/>
  <c r="R791" i="1" s="1"/>
  <c r="Q792" i="1"/>
  <c r="R792" i="1" s="1"/>
  <c r="Q793" i="1"/>
  <c r="R793" i="1" s="1"/>
  <c r="Q794" i="1"/>
  <c r="R794" i="1" s="1"/>
  <c r="Q795" i="1"/>
  <c r="R795" i="1" s="1"/>
  <c r="Q796" i="1"/>
  <c r="R796" i="1" s="1"/>
  <c r="Q797" i="1"/>
  <c r="R797" i="1" s="1"/>
  <c r="Q798" i="1"/>
  <c r="R798" i="1" s="1"/>
  <c r="Q799" i="1"/>
  <c r="R799" i="1" s="1"/>
  <c r="Q800" i="1"/>
  <c r="R800" i="1" s="1"/>
  <c r="Q801" i="1"/>
  <c r="R801" i="1" s="1"/>
  <c r="Q802" i="1"/>
  <c r="R802" i="1" s="1"/>
  <c r="Q803" i="1"/>
  <c r="R803" i="1" s="1"/>
  <c r="Q804" i="1"/>
  <c r="R804" i="1" s="1"/>
  <c r="Q805" i="1"/>
  <c r="R805" i="1" s="1"/>
  <c r="Q806" i="1"/>
  <c r="R806" i="1" s="1"/>
  <c r="Q807" i="1"/>
  <c r="R807" i="1" s="1"/>
  <c r="Q808" i="1"/>
  <c r="R808" i="1" s="1"/>
  <c r="Q809" i="1"/>
  <c r="R809" i="1" s="1"/>
  <c r="Q810" i="1"/>
  <c r="R810" i="1" s="1"/>
  <c r="Q811" i="1"/>
  <c r="R811" i="1" s="1"/>
  <c r="Q812" i="1"/>
  <c r="R812" i="1" s="1"/>
  <c r="Q813" i="1"/>
  <c r="R813" i="1" s="1"/>
  <c r="Q814" i="1"/>
  <c r="R814" i="1" s="1"/>
  <c r="Q815" i="1"/>
  <c r="R815" i="1" s="1"/>
  <c r="Q816" i="1"/>
  <c r="R816" i="1" s="1"/>
  <c r="Q817" i="1"/>
  <c r="R817" i="1" s="1"/>
  <c r="Q818" i="1"/>
  <c r="R818" i="1" s="1"/>
  <c r="Q819" i="1"/>
  <c r="R819" i="1" s="1"/>
  <c r="Q820" i="1"/>
  <c r="R820" i="1" s="1"/>
  <c r="Q2" i="1"/>
  <c r="R2" i="1" s="1"/>
  <c r="P5" i="1"/>
  <c r="O3" i="1"/>
  <c r="P3" i="1" s="1"/>
  <c r="O4" i="1"/>
  <c r="P4" i="1" s="1"/>
  <c r="O5" i="1"/>
  <c r="O6" i="1"/>
  <c r="P6" i="1" s="1"/>
  <c r="O7" i="1"/>
  <c r="P7" i="1" s="1"/>
  <c r="O8" i="1"/>
  <c r="P8" i="1" s="1"/>
  <c r="O9" i="1"/>
  <c r="P9" i="1" s="1"/>
  <c r="O10" i="1"/>
  <c r="P10" i="1" s="1"/>
  <c r="O11" i="1"/>
  <c r="P11" i="1" s="1"/>
  <c r="O12" i="1"/>
  <c r="P12" i="1" s="1"/>
  <c r="O13" i="1"/>
  <c r="P13" i="1" s="1"/>
  <c r="O14" i="1"/>
  <c r="P14" i="1" s="1"/>
  <c r="O15" i="1"/>
  <c r="P15" i="1" s="1"/>
  <c r="O16" i="1"/>
  <c r="P16" i="1" s="1"/>
  <c r="O17" i="1"/>
  <c r="P17" i="1" s="1"/>
  <c r="O18" i="1"/>
  <c r="P18" i="1" s="1"/>
  <c r="O19" i="1"/>
  <c r="P19" i="1" s="1"/>
  <c r="O20" i="1"/>
  <c r="P20" i="1" s="1"/>
  <c r="O21" i="1"/>
  <c r="P21" i="1" s="1"/>
  <c r="O22" i="1"/>
  <c r="P22" i="1" s="1"/>
  <c r="O23" i="1"/>
  <c r="P23" i="1" s="1"/>
  <c r="O24" i="1"/>
  <c r="P24" i="1" s="1"/>
  <c r="O25" i="1"/>
  <c r="P25" i="1" s="1"/>
  <c r="O26" i="1"/>
  <c r="P26" i="1" s="1"/>
  <c r="O27" i="1"/>
  <c r="P27" i="1" s="1"/>
  <c r="O28" i="1"/>
  <c r="P28" i="1" s="1"/>
  <c r="O29" i="1"/>
  <c r="P29" i="1" s="1"/>
  <c r="O30" i="1"/>
  <c r="P30" i="1" s="1"/>
  <c r="O31" i="1"/>
  <c r="P31" i="1" s="1"/>
  <c r="O32" i="1"/>
  <c r="P32" i="1" s="1"/>
  <c r="O33" i="1"/>
  <c r="P33" i="1" s="1"/>
  <c r="O34" i="1"/>
  <c r="P34" i="1" s="1"/>
  <c r="O35" i="1"/>
  <c r="P35" i="1" s="1"/>
  <c r="O36" i="1"/>
  <c r="P36" i="1" s="1"/>
  <c r="O37" i="1"/>
  <c r="P37" i="1" s="1"/>
  <c r="O38" i="1"/>
  <c r="P38" i="1" s="1"/>
  <c r="O39" i="1"/>
  <c r="P39" i="1" s="1"/>
  <c r="O40" i="1"/>
  <c r="P40" i="1" s="1"/>
  <c r="O41" i="1"/>
  <c r="P41" i="1" s="1"/>
  <c r="O42" i="1"/>
  <c r="P42" i="1" s="1"/>
  <c r="O43" i="1"/>
  <c r="P43" i="1" s="1"/>
  <c r="O44" i="1"/>
  <c r="P44" i="1" s="1"/>
  <c r="O45" i="1"/>
  <c r="P45" i="1" s="1"/>
  <c r="O46" i="1"/>
  <c r="P46" i="1" s="1"/>
  <c r="O47" i="1"/>
  <c r="P47" i="1" s="1"/>
  <c r="O48" i="1"/>
  <c r="P48" i="1" s="1"/>
  <c r="O49" i="1"/>
  <c r="P49" i="1" s="1"/>
  <c r="O50" i="1"/>
  <c r="P50" i="1" s="1"/>
  <c r="O51" i="1"/>
  <c r="P51" i="1" s="1"/>
  <c r="O52" i="1"/>
  <c r="P52" i="1" s="1"/>
  <c r="O53" i="1"/>
  <c r="P53" i="1" s="1"/>
  <c r="O54" i="1"/>
  <c r="P54" i="1" s="1"/>
  <c r="O55" i="1"/>
  <c r="P55" i="1" s="1"/>
  <c r="O56" i="1"/>
  <c r="P56" i="1" s="1"/>
  <c r="O57" i="1"/>
  <c r="P57" i="1" s="1"/>
  <c r="O58" i="1"/>
  <c r="P58" i="1" s="1"/>
  <c r="O59" i="1"/>
  <c r="P59" i="1" s="1"/>
  <c r="O60" i="1"/>
  <c r="P60" i="1" s="1"/>
  <c r="O61" i="1"/>
  <c r="P61" i="1" s="1"/>
  <c r="O62" i="1"/>
  <c r="P62" i="1" s="1"/>
  <c r="O63" i="1"/>
  <c r="P63" i="1" s="1"/>
  <c r="O64" i="1"/>
  <c r="P64" i="1" s="1"/>
  <c r="O65" i="1"/>
  <c r="P65" i="1" s="1"/>
  <c r="O66" i="1"/>
  <c r="P66" i="1" s="1"/>
  <c r="O67" i="1"/>
  <c r="P67" i="1" s="1"/>
  <c r="O68" i="1"/>
  <c r="P68" i="1" s="1"/>
  <c r="O69" i="1"/>
  <c r="P69" i="1" s="1"/>
  <c r="O70" i="1"/>
  <c r="P70" i="1" s="1"/>
  <c r="O71" i="1"/>
  <c r="P71" i="1" s="1"/>
  <c r="O72" i="1"/>
  <c r="P72" i="1" s="1"/>
  <c r="O73" i="1"/>
  <c r="P73" i="1" s="1"/>
  <c r="O74" i="1"/>
  <c r="P74" i="1" s="1"/>
  <c r="O75" i="1"/>
  <c r="P75" i="1" s="1"/>
  <c r="O76" i="1"/>
  <c r="P76" i="1" s="1"/>
  <c r="O77" i="1"/>
  <c r="P77" i="1" s="1"/>
  <c r="O78" i="1"/>
  <c r="P78" i="1" s="1"/>
  <c r="O79" i="1"/>
  <c r="P79" i="1" s="1"/>
  <c r="O80" i="1"/>
  <c r="P80" i="1" s="1"/>
  <c r="O81" i="1"/>
  <c r="P81" i="1" s="1"/>
  <c r="O82" i="1"/>
  <c r="P82" i="1" s="1"/>
  <c r="O83" i="1"/>
  <c r="P83" i="1" s="1"/>
  <c r="O84" i="1"/>
  <c r="P84" i="1" s="1"/>
  <c r="O85" i="1"/>
  <c r="P85" i="1" s="1"/>
  <c r="O86" i="1"/>
  <c r="P86" i="1" s="1"/>
  <c r="O87" i="1"/>
  <c r="P87" i="1" s="1"/>
  <c r="O88" i="1"/>
  <c r="P88" i="1" s="1"/>
  <c r="O89" i="1"/>
  <c r="P89" i="1" s="1"/>
  <c r="O90" i="1"/>
  <c r="P90" i="1" s="1"/>
  <c r="O91" i="1"/>
  <c r="P91" i="1" s="1"/>
  <c r="O92" i="1"/>
  <c r="P92" i="1" s="1"/>
  <c r="O93" i="1"/>
  <c r="P93" i="1" s="1"/>
  <c r="O94" i="1"/>
  <c r="P94" i="1" s="1"/>
  <c r="O95" i="1"/>
  <c r="P95" i="1" s="1"/>
  <c r="O96" i="1"/>
  <c r="P96" i="1" s="1"/>
  <c r="O97" i="1"/>
  <c r="P97" i="1" s="1"/>
  <c r="O98" i="1"/>
  <c r="P98" i="1" s="1"/>
  <c r="O99" i="1"/>
  <c r="P99" i="1" s="1"/>
  <c r="O100" i="1"/>
  <c r="P100" i="1" s="1"/>
  <c r="O101" i="1"/>
  <c r="P101" i="1" s="1"/>
  <c r="O102" i="1"/>
  <c r="P102" i="1" s="1"/>
  <c r="O103" i="1"/>
  <c r="P103" i="1" s="1"/>
  <c r="O104" i="1"/>
  <c r="P104" i="1" s="1"/>
  <c r="O105" i="1"/>
  <c r="P105" i="1" s="1"/>
  <c r="O106" i="1"/>
  <c r="P106" i="1" s="1"/>
  <c r="O107" i="1"/>
  <c r="P107" i="1" s="1"/>
  <c r="O108" i="1"/>
  <c r="P108" i="1" s="1"/>
  <c r="O109" i="1"/>
  <c r="P109" i="1" s="1"/>
  <c r="O110" i="1"/>
  <c r="P110" i="1" s="1"/>
  <c r="O111" i="1"/>
  <c r="P111" i="1" s="1"/>
  <c r="O112" i="1"/>
  <c r="P112" i="1" s="1"/>
  <c r="O113" i="1"/>
  <c r="P113" i="1" s="1"/>
  <c r="O114" i="1"/>
  <c r="P114" i="1" s="1"/>
  <c r="O115" i="1"/>
  <c r="P115" i="1" s="1"/>
  <c r="O116" i="1"/>
  <c r="P116" i="1" s="1"/>
  <c r="O117" i="1"/>
  <c r="P117" i="1" s="1"/>
  <c r="O118" i="1"/>
  <c r="P118" i="1" s="1"/>
  <c r="O119" i="1"/>
  <c r="P119" i="1" s="1"/>
  <c r="O120" i="1"/>
  <c r="P120" i="1" s="1"/>
  <c r="O121" i="1"/>
  <c r="P121" i="1" s="1"/>
  <c r="O122" i="1"/>
  <c r="P122" i="1" s="1"/>
  <c r="O123" i="1"/>
  <c r="P123" i="1" s="1"/>
  <c r="O124" i="1"/>
  <c r="P124" i="1" s="1"/>
  <c r="O125" i="1"/>
  <c r="P125" i="1" s="1"/>
  <c r="O126" i="1"/>
  <c r="P126" i="1" s="1"/>
  <c r="O127" i="1"/>
  <c r="P127" i="1" s="1"/>
  <c r="O128" i="1"/>
  <c r="P128" i="1" s="1"/>
  <c r="O129" i="1"/>
  <c r="P129" i="1" s="1"/>
  <c r="O130" i="1"/>
  <c r="P130" i="1" s="1"/>
  <c r="O131" i="1"/>
  <c r="P131" i="1" s="1"/>
  <c r="O132" i="1"/>
  <c r="P132" i="1" s="1"/>
  <c r="O133" i="1"/>
  <c r="P133" i="1" s="1"/>
  <c r="O134" i="1"/>
  <c r="P134" i="1" s="1"/>
  <c r="O135" i="1"/>
  <c r="P135" i="1" s="1"/>
  <c r="O136" i="1"/>
  <c r="P136" i="1" s="1"/>
  <c r="O137" i="1"/>
  <c r="P137" i="1" s="1"/>
  <c r="O138" i="1"/>
  <c r="P138" i="1" s="1"/>
  <c r="O139" i="1"/>
  <c r="P139" i="1" s="1"/>
  <c r="O140" i="1"/>
  <c r="P140" i="1" s="1"/>
  <c r="O141" i="1"/>
  <c r="P141" i="1" s="1"/>
  <c r="O142" i="1"/>
  <c r="P142" i="1" s="1"/>
  <c r="O143" i="1"/>
  <c r="P143" i="1" s="1"/>
  <c r="O144" i="1"/>
  <c r="P144" i="1" s="1"/>
  <c r="O145" i="1"/>
  <c r="P145" i="1" s="1"/>
  <c r="O146" i="1"/>
  <c r="P146" i="1" s="1"/>
  <c r="O147" i="1"/>
  <c r="P147" i="1" s="1"/>
  <c r="O148" i="1"/>
  <c r="P148" i="1" s="1"/>
  <c r="O149" i="1"/>
  <c r="P149" i="1" s="1"/>
  <c r="O150" i="1"/>
  <c r="P150" i="1" s="1"/>
  <c r="O151" i="1"/>
  <c r="P151" i="1" s="1"/>
  <c r="O152" i="1"/>
  <c r="P152" i="1" s="1"/>
  <c r="O153" i="1"/>
  <c r="P153" i="1" s="1"/>
  <c r="O154" i="1"/>
  <c r="P154" i="1" s="1"/>
  <c r="O155" i="1"/>
  <c r="P155" i="1" s="1"/>
  <c r="O156" i="1"/>
  <c r="P156" i="1" s="1"/>
  <c r="O157" i="1"/>
  <c r="P157" i="1" s="1"/>
  <c r="O158" i="1"/>
  <c r="P158" i="1" s="1"/>
  <c r="O159" i="1"/>
  <c r="P159" i="1" s="1"/>
  <c r="O160" i="1"/>
  <c r="P160" i="1" s="1"/>
  <c r="O161" i="1"/>
  <c r="P161" i="1" s="1"/>
  <c r="O162" i="1"/>
  <c r="P162" i="1" s="1"/>
  <c r="O163" i="1"/>
  <c r="P163" i="1" s="1"/>
  <c r="O164" i="1"/>
  <c r="P164" i="1" s="1"/>
  <c r="O165" i="1"/>
  <c r="P165" i="1" s="1"/>
  <c r="O166" i="1"/>
  <c r="P166" i="1" s="1"/>
  <c r="O167" i="1"/>
  <c r="P167" i="1" s="1"/>
  <c r="O168" i="1"/>
  <c r="P168" i="1" s="1"/>
  <c r="O169" i="1"/>
  <c r="P169" i="1" s="1"/>
  <c r="O170" i="1"/>
  <c r="P170" i="1" s="1"/>
  <c r="O171" i="1"/>
  <c r="P171" i="1" s="1"/>
  <c r="O172" i="1"/>
  <c r="P172" i="1" s="1"/>
  <c r="O173" i="1"/>
  <c r="P173" i="1" s="1"/>
  <c r="O174" i="1"/>
  <c r="P174" i="1" s="1"/>
  <c r="O175" i="1"/>
  <c r="P175" i="1" s="1"/>
  <c r="O176" i="1"/>
  <c r="P176" i="1" s="1"/>
  <c r="O177" i="1"/>
  <c r="P177" i="1" s="1"/>
  <c r="O178" i="1"/>
  <c r="P178" i="1" s="1"/>
  <c r="O179" i="1"/>
  <c r="P179" i="1" s="1"/>
  <c r="O180" i="1"/>
  <c r="P180" i="1" s="1"/>
  <c r="O181" i="1"/>
  <c r="P181" i="1" s="1"/>
  <c r="O182" i="1"/>
  <c r="P182" i="1" s="1"/>
  <c r="O183" i="1"/>
  <c r="P183" i="1" s="1"/>
  <c r="O184" i="1"/>
  <c r="P184" i="1" s="1"/>
  <c r="O185" i="1"/>
  <c r="P185" i="1" s="1"/>
  <c r="O186" i="1"/>
  <c r="P186" i="1" s="1"/>
  <c r="O187" i="1"/>
  <c r="P187" i="1" s="1"/>
  <c r="O188" i="1"/>
  <c r="P188" i="1" s="1"/>
  <c r="O189" i="1"/>
  <c r="P189" i="1" s="1"/>
  <c r="O190" i="1"/>
  <c r="P190" i="1" s="1"/>
  <c r="O191" i="1"/>
  <c r="P191" i="1" s="1"/>
  <c r="O192" i="1"/>
  <c r="P192" i="1" s="1"/>
  <c r="O193" i="1"/>
  <c r="P193" i="1" s="1"/>
  <c r="O194" i="1"/>
  <c r="P194" i="1" s="1"/>
  <c r="O195" i="1"/>
  <c r="P195" i="1" s="1"/>
  <c r="O196" i="1"/>
  <c r="P196" i="1" s="1"/>
  <c r="O197" i="1"/>
  <c r="P197" i="1" s="1"/>
  <c r="O198" i="1"/>
  <c r="P198" i="1" s="1"/>
  <c r="O199" i="1"/>
  <c r="P199" i="1" s="1"/>
  <c r="O200" i="1"/>
  <c r="P200" i="1" s="1"/>
  <c r="O201" i="1"/>
  <c r="P201" i="1" s="1"/>
  <c r="O202" i="1"/>
  <c r="P202" i="1" s="1"/>
  <c r="O203" i="1"/>
  <c r="P203" i="1" s="1"/>
  <c r="O204" i="1"/>
  <c r="P204" i="1" s="1"/>
  <c r="O205" i="1"/>
  <c r="P205" i="1" s="1"/>
  <c r="O206" i="1"/>
  <c r="P206" i="1" s="1"/>
  <c r="O207" i="1"/>
  <c r="P207" i="1" s="1"/>
  <c r="O208" i="1"/>
  <c r="P208" i="1" s="1"/>
  <c r="O209" i="1"/>
  <c r="P209" i="1" s="1"/>
  <c r="O210" i="1"/>
  <c r="P210" i="1" s="1"/>
  <c r="O211" i="1"/>
  <c r="P211" i="1" s="1"/>
  <c r="O212" i="1"/>
  <c r="P212" i="1" s="1"/>
  <c r="O213" i="1"/>
  <c r="P213" i="1" s="1"/>
  <c r="O214" i="1"/>
  <c r="P214" i="1" s="1"/>
  <c r="O215" i="1"/>
  <c r="P215" i="1" s="1"/>
  <c r="O216" i="1"/>
  <c r="P216" i="1" s="1"/>
  <c r="O217" i="1"/>
  <c r="P217" i="1" s="1"/>
  <c r="O218" i="1"/>
  <c r="P218" i="1" s="1"/>
  <c r="O219" i="1"/>
  <c r="P219" i="1" s="1"/>
  <c r="O220" i="1"/>
  <c r="P220" i="1" s="1"/>
  <c r="O221" i="1"/>
  <c r="P221" i="1" s="1"/>
  <c r="O222" i="1"/>
  <c r="P222" i="1" s="1"/>
  <c r="O223" i="1"/>
  <c r="P223" i="1" s="1"/>
  <c r="O224" i="1"/>
  <c r="P224" i="1" s="1"/>
  <c r="O225" i="1"/>
  <c r="P225" i="1" s="1"/>
  <c r="O226" i="1"/>
  <c r="P226" i="1" s="1"/>
  <c r="O227" i="1"/>
  <c r="P227" i="1" s="1"/>
  <c r="O228" i="1"/>
  <c r="P228" i="1" s="1"/>
  <c r="O229" i="1"/>
  <c r="P229" i="1" s="1"/>
  <c r="O230" i="1"/>
  <c r="P230" i="1" s="1"/>
  <c r="O231" i="1"/>
  <c r="P231" i="1" s="1"/>
  <c r="O232" i="1"/>
  <c r="P232" i="1" s="1"/>
  <c r="O233" i="1"/>
  <c r="P233" i="1" s="1"/>
  <c r="O234" i="1"/>
  <c r="P234" i="1" s="1"/>
  <c r="O235" i="1"/>
  <c r="P235" i="1" s="1"/>
  <c r="O236" i="1"/>
  <c r="P236" i="1" s="1"/>
  <c r="O237" i="1"/>
  <c r="P237" i="1" s="1"/>
  <c r="O238" i="1"/>
  <c r="P238" i="1" s="1"/>
  <c r="O239" i="1"/>
  <c r="P239" i="1" s="1"/>
  <c r="O240" i="1"/>
  <c r="P240" i="1" s="1"/>
  <c r="O241" i="1"/>
  <c r="P241" i="1" s="1"/>
  <c r="O242" i="1"/>
  <c r="P242" i="1" s="1"/>
  <c r="O243" i="1"/>
  <c r="P243" i="1" s="1"/>
  <c r="O244" i="1"/>
  <c r="P244" i="1" s="1"/>
  <c r="O245" i="1"/>
  <c r="P245" i="1" s="1"/>
  <c r="O246" i="1"/>
  <c r="P246" i="1" s="1"/>
  <c r="O247" i="1"/>
  <c r="P247" i="1" s="1"/>
  <c r="O248" i="1"/>
  <c r="P248" i="1" s="1"/>
  <c r="O249" i="1"/>
  <c r="P249" i="1" s="1"/>
  <c r="O250" i="1"/>
  <c r="P250" i="1" s="1"/>
  <c r="O251" i="1"/>
  <c r="P251" i="1" s="1"/>
  <c r="O252" i="1"/>
  <c r="P252" i="1" s="1"/>
  <c r="O253" i="1"/>
  <c r="P253" i="1" s="1"/>
  <c r="O254" i="1"/>
  <c r="P254" i="1" s="1"/>
  <c r="O255" i="1"/>
  <c r="P255" i="1" s="1"/>
  <c r="O256" i="1"/>
  <c r="P256" i="1" s="1"/>
  <c r="O257" i="1"/>
  <c r="P257" i="1" s="1"/>
  <c r="O258" i="1"/>
  <c r="P258" i="1" s="1"/>
  <c r="O259" i="1"/>
  <c r="P259" i="1" s="1"/>
  <c r="O260" i="1"/>
  <c r="P260" i="1" s="1"/>
  <c r="O261" i="1"/>
  <c r="P261" i="1" s="1"/>
  <c r="O262" i="1"/>
  <c r="P262" i="1" s="1"/>
  <c r="O263" i="1"/>
  <c r="P263" i="1" s="1"/>
  <c r="O264" i="1"/>
  <c r="P264" i="1" s="1"/>
  <c r="O265" i="1"/>
  <c r="P265" i="1" s="1"/>
  <c r="O266" i="1"/>
  <c r="P266" i="1" s="1"/>
  <c r="O267" i="1"/>
  <c r="P267" i="1" s="1"/>
  <c r="O268" i="1"/>
  <c r="P268" i="1" s="1"/>
  <c r="O269" i="1"/>
  <c r="P269" i="1" s="1"/>
  <c r="O270" i="1"/>
  <c r="P270" i="1" s="1"/>
  <c r="O271" i="1"/>
  <c r="P271" i="1" s="1"/>
  <c r="O272" i="1"/>
  <c r="P272" i="1" s="1"/>
  <c r="O273" i="1"/>
  <c r="P273" i="1" s="1"/>
  <c r="O274" i="1"/>
  <c r="P274" i="1" s="1"/>
  <c r="O275" i="1"/>
  <c r="P275" i="1" s="1"/>
  <c r="O276" i="1"/>
  <c r="P276" i="1" s="1"/>
  <c r="O277" i="1"/>
  <c r="P277" i="1" s="1"/>
  <c r="O278" i="1"/>
  <c r="P278" i="1" s="1"/>
  <c r="O279" i="1"/>
  <c r="P279" i="1" s="1"/>
  <c r="O280" i="1"/>
  <c r="P280" i="1" s="1"/>
  <c r="O281" i="1"/>
  <c r="P281" i="1" s="1"/>
  <c r="O282" i="1"/>
  <c r="P282" i="1" s="1"/>
  <c r="O283" i="1"/>
  <c r="P283" i="1" s="1"/>
  <c r="O284" i="1"/>
  <c r="P284" i="1" s="1"/>
  <c r="O285" i="1"/>
  <c r="P285" i="1" s="1"/>
  <c r="O286" i="1"/>
  <c r="P286" i="1" s="1"/>
  <c r="O287" i="1"/>
  <c r="P287" i="1" s="1"/>
  <c r="O288" i="1"/>
  <c r="P288" i="1" s="1"/>
  <c r="O289" i="1"/>
  <c r="P289" i="1" s="1"/>
  <c r="O290" i="1"/>
  <c r="P290" i="1" s="1"/>
  <c r="O291" i="1"/>
  <c r="P291" i="1" s="1"/>
  <c r="O292" i="1"/>
  <c r="P292" i="1" s="1"/>
  <c r="O293" i="1"/>
  <c r="P293" i="1" s="1"/>
  <c r="O294" i="1"/>
  <c r="P294" i="1" s="1"/>
  <c r="O295" i="1"/>
  <c r="P295" i="1" s="1"/>
  <c r="O296" i="1"/>
  <c r="P296" i="1" s="1"/>
  <c r="O297" i="1"/>
  <c r="P297" i="1" s="1"/>
  <c r="O298" i="1"/>
  <c r="P298" i="1" s="1"/>
  <c r="O299" i="1"/>
  <c r="P299" i="1" s="1"/>
  <c r="O300" i="1"/>
  <c r="P300" i="1" s="1"/>
  <c r="O301" i="1"/>
  <c r="P301" i="1" s="1"/>
  <c r="O302" i="1"/>
  <c r="P302" i="1" s="1"/>
  <c r="O303" i="1"/>
  <c r="P303" i="1" s="1"/>
  <c r="O304" i="1"/>
  <c r="P304" i="1" s="1"/>
  <c r="O305" i="1"/>
  <c r="P305" i="1" s="1"/>
  <c r="O306" i="1"/>
  <c r="P306" i="1" s="1"/>
  <c r="O307" i="1"/>
  <c r="P307" i="1" s="1"/>
  <c r="O308" i="1"/>
  <c r="P308" i="1" s="1"/>
  <c r="O309" i="1"/>
  <c r="P309" i="1" s="1"/>
  <c r="O310" i="1"/>
  <c r="P310" i="1" s="1"/>
  <c r="O311" i="1"/>
  <c r="P311" i="1" s="1"/>
  <c r="O312" i="1"/>
  <c r="P312" i="1" s="1"/>
  <c r="O313" i="1"/>
  <c r="P313" i="1" s="1"/>
  <c r="O314" i="1"/>
  <c r="P314" i="1" s="1"/>
  <c r="O315" i="1"/>
  <c r="P315" i="1" s="1"/>
  <c r="O316" i="1"/>
  <c r="P316" i="1" s="1"/>
  <c r="O317" i="1"/>
  <c r="P317" i="1" s="1"/>
  <c r="O318" i="1"/>
  <c r="P318" i="1" s="1"/>
  <c r="O319" i="1"/>
  <c r="P319" i="1" s="1"/>
  <c r="O320" i="1"/>
  <c r="P320" i="1" s="1"/>
  <c r="O321" i="1"/>
  <c r="P321" i="1" s="1"/>
  <c r="O322" i="1"/>
  <c r="P322" i="1" s="1"/>
  <c r="O323" i="1"/>
  <c r="P323" i="1" s="1"/>
  <c r="O324" i="1"/>
  <c r="P324" i="1" s="1"/>
  <c r="O325" i="1"/>
  <c r="P325" i="1" s="1"/>
  <c r="O326" i="1"/>
  <c r="P326" i="1" s="1"/>
  <c r="O327" i="1"/>
  <c r="P327" i="1" s="1"/>
  <c r="O328" i="1"/>
  <c r="P328" i="1" s="1"/>
  <c r="O329" i="1"/>
  <c r="P329" i="1" s="1"/>
  <c r="O330" i="1"/>
  <c r="P330" i="1" s="1"/>
  <c r="O331" i="1"/>
  <c r="P331" i="1" s="1"/>
  <c r="O332" i="1"/>
  <c r="P332" i="1" s="1"/>
  <c r="O333" i="1"/>
  <c r="P333" i="1" s="1"/>
  <c r="O334" i="1"/>
  <c r="P334" i="1" s="1"/>
  <c r="O335" i="1"/>
  <c r="P335" i="1" s="1"/>
  <c r="O336" i="1"/>
  <c r="P336" i="1" s="1"/>
  <c r="O337" i="1"/>
  <c r="P337" i="1" s="1"/>
  <c r="O338" i="1"/>
  <c r="P338" i="1" s="1"/>
  <c r="O339" i="1"/>
  <c r="P339" i="1" s="1"/>
  <c r="O340" i="1"/>
  <c r="P340" i="1" s="1"/>
  <c r="O341" i="1"/>
  <c r="P341" i="1" s="1"/>
  <c r="O342" i="1"/>
  <c r="P342" i="1" s="1"/>
  <c r="O343" i="1"/>
  <c r="P343" i="1" s="1"/>
  <c r="O344" i="1"/>
  <c r="P344" i="1" s="1"/>
  <c r="O345" i="1"/>
  <c r="P345" i="1" s="1"/>
  <c r="O346" i="1"/>
  <c r="P346" i="1" s="1"/>
  <c r="O347" i="1"/>
  <c r="P347" i="1" s="1"/>
  <c r="O348" i="1"/>
  <c r="P348" i="1" s="1"/>
  <c r="O349" i="1"/>
  <c r="P349" i="1" s="1"/>
  <c r="O350" i="1"/>
  <c r="P350" i="1" s="1"/>
  <c r="O351" i="1"/>
  <c r="P351" i="1" s="1"/>
  <c r="O352" i="1"/>
  <c r="P352" i="1" s="1"/>
  <c r="O353" i="1"/>
  <c r="P353" i="1" s="1"/>
  <c r="O354" i="1"/>
  <c r="P354" i="1" s="1"/>
  <c r="O355" i="1"/>
  <c r="P355" i="1" s="1"/>
  <c r="O356" i="1"/>
  <c r="P356" i="1" s="1"/>
  <c r="O357" i="1"/>
  <c r="P357" i="1" s="1"/>
  <c r="O358" i="1"/>
  <c r="P358" i="1" s="1"/>
  <c r="O359" i="1"/>
  <c r="P359" i="1" s="1"/>
  <c r="O360" i="1"/>
  <c r="P360" i="1" s="1"/>
  <c r="O361" i="1"/>
  <c r="P361" i="1" s="1"/>
  <c r="O362" i="1"/>
  <c r="P362" i="1" s="1"/>
  <c r="O363" i="1"/>
  <c r="P363" i="1" s="1"/>
  <c r="O364" i="1"/>
  <c r="P364" i="1" s="1"/>
  <c r="O365" i="1"/>
  <c r="P365" i="1" s="1"/>
  <c r="O366" i="1"/>
  <c r="P366" i="1" s="1"/>
  <c r="O367" i="1"/>
  <c r="P367" i="1" s="1"/>
  <c r="O368" i="1"/>
  <c r="P368" i="1" s="1"/>
  <c r="O369" i="1"/>
  <c r="P369" i="1" s="1"/>
  <c r="O370" i="1"/>
  <c r="P370" i="1" s="1"/>
  <c r="O371" i="1"/>
  <c r="P371" i="1" s="1"/>
  <c r="O372" i="1"/>
  <c r="P372" i="1" s="1"/>
  <c r="O373" i="1"/>
  <c r="P373" i="1" s="1"/>
  <c r="O374" i="1"/>
  <c r="P374" i="1" s="1"/>
  <c r="O375" i="1"/>
  <c r="P375" i="1" s="1"/>
  <c r="O376" i="1"/>
  <c r="P376" i="1" s="1"/>
  <c r="O377" i="1"/>
  <c r="P377" i="1" s="1"/>
  <c r="O378" i="1"/>
  <c r="P378" i="1" s="1"/>
  <c r="O379" i="1"/>
  <c r="P379" i="1" s="1"/>
  <c r="O380" i="1"/>
  <c r="P380" i="1" s="1"/>
  <c r="O381" i="1"/>
  <c r="P381" i="1" s="1"/>
  <c r="O382" i="1"/>
  <c r="P382" i="1" s="1"/>
  <c r="O383" i="1"/>
  <c r="P383" i="1" s="1"/>
  <c r="O384" i="1"/>
  <c r="P384" i="1" s="1"/>
  <c r="O385" i="1"/>
  <c r="P385" i="1" s="1"/>
  <c r="O386" i="1"/>
  <c r="P386" i="1" s="1"/>
  <c r="O387" i="1"/>
  <c r="P387" i="1" s="1"/>
  <c r="O388" i="1"/>
  <c r="P388" i="1" s="1"/>
  <c r="O389" i="1"/>
  <c r="P389" i="1" s="1"/>
  <c r="O390" i="1"/>
  <c r="P390" i="1" s="1"/>
  <c r="O391" i="1"/>
  <c r="P391" i="1" s="1"/>
  <c r="O392" i="1"/>
  <c r="P392" i="1" s="1"/>
  <c r="O393" i="1"/>
  <c r="P393" i="1" s="1"/>
  <c r="O394" i="1"/>
  <c r="P394" i="1" s="1"/>
  <c r="O395" i="1"/>
  <c r="P395" i="1" s="1"/>
  <c r="O396" i="1"/>
  <c r="P396" i="1" s="1"/>
  <c r="O397" i="1"/>
  <c r="P397" i="1" s="1"/>
  <c r="O398" i="1"/>
  <c r="P398" i="1" s="1"/>
  <c r="O399" i="1"/>
  <c r="P399" i="1" s="1"/>
  <c r="O400" i="1"/>
  <c r="P400" i="1" s="1"/>
  <c r="O401" i="1"/>
  <c r="P401" i="1" s="1"/>
  <c r="O402" i="1"/>
  <c r="P402" i="1" s="1"/>
  <c r="O403" i="1"/>
  <c r="P403" i="1" s="1"/>
  <c r="O404" i="1"/>
  <c r="P404" i="1" s="1"/>
  <c r="O405" i="1"/>
  <c r="P405" i="1" s="1"/>
  <c r="O406" i="1"/>
  <c r="P406" i="1" s="1"/>
  <c r="O407" i="1"/>
  <c r="P407" i="1" s="1"/>
  <c r="O408" i="1"/>
  <c r="P408" i="1" s="1"/>
  <c r="O409" i="1"/>
  <c r="P409" i="1" s="1"/>
  <c r="O410" i="1"/>
  <c r="P410" i="1" s="1"/>
  <c r="O411" i="1"/>
  <c r="P411" i="1" s="1"/>
  <c r="O412" i="1"/>
  <c r="P412" i="1" s="1"/>
  <c r="O413" i="1"/>
  <c r="P413" i="1" s="1"/>
  <c r="O414" i="1"/>
  <c r="P414" i="1" s="1"/>
  <c r="O415" i="1"/>
  <c r="P415" i="1" s="1"/>
  <c r="O416" i="1"/>
  <c r="P416" i="1" s="1"/>
  <c r="O417" i="1"/>
  <c r="P417" i="1" s="1"/>
  <c r="O418" i="1"/>
  <c r="P418" i="1" s="1"/>
  <c r="O419" i="1"/>
  <c r="P419" i="1" s="1"/>
  <c r="O420" i="1"/>
  <c r="P420" i="1" s="1"/>
  <c r="O421" i="1"/>
  <c r="P421" i="1" s="1"/>
  <c r="O422" i="1"/>
  <c r="P422" i="1" s="1"/>
  <c r="O423" i="1"/>
  <c r="P423" i="1" s="1"/>
  <c r="O424" i="1"/>
  <c r="P424" i="1" s="1"/>
  <c r="O425" i="1"/>
  <c r="P425" i="1" s="1"/>
  <c r="O426" i="1"/>
  <c r="P426" i="1" s="1"/>
  <c r="O427" i="1"/>
  <c r="P427" i="1" s="1"/>
  <c r="O428" i="1"/>
  <c r="P428" i="1" s="1"/>
  <c r="O429" i="1"/>
  <c r="P429" i="1" s="1"/>
  <c r="O430" i="1"/>
  <c r="P430" i="1" s="1"/>
  <c r="O431" i="1"/>
  <c r="P431" i="1" s="1"/>
  <c r="O432" i="1"/>
  <c r="P432" i="1" s="1"/>
  <c r="O433" i="1"/>
  <c r="P433" i="1" s="1"/>
  <c r="O434" i="1"/>
  <c r="P434" i="1" s="1"/>
  <c r="O435" i="1"/>
  <c r="P435" i="1" s="1"/>
  <c r="O436" i="1"/>
  <c r="P436" i="1" s="1"/>
  <c r="O437" i="1"/>
  <c r="P437" i="1" s="1"/>
  <c r="O438" i="1"/>
  <c r="P438" i="1" s="1"/>
  <c r="O439" i="1"/>
  <c r="P439" i="1" s="1"/>
  <c r="O440" i="1"/>
  <c r="P440" i="1" s="1"/>
  <c r="O441" i="1"/>
  <c r="P441" i="1" s="1"/>
  <c r="O442" i="1"/>
  <c r="P442" i="1" s="1"/>
  <c r="O443" i="1"/>
  <c r="P443" i="1" s="1"/>
  <c r="O444" i="1"/>
  <c r="P444" i="1" s="1"/>
  <c r="O445" i="1"/>
  <c r="P445" i="1" s="1"/>
  <c r="O446" i="1"/>
  <c r="P446" i="1" s="1"/>
  <c r="O447" i="1"/>
  <c r="P447" i="1" s="1"/>
  <c r="O448" i="1"/>
  <c r="P448" i="1" s="1"/>
  <c r="O449" i="1"/>
  <c r="P449" i="1" s="1"/>
  <c r="O450" i="1"/>
  <c r="P450" i="1" s="1"/>
  <c r="O451" i="1"/>
  <c r="P451" i="1" s="1"/>
  <c r="O452" i="1"/>
  <c r="P452" i="1" s="1"/>
  <c r="O453" i="1"/>
  <c r="P453" i="1" s="1"/>
  <c r="O454" i="1"/>
  <c r="P454" i="1" s="1"/>
  <c r="O455" i="1"/>
  <c r="P455" i="1" s="1"/>
  <c r="O456" i="1"/>
  <c r="P456" i="1" s="1"/>
  <c r="O457" i="1"/>
  <c r="P457" i="1" s="1"/>
  <c r="O458" i="1"/>
  <c r="P458" i="1" s="1"/>
  <c r="O459" i="1"/>
  <c r="P459" i="1" s="1"/>
  <c r="O460" i="1"/>
  <c r="P460" i="1" s="1"/>
  <c r="O461" i="1"/>
  <c r="P461" i="1" s="1"/>
  <c r="O462" i="1"/>
  <c r="P462" i="1" s="1"/>
  <c r="O463" i="1"/>
  <c r="P463" i="1" s="1"/>
  <c r="O464" i="1"/>
  <c r="P464" i="1" s="1"/>
  <c r="O465" i="1"/>
  <c r="P465" i="1" s="1"/>
  <c r="O466" i="1"/>
  <c r="P466" i="1" s="1"/>
  <c r="O467" i="1"/>
  <c r="P467" i="1" s="1"/>
  <c r="O468" i="1"/>
  <c r="P468" i="1" s="1"/>
  <c r="O469" i="1"/>
  <c r="P469" i="1" s="1"/>
  <c r="O470" i="1"/>
  <c r="P470" i="1" s="1"/>
  <c r="O471" i="1"/>
  <c r="P471" i="1" s="1"/>
  <c r="O472" i="1"/>
  <c r="P472" i="1" s="1"/>
  <c r="O473" i="1"/>
  <c r="P473" i="1" s="1"/>
  <c r="O474" i="1"/>
  <c r="P474" i="1" s="1"/>
  <c r="O475" i="1"/>
  <c r="P475" i="1" s="1"/>
  <c r="O476" i="1"/>
  <c r="P476" i="1" s="1"/>
  <c r="O477" i="1"/>
  <c r="P477" i="1" s="1"/>
  <c r="O478" i="1"/>
  <c r="P478" i="1" s="1"/>
  <c r="O479" i="1"/>
  <c r="P479" i="1" s="1"/>
  <c r="O480" i="1"/>
  <c r="P480" i="1" s="1"/>
  <c r="O481" i="1"/>
  <c r="P481" i="1" s="1"/>
  <c r="O482" i="1"/>
  <c r="P482" i="1" s="1"/>
  <c r="O483" i="1"/>
  <c r="P483" i="1" s="1"/>
  <c r="O484" i="1"/>
  <c r="P484" i="1" s="1"/>
  <c r="O485" i="1"/>
  <c r="P485" i="1" s="1"/>
  <c r="O486" i="1"/>
  <c r="P486" i="1" s="1"/>
  <c r="O487" i="1"/>
  <c r="P487" i="1" s="1"/>
  <c r="O488" i="1"/>
  <c r="P488" i="1" s="1"/>
  <c r="O489" i="1"/>
  <c r="P489" i="1" s="1"/>
  <c r="O490" i="1"/>
  <c r="P490" i="1" s="1"/>
  <c r="O491" i="1"/>
  <c r="P491" i="1" s="1"/>
  <c r="O492" i="1"/>
  <c r="P492" i="1" s="1"/>
  <c r="O493" i="1"/>
  <c r="P493" i="1" s="1"/>
  <c r="O494" i="1"/>
  <c r="P494" i="1" s="1"/>
  <c r="O495" i="1"/>
  <c r="P495" i="1" s="1"/>
  <c r="O496" i="1"/>
  <c r="P496" i="1" s="1"/>
  <c r="O497" i="1"/>
  <c r="P497" i="1" s="1"/>
  <c r="O498" i="1"/>
  <c r="P498" i="1" s="1"/>
  <c r="O499" i="1"/>
  <c r="P499" i="1" s="1"/>
  <c r="O500" i="1"/>
  <c r="P500" i="1" s="1"/>
  <c r="O501" i="1"/>
  <c r="P501" i="1" s="1"/>
  <c r="O502" i="1"/>
  <c r="P502" i="1" s="1"/>
  <c r="O503" i="1"/>
  <c r="P503" i="1" s="1"/>
  <c r="O504" i="1"/>
  <c r="P504" i="1" s="1"/>
  <c r="O505" i="1"/>
  <c r="P505" i="1" s="1"/>
  <c r="O506" i="1"/>
  <c r="P506" i="1" s="1"/>
  <c r="O507" i="1"/>
  <c r="P507" i="1" s="1"/>
  <c r="O508" i="1"/>
  <c r="P508" i="1" s="1"/>
  <c r="O509" i="1"/>
  <c r="P509" i="1" s="1"/>
  <c r="O510" i="1"/>
  <c r="P510" i="1" s="1"/>
  <c r="O511" i="1"/>
  <c r="P511" i="1" s="1"/>
  <c r="O512" i="1"/>
  <c r="P512" i="1" s="1"/>
  <c r="O513" i="1"/>
  <c r="P513" i="1" s="1"/>
  <c r="O514" i="1"/>
  <c r="P514" i="1" s="1"/>
  <c r="O515" i="1"/>
  <c r="P515" i="1" s="1"/>
  <c r="O516" i="1"/>
  <c r="P516" i="1" s="1"/>
  <c r="O517" i="1"/>
  <c r="P517" i="1" s="1"/>
  <c r="O518" i="1"/>
  <c r="P518" i="1" s="1"/>
  <c r="O519" i="1"/>
  <c r="P519" i="1" s="1"/>
  <c r="O520" i="1"/>
  <c r="P520" i="1" s="1"/>
  <c r="O521" i="1"/>
  <c r="P521" i="1" s="1"/>
  <c r="O522" i="1"/>
  <c r="P522" i="1" s="1"/>
  <c r="O523" i="1"/>
  <c r="P523" i="1" s="1"/>
  <c r="O524" i="1"/>
  <c r="P524" i="1" s="1"/>
  <c r="O525" i="1"/>
  <c r="P525" i="1" s="1"/>
  <c r="O526" i="1"/>
  <c r="P526" i="1" s="1"/>
  <c r="O527" i="1"/>
  <c r="P527" i="1" s="1"/>
  <c r="O528" i="1"/>
  <c r="P528" i="1" s="1"/>
  <c r="O529" i="1"/>
  <c r="P529" i="1" s="1"/>
  <c r="O530" i="1"/>
  <c r="P530" i="1" s="1"/>
  <c r="O531" i="1"/>
  <c r="P531" i="1" s="1"/>
  <c r="O532" i="1"/>
  <c r="P532" i="1" s="1"/>
  <c r="O533" i="1"/>
  <c r="P533" i="1" s="1"/>
  <c r="O534" i="1"/>
  <c r="P534" i="1" s="1"/>
  <c r="O535" i="1"/>
  <c r="P535" i="1" s="1"/>
  <c r="O536" i="1"/>
  <c r="P536" i="1" s="1"/>
  <c r="O537" i="1"/>
  <c r="P537" i="1" s="1"/>
  <c r="O538" i="1"/>
  <c r="P538" i="1" s="1"/>
  <c r="O539" i="1"/>
  <c r="P539" i="1" s="1"/>
  <c r="O540" i="1"/>
  <c r="P540" i="1" s="1"/>
  <c r="O541" i="1"/>
  <c r="P541" i="1" s="1"/>
  <c r="O542" i="1"/>
  <c r="P542" i="1" s="1"/>
  <c r="O543" i="1"/>
  <c r="P543" i="1" s="1"/>
  <c r="O544" i="1"/>
  <c r="P544" i="1" s="1"/>
  <c r="O545" i="1"/>
  <c r="P545" i="1" s="1"/>
  <c r="O546" i="1"/>
  <c r="P546" i="1" s="1"/>
  <c r="O547" i="1"/>
  <c r="P547" i="1" s="1"/>
  <c r="O548" i="1"/>
  <c r="P548" i="1" s="1"/>
  <c r="O549" i="1"/>
  <c r="P549" i="1" s="1"/>
  <c r="O550" i="1"/>
  <c r="P550" i="1" s="1"/>
  <c r="O551" i="1"/>
  <c r="P551" i="1" s="1"/>
  <c r="O552" i="1"/>
  <c r="P552" i="1" s="1"/>
  <c r="O553" i="1"/>
  <c r="P553" i="1" s="1"/>
  <c r="O554" i="1"/>
  <c r="P554" i="1" s="1"/>
  <c r="O555" i="1"/>
  <c r="P555" i="1" s="1"/>
  <c r="O556" i="1"/>
  <c r="P556" i="1" s="1"/>
  <c r="O557" i="1"/>
  <c r="P557" i="1" s="1"/>
  <c r="O558" i="1"/>
  <c r="P558" i="1" s="1"/>
  <c r="O559" i="1"/>
  <c r="P559" i="1" s="1"/>
  <c r="O560" i="1"/>
  <c r="P560" i="1" s="1"/>
  <c r="O561" i="1"/>
  <c r="P561" i="1" s="1"/>
  <c r="O562" i="1"/>
  <c r="P562" i="1" s="1"/>
  <c r="O563" i="1"/>
  <c r="P563" i="1" s="1"/>
  <c r="O564" i="1"/>
  <c r="P564" i="1" s="1"/>
  <c r="O565" i="1"/>
  <c r="P565" i="1" s="1"/>
  <c r="O566" i="1"/>
  <c r="P566" i="1" s="1"/>
  <c r="O567" i="1"/>
  <c r="P567" i="1" s="1"/>
  <c r="O568" i="1"/>
  <c r="P568" i="1" s="1"/>
  <c r="O569" i="1"/>
  <c r="P569" i="1" s="1"/>
  <c r="O570" i="1"/>
  <c r="P570" i="1" s="1"/>
  <c r="O571" i="1"/>
  <c r="P571" i="1" s="1"/>
  <c r="O572" i="1"/>
  <c r="P572" i="1" s="1"/>
  <c r="O573" i="1"/>
  <c r="P573" i="1" s="1"/>
  <c r="O574" i="1"/>
  <c r="P574" i="1" s="1"/>
  <c r="O575" i="1"/>
  <c r="P575" i="1" s="1"/>
  <c r="O576" i="1"/>
  <c r="P576" i="1" s="1"/>
  <c r="O577" i="1"/>
  <c r="P577" i="1" s="1"/>
  <c r="O578" i="1"/>
  <c r="P578" i="1" s="1"/>
  <c r="O579" i="1"/>
  <c r="P579" i="1" s="1"/>
  <c r="O580" i="1"/>
  <c r="P580" i="1" s="1"/>
  <c r="O581" i="1"/>
  <c r="P581" i="1" s="1"/>
  <c r="O582" i="1"/>
  <c r="P582" i="1" s="1"/>
  <c r="O583" i="1"/>
  <c r="P583" i="1" s="1"/>
  <c r="O584" i="1"/>
  <c r="P584" i="1" s="1"/>
  <c r="O585" i="1"/>
  <c r="P585" i="1" s="1"/>
  <c r="O586" i="1"/>
  <c r="P586" i="1" s="1"/>
  <c r="O587" i="1"/>
  <c r="P587" i="1" s="1"/>
  <c r="O588" i="1"/>
  <c r="P588" i="1" s="1"/>
  <c r="O589" i="1"/>
  <c r="P589" i="1" s="1"/>
  <c r="O590" i="1"/>
  <c r="P590" i="1" s="1"/>
  <c r="O591" i="1"/>
  <c r="P591" i="1" s="1"/>
  <c r="O592" i="1"/>
  <c r="P592" i="1" s="1"/>
  <c r="O593" i="1"/>
  <c r="P593" i="1" s="1"/>
  <c r="O594" i="1"/>
  <c r="P594" i="1" s="1"/>
  <c r="O595" i="1"/>
  <c r="P595" i="1" s="1"/>
  <c r="O596" i="1"/>
  <c r="P596" i="1" s="1"/>
  <c r="O597" i="1"/>
  <c r="P597" i="1" s="1"/>
  <c r="O598" i="1"/>
  <c r="P598" i="1" s="1"/>
  <c r="O599" i="1"/>
  <c r="P599" i="1" s="1"/>
  <c r="O600" i="1"/>
  <c r="P600" i="1" s="1"/>
  <c r="O601" i="1"/>
  <c r="P601" i="1" s="1"/>
  <c r="O602" i="1"/>
  <c r="P602" i="1" s="1"/>
  <c r="O603" i="1"/>
  <c r="P603" i="1" s="1"/>
  <c r="O604" i="1"/>
  <c r="P604" i="1" s="1"/>
  <c r="O605" i="1"/>
  <c r="P605" i="1" s="1"/>
  <c r="O606" i="1"/>
  <c r="P606" i="1" s="1"/>
  <c r="O607" i="1"/>
  <c r="P607" i="1" s="1"/>
  <c r="O608" i="1"/>
  <c r="P608" i="1" s="1"/>
  <c r="O609" i="1"/>
  <c r="P609" i="1" s="1"/>
  <c r="O610" i="1"/>
  <c r="P610" i="1" s="1"/>
  <c r="O611" i="1"/>
  <c r="P611" i="1" s="1"/>
  <c r="O612" i="1"/>
  <c r="P612" i="1" s="1"/>
  <c r="O613" i="1"/>
  <c r="P613" i="1" s="1"/>
  <c r="O614" i="1"/>
  <c r="P614" i="1" s="1"/>
  <c r="O615" i="1"/>
  <c r="P615" i="1" s="1"/>
  <c r="O616" i="1"/>
  <c r="P616" i="1" s="1"/>
  <c r="O617" i="1"/>
  <c r="P617" i="1" s="1"/>
  <c r="O618" i="1"/>
  <c r="P618" i="1" s="1"/>
  <c r="O619" i="1"/>
  <c r="P619" i="1" s="1"/>
  <c r="O620" i="1"/>
  <c r="P620" i="1" s="1"/>
  <c r="O621" i="1"/>
  <c r="P621" i="1" s="1"/>
  <c r="O622" i="1"/>
  <c r="P622" i="1" s="1"/>
  <c r="O623" i="1"/>
  <c r="P623" i="1" s="1"/>
  <c r="O624" i="1"/>
  <c r="P624" i="1" s="1"/>
  <c r="O625" i="1"/>
  <c r="P625" i="1" s="1"/>
  <c r="O626" i="1"/>
  <c r="P626" i="1" s="1"/>
  <c r="O627" i="1"/>
  <c r="P627" i="1" s="1"/>
  <c r="O628" i="1"/>
  <c r="P628" i="1" s="1"/>
  <c r="O629" i="1"/>
  <c r="P629" i="1" s="1"/>
  <c r="O630" i="1"/>
  <c r="P630" i="1" s="1"/>
  <c r="O631" i="1"/>
  <c r="P631" i="1" s="1"/>
  <c r="O632" i="1"/>
  <c r="P632" i="1" s="1"/>
  <c r="O633" i="1"/>
  <c r="P633" i="1" s="1"/>
  <c r="O634" i="1"/>
  <c r="P634" i="1" s="1"/>
  <c r="O635" i="1"/>
  <c r="P635" i="1" s="1"/>
  <c r="O636" i="1"/>
  <c r="P636" i="1" s="1"/>
  <c r="O637" i="1"/>
  <c r="P637" i="1" s="1"/>
  <c r="O638" i="1"/>
  <c r="P638" i="1" s="1"/>
  <c r="O639" i="1"/>
  <c r="P639" i="1" s="1"/>
  <c r="O640" i="1"/>
  <c r="P640" i="1" s="1"/>
  <c r="O641" i="1"/>
  <c r="P641" i="1" s="1"/>
  <c r="O642" i="1"/>
  <c r="P642" i="1" s="1"/>
  <c r="O643" i="1"/>
  <c r="P643" i="1" s="1"/>
  <c r="O644" i="1"/>
  <c r="P644" i="1" s="1"/>
  <c r="O645" i="1"/>
  <c r="P645" i="1" s="1"/>
  <c r="O646" i="1"/>
  <c r="P646" i="1" s="1"/>
  <c r="O647" i="1"/>
  <c r="P647" i="1" s="1"/>
  <c r="O648" i="1"/>
  <c r="P648" i="1" s="1"/>
  <c r="O649" i="1"/>
  <c r="P649" i="1" s="1"/>
  <c r="O650" i="1"/>
  <c r="P650" i="1" s="1"/>
  <c r="O651" i="1"/>
  <c r="P651" i="1" s="1"/>
  <c r="O652" i="1"/>
  <c r="P652" i="1" s="1"/>
  <c r="O653" i="1"/>
  <c r="P653" i="1" s="1"/>
  <c r="O654" i="1"/>
  <c r="P654" i="1" s="1"/>
  <c r="O655" i="1"/>
  <c r="P655" i="1" s="1"/>
  <c r="O656" i="1"/>
  <c r="P656" i="1" s="1"/>
  <c r="O657" i="1"/>
  <c r="P657" i="1" s="1"/>
  <c r="O658" i="1"/>
  <c r="P658" i="1" s="1"/>
  <c r="O659" i="1"/>
  <c r="P659" i="1" s="1"/>
  <c r="O660" i="1"/>
  <c r="P660" i="1" s="1"/>
  <c r="O661" i="1"/>
  <c r="P661" i="1" s="1"/>
  <c r="O662" i="1"/>
  <c r="P662" i="1" s="1"/>
  <c r="O663" i="1"/>
  <c r="P663" i="1" s="1"/>
  <c r="O664" i="1"/>
  <c r="P664" i="1" s="1"/>
  <c r="O665" i="1"/>
  <c r="P665" i="1" s="1"/>
  <c r="O666" i="1"/>
  <c r="P666" i="1" s="1"/>
  <c r="O667" i="1"/>
  <c r="P667" i="1" s="1"/>
  <c r="O668" i="1"/>
  <c r="P668" i="1" s="1"/>
  <c r="O669" i="1"/>
  <c r="P669" i="1" s="1"/>
  <c r="O670" i="1"/>
  <c r="P670" i="1" s="1"/>
  <c r="O671" i="1"/>
  <c r="P671" i="1" s="1"/>
  <c r="O672" i="1"/>
  <c r="P672" i="1" s="1"/>
  <c r="O673" i="1"/>
  <c r="P673" i="1" s="1"/>
  <c r="O674" i="1"/>
  <c r="P674" i="1" s="1"/>
  <c r="O675" i="1"/>
  <c r="P675" i="1" s="1"/>
  <c r="O676" i="1"/>
  <c r="P676" i="1" s="1"/>
  <c r="O677" i="1"/>
  <c r="P677" i="1" s="1"/>
  <c r="O678" i="1"/>
  <c r="P678" i="1" s="1"/>
  <c r="O679" i="1"/>
  <c r="P679" i="1" s="1"/>
  <c r="O680" i="1"/>
  <c r="P680" i="1" s="1"/>
  <c r="O681" i="1"/>
  <c r="P681" i="1" s="1"/>
  <c r="O682" i="1"/>
  <c r="P682" i="1" s="1"/>
  <c r="O683" i="1"/>
  <c r="P683" i="1" s="1"/>
  <c r="O684" i="1"/>
  <c r="P684" i="1" s="1"/>
  <c r="O685" i="1"/>
  <c r="P685" i="1" s="1"/>
  <c r="O686" i="1"/>
  <c r="P686" i="1" s="1"/>
  <c r="O687" i="1"/>
  <c r="P687" i="1" s="1"/>
  <c r="O688" i="1"/>
  <c r="P688" i="1" s="1"/>
  <c r="O689" i="1"/>
  <c r="P689" i="1" s="1"/>
  <c r="O690" i="1"/>
  <c r="P690" i="1" s="1"/>
  <c r="O691" i="1"/>
  <c r="P691" i="1" s="1"/>
  <c r="O692" i="1"/>
  <c r="P692" i="1" s="1"/>
  <c r="O693" i="1"/>
  <c r="P693" i="1" s="1"/>
  <c r="O694" i="1"/>
  <c r="P694" i="1" s="1"/>
  <c r="O695" i="1"/>
  <c r="P695" i="1" s="1"/>
  <c r="O696" i="1"/>
  <c r="P696" i="1" s="1"/>
  <c r="O697" i="1"/>
  <c r="P697" i="1" s="1"/>
  <c r="O698" i="1"/>
  <c r="P698" i="1" s="1"/>
  <c r="O699" i="1"/>
  <c r="P699" i="1" s="1"/>
  <c r="O700" i="1"/>
  <c r="P700" i="1" s="1"/>
  <c r="O701" i="1"/>
  <c r="P701" i="1" s="1"/>
  <c r="O702" i="1"/>
  <c r="P702" i="1" s="1"/>
  <c r="O703" i="1"/>
  <c r="P703" i="1" s="1"/>
  <c r="O704" i="1"/>
  <c r="P704" i="1" s="1"/>
  <c r="O705" i="1"/>
  <c r="P705" i="1" s="1"/>
  <c r="O706" i="1"/>
  <c r="P706" i="1" s="1"/>
  <c r="O707" i="1"/>
  <c r="P707" i="1" s="1"/>
  <c r="O708" i="1"/>
  <c r="P708" i="1" s="1"/>
  <c r="O709" i="1"/>
  <c r="P709" i="1" s="1"/>
  <c r="O710" i="1"/>
  <c r="P710" i="1" s="1"/>
  <c r="O711" i="1"/>
  <c r="P711" i="1" s="1"/>
  <c r="O712" i="1"/>
  <c r="P712" i="1" s="1"/>
  <c r="O713" i="1"/>
  <c r="P713" i="1" s="1"/>
  <c r="O714" i="1"/>
  <c r="P714" i="1" s="1"/>
  <c r="O715" i="1"/>
  <c r="P715" i="1" s="1"/>
  <c r="O716" i="1"/>
  <c r="P716" i="1" s="1"/>
  <c r="O717" i="1"/>
  <c r="P717" i="1" s="1"/>
  <c r="O718" i="1"/>
  <c r="P718" i="1" s="1"/>
  <c r="O719" i="1"/>
  <c r="P719" i="1" s="1"/>
  <c r="O720" i="1"/>
  <c r="P720" i="1" s="1"/>
  <c r="O721" i="1"/>
  <c r="P721" i="1" s="1"/>
  <c r="O722" i="1"/>
  <c r="P722" i="1" s="1"/>
  <c r="O723" i="1"/>
  <c r="P723" i="1" s="1"/>
  <c r="O724" i="1"/>
  <c r="P724" i="1" s="1"/>
  <c r="O725" i="1"/>
  <c r="P725" i="1" s="1"/>
  <c r="O726" i="1"/>
  <c r="P726" i="1" s="1"/>
  <c r="O727" i="1"/>
  <c r="P727" i="1" s="1"/>
  <c r="O728" i="1"/>
  <c r="P728" i="1" s="1"/>
  <c r="O729" i="1"/>
  <c r="P729" i="1" s="1"/>
  <c r="O730" i="1"/>
  <c r="P730" i="1" s="1"/>
  <c r="O731" i="1"/>
  <c r="P731" i="1" s="1"/>
  <c r="O732" i="1"/>
  <c r="P732" i="1" s="1"/>
  <c r="O733" i="1"/>
  <c r="P733" i="1" s="1"/>
  <c r="O734" i="1"/>
  <c r="P734" i="1" s="1"/>
  <c r="O735" i="1"/>
  <c r="P735" i="1" s="1"/>
  <c r="O736" i="1"/>
  <c r="P736" i="1" s="1"/>
  <c r="O737" i="1"/>
  <c r="P737" i="1" s="1"/>
  <c r="O738" i="1"/>
  <c r="P738" i="1" s="1"/>
  <c r="O739" i="1"/>
  <c r="P739" i="1" s="1"/>
  <c r="O740" i="1"/>
  <c r="P740" i="1" s="1"/>
  <c r="O741" i="1"/>
  <c r="P741" i="1" s="1"/>
  <c r="O742" i="1"/>
  <c r="P742" i="1" s="1"/>
  <c r="O743" i="1"/>
  <c r="P743" i="1" s="1"/>
  <c r="O744" i="1"/>
  <c r="P744" i="1" s="1"/>
  <c r="O745" i="1"/>
  <c r="P745" i="1" s="1"/>
  <c r="O746" i="1"/>
  <c r="P746" i="1" s="1"/>
  <c r="O747" i="1"/>
  <c r="P747" i="1" s="1"/>
  <c r="O748" i="1"/>
  <c r="P748" i="1" s="1"/>
  <c r="O749" i="1"/>
  <c r="P749" i="1" s="1"/>
  <c r="O750" i="1"/>
  <c r="P750" i="1" s="1"/>
  <c r="O751" i="1"/>
  <c r="P751" i="1" s="1"/>
  <c r="O752" i="1"/>
  <c r="P752" i="1" s="1"/>
  <c r="O753" i="1"/>
  <c r="P753" i="1" s="1"/>
  <c r="O754" i="1"/>
  <c r="P754" i="1" s="1"/>
  <c r="O755" i="1"/>
  <c r="P755" i="1" s="1"/>
  <c r="O756" i="1"/>
  <c r="P756" i="1" s="1"/>
  <c r="O757" i="1"/>
  <c r="P757" i="1" s="1"/>
  <c r="O758" i="1"/>
  <c r="P758" i="1" s="1"/>
  <c r="O759" i="1"/>
  <c r="P759" i="1" s="1"/>
  <c r="O760" i="1"/>
  <c r="P760" i="1" s="1"/>
  <c r="O761" i="1"/>
  <c r="P761" i="1" s="1"/>
  <c r="O762" i="1"/>
  <c r="P762" i="1" s="1"/>
  <c r="O763" i="1"/>
  <c r="P763" i="1" s="1"/>
  <c r="O764" i="1"/>
  <c r="P764" i="1" s="1"/>
  <c r="O765" i="1"/>
  <c r="P765" i="1" s="1"/>
  <c r="O766" i="1"/>
  <c r="P766" i="1" s="1"/>
  <c r="O767" i="1"/>
  <c r="P767" i="1" s="1"/>
  <c r="O768" i="1"/>
  <c r="P768" i="1" s="1"/>
  <c r="O769" i="1"/>
  <c r="P769" i="1" s="1"/>
  <c r="O770" i="1"/>
  <c r="P770" i="1" s="1"/>
  <c r="O771" i="1"/>
  <c r="P771" i="1" s="1"/>
  <c r="O772" i="1"/>
  <c r="P772" i="1" s="1"/>
  <c r="O773" i="1"/>
  <c r="P773" i="1" s="1"/>
  <c r="O774" i="1"/>
  <c r="P774" i="1" s="1"/>
  <c r="O775" i="1"/>
  <c r="P775" i="1" s="1"/>
  <c r="O776" i="1"/>
  <c r="P776" i="1" s="1"/>
  <c r="O777" i="1"/>
  <c r="P777" i="1" s="1"/>
  <c r="O778" i="1"/>
  <c r="P778" i="1" s="1"/>
  <c r="O779" i="1"/>
  <c r="P779" i="1" s="1"/>
  <c r="O780" i="1"/>
  <c r="P780" i="1" s="1"/>
  <c r="O781" i="1"/>
  <c r="P781" i="1" s="1"/>
  <c r="O782" i="1"/>
  <c r="P782" i="1" s="1"/>
  <c r="O783" i="1"/>
  <c r="P783" i="1" s="1"/>
  <c r="O784" i="1"/>
  <c r="P784" i="1" s="1"/>
  <c r="O785" i="1"/>
  <c r="P785" i="1" s="1"/>
  <c r="O786" i="1"/>
  <c r="P786" i="1" s="1"/>
  <c r="O787" i="1"/>
  <c r="P787" i="1" s="1"/>
  <c r="O788" i="1"/>
  <c r="P788" i="1" s="1"/>
  <c r="O789" i="1"/>
  <c r="P789" i="1" s="1"/>
  <c r="O790" i="1"/>
  <c r="P790" i="1" s="1"/>
  <c r="O791" i="1"/>
  <c r="P791" i="1" s="1"/>
  <c r="O792" i="1"/>
  <c r="P792" i="1" s="1"/>
  <c r="O793" i="1"/>
  <c r="P793" i="1" s="1"/>
  <c r="O794" i="1"/>
  <c r="P794" i="1" s="1"/>
  <c r="O795" i="1"/>
  <c r="P795" i="1" s="1"/>
  <c r="O796" i="1"/>
  <c r="P796" i="1" s="1"/>
  <c r="O797" i="1"/>
  <c r="P797" i="1" s="1"/>
  <c r="O798" i="1"/>
  <c r="P798" i="1" s="1"/>
  <c r="O799" i="1"/>
  <c r="P799" i="1" s="1"/>
  <c r="O800" i="1"/>
  <c r="P800" i="1" s="1"/>
  <c r="O801" i="1"/>
  <c r="P801" i="1" s="1"/>
  <c r="O802" i="1"/>
  <c r="P802" i="1" s="1"/>
  <c r="O803" i="1"/>
  <c r="P803" i="1" s="1"/>
  <c r="O804" i="1"/>
  <c r="P804" i="1" s="1"/>
  <c r="O805" i="1"/>
  <c r="P805" i="1" s="1"/>
  <c r="O806" i="1"/>
  <c r="P806" i="1" s="1"/>
  <c r="O807" i="1"/>
  <c r="P807" i="1" s="1"/>
  <c r="O808" i="1"/>
  <c r="P808" i="1" s="1"/>
  <c r="O809" i="1"/>
  <c r="P809" i="1" s="1"/>
  <c r="O810" i="1"/>
  <c r="P810" i="1" s="1"/>
  <c r="O811" i="1"/>
  <c r="P811" i="1" s="1"/>
  <c r="O812" i="1"/>
  <c r="P812" i="1" s="1"/>
  <c r="O813" i="1"/>
  <c r="P813" i="1" s="1"/>
  <c r="O814" i="1"/>
  <c r="P814" i="1" s="1"/>
  <c r="O815" i="1"/>
  <c r="P815" i="1" s="1"/>
  <c r="O816" i="1"/>
  <c r="P816" i="1" s="1"/>
  <c r="O817" i="1"/>
  <c r="P817" i="1" s="1"/>
  <c r="O818" i="1"/>
  <c r="P818" i="1" s="1"/>
  <c r="O819" i="1"/>
  <c r="P819" i="1" s="1"/>
  <c r="O820" i="1"/>
  <c r="P820" i="1" s="1"/>
  <c r="O2" i="1"/>
  <c r="P2" i="1" s="1"/>
  <c r="M22" i="1"/>
  <c r="N22" i="1" s="1"/>
  <c r="M23" i="1"/>
  <c r="N23" i="1" s="1"/>
  <c r="M24" i="1"/>
  <c r="N24" i="1" s="1"/>
  <c r="M25" i="1"/>
  <c r="N25" i="1" s="1"/>
  <c r="M26" i="1"/>
  <c r="N26" i="1" s="1"/>
  <c r="M27" i="1"/>
  <c r="N27" i="1" s="1"/>
  <c r="M28" i="1"/>
  <c r="N28" i="1" s="1"/>
  <c r="M29" i="1"/>
  <c r="N29" i="1" s="1"/>
  <c r="M30" i="1"/>
  <c r="N30" i="1" s="1"/>
  <c r="M31" i="1"/>
  <c r="N31" i="1" s="1"/>
  <c r="M32" i="1"/>
  <c r="N32" i="1" s="1"/>
  <c r="M33" i="1"/>
  <c r="N33" i="1" s="1"/>
  <c r="M34" i="1"/>
  <c r="N34" i="1" s="1"/>
  <c r="M35" i="1"/>
  <c r="N35" i="1" s="1"/>
  <c r="M36" i="1"/>
  <c r="N36" i="1" s="1"/>
  <c r="M37" i="1"/>
  <c r="N37" i="1" s="1"/>
  <c r="M38" i="1"/>
  <c r="N38" i="1" s="1"/>
  <c r="M39" i="1"/>
  <c r="N39" i="1" s="1"/>
  <c r="M40" i="1"/>
  <c r="N40" i="1" s="1"/>
  <c r="M41" i="1"/>
  <c r="N41" i="1" s="1"/>
  <c r="M42" i="1"/>
  <c r="N42" i="1" s="1"/>
  <c r="M43" i="1"/>
  <c r="N43" i="1" s="1"/>
  <c r="M44" i="1"/>
  <c r="N44" i="1" s="1"/>
  <c r="M45" i="1"/>
  <c r="N45" i="1" s="1"/>
  <c r="M46" i="1"/>
  <c r="N46" i="1" s="1"/>
  <c r="M47" i="1"/>
  <c r="N47" i="1" s="1"/>
  <c r="M48" i="1"/>
  <c r="N48" i="1" s="1"/>
  <c r="M49" i="1"/>
  <c r="N49" i="1" s="1"/>
  <c r="M50" i="1"/>
  <c r="N50" i="1" s="1"/>
  <c r="M51" i="1"/>
  <c r="N51" i="1" s="1"/>
  <c r="M52" i="1"/>
  <c r="N52" i="1" s="1"/>
  <c r="M53" i="1"/>
  <c r="N53" i="1" s="1"/>
  <c r="M54" i="1"/>
  <c r="N54" i="1" s="1"/>
  <c r="M55" i="1"/>
  <c r="N55" i="1" s="1"/>
  <c r="M56" i="1"/>
  <c r="N56" i="1" s="1"/>
  <c r="M57" i="1"/>
  <c r="N57" i="1" s="1"/>
  <c r="M58" i="1"/>
  <c r="N58" i="1" s="1"/>
  <c r="M59" i="1"/>
  <c r="N59" i="1" s="1"/>
  <c r="M60" i="1"/>
  <c r="N60" i="1" s="1"/>
  <c r="M61" i="1"/>
  <c r="N61" i="1" s="1"/>
  <c r="M62" i="1"/>
  <c r="N62" i="1" s="1"/>
  <c r="M63" i="1"/>
  <c r="N63" i="1" s="1"/>
  <c r="M64" i="1"/>
  <c r="N64" i="1" s="1"/>
  <c r="M65" i="1"/>
  <c r="N65" i="1" s="1"/>
  <c r="M66" i="1"/>
  <c r="N66" i="1" s="1"/>
  <c r="M67" i="1"/>
  <c r="N67" i="1" s="1"/>
  <c r="M68" i="1"/>
  <c r="N68" i="1" s="1"/>
  <c r="M69" i="1"/>
  <c r="N69" i="1" s="1"/>
  <c r="M70" i="1"/>
  <c r="N70" i="1" s="1"/>
  <c r="M71" i="1"/>
  <c r="N71" i="1" s="1"/>
  <c r="M72" i="1"/>
  <c r="N72" i="1" s="1"/>
  <c r="M73" i="1"/>
  <c r="N73" i="1" s="1"/>
  <c r="M74" i="1"/>
  <c r="N74" i="1" s="1"/>
  <c r="M75" i="1"/>
  <c r="N75" i="1" s="1"/>
  <c r="M76" i="1"/>
  <c r="N76" i="1" s="1"/>
  <c r="M77" i="1"/>
  <c r="N77" i="1" s="1"/>
  <c r="M78" i="1"/>
  <c r="N78" i="1" s="1"/>
  <c r="M79" i="1"/>
  <c r="N79" i="1" s="1"/>
  <c r="M80" i="1"/>
  <c r="N80" i="1" s="1"/>
  <c r="M81" i="1"/>
  <c r="N81" i="1" s="1"/>
  <c r="M82" i="1"/>
  <c r="N82" i="1" s="1"/>
  <c r="M83" i="1"/>
  <c r="N83" i="1" s="1"/>
  <c r="M84" i="1"/>
  <c r="N84" i="1" s="1"/>
  <c r="M85" i="1"/>
  <c r="N85" i="1" s="1"/>
  <c r="M86" i="1"/>
  <c r="N86" i="1" s="1"/>
  <c r="M87" i="1"/>
  <c r="N87" i="1" s="1"/>
  <c r="M88" i="1"/>
  <c r="N88" i="1" s="1"/>
  <c r="M89" i="1"/>
  <c r="N89" i="1" s="1"/>
  <c r="M90" i="1"/>
  <c r="N90" i="1" s="1"/>
  <c r="M91" i="1"/>
  <c r="N91" i="1" s="1"/>
  <c r="M92" i="1"/>
  <c r="N92" i="1" s="1"/>
  <c r="M93" i="1"/>
  <c r="N93" i="1" s="1"/>
  <c r="M94" i="1"/>
  <c r="N94" i="1" s="1"/>
  <c r="M95" i="1"/>
  <c r="N95" i="1" s="1"/>
  <c r="M96" i="1"/>
  <c r="N96" i="1" s="1"/>
  <c r="M97" i="1"/>
  <c r="N97" i="1" s="1"/>
  <c r="M98" i="1"/>
  <c r="N98" i="1" s="1"/>
  <c r="M99" i="1"/>
  <c r="N99" i="1" s="1"/>
  <c r="M100" i="1"/>
  <c r="N100" i="1" s="1"/>
  <c r="M101" i="1"/>
  <c r="N101" i="1" s="1"/>
  <c r="M102" i="1"/>
  <c r="N102" i="1" s="1"/>
  <c r="M103" i="1"/>
  <c r="N103" i="1" s="1"/>
  <c r="M104" i="1"/>
  <c r="N104" i="1" s="1"/>
  <c r="M105" i="1"/>
  <c r="N105" i="1" s="1"/>
  <c r="M106" i="1"/>
  <c r="N106" i="1" s="1"/>
  <c r="M107" i="1"/>
  <c r="N107" i="1" s="1"/>
  <c r="M108" i="1"/>
  <c r="N108" i="1" s="1"/>
  <c r="M109" i="1"/>
  <c r="N109" i="1" s="1"/>
  <c r="M110" i="1"/>
  <c r="N110" i="1" s="1"/>
  <c r="M111" i="1"/>
  <c r="N111" i="1" s="1"/>
  <c r="M112" i="1"/>
  <c r="N112" i="1" s="1"/>
  <c r="M113" i="1"/>
  <c r="N113" i="1" s="1"/>
  <c r="M114" i="1"/>
  <c r="N114" i="1" s="1"/>
  <c r="M115" i="1"/>
  <c r="N115" i="1" s="1"/>
  <c r="M116" i="1"/>
  <c r="N116" i="1" s="1"/>
  <c r="M117" i="1"/>
  <c r="N117" i="1" s="1"/>
  <c r="M118" i="1"/>
  <c r="N118" i="1" s="1"/>
  <c r="M119" i="1"/>
  <c r="N119" i="1" s="1"/>
  <c r="M120" i="1"/>
  <c r="N120" i="1" s="1"/>
  <c r="M121" i="1"/>
  <c r="N121" i="1" s="1"/>
  <c r="M122" i="1"/>
  <c r="N122" i="1" s="1"/>
  <c r="M123" i="1"/>
  <c r="N123" i="1" s="1"/>
  <c r="M124" i="1"/>
  <c r="N124" i="1" s="1"/>
  <c r="M125" i="1"/>
  <c r="N125" i="1" s="1"/>
  <c r="M126" i="1"/>
  <c r="N126" i="1" s="1"/>
  <c r="M127" i="1"/>
  <c r="N127" i="1" s="1"/>
  <c r="M128" i="1"/>
  <c r="N128" i="1" s="1"/>
  <c r="M129" i="1"/>
  <c r="N129" i="1" s="1"/>
  <c r="M130" i="1"/>
  <c r="N130" i="1" s="1"/>
  <c r="M131" i="1"/>
  <c r="N131" i="1" s="1"/>
  <c r="M132" i="1"/>
  <c r="N132" i="1" s="1"/>
  <c r="M133" i="1"/>
  <c r="N133" i="1" s="1"/>
  <c r="M134" i="1"/>
  <c r="N134" i="1" s="1"/>
  <c r="M135" i="1"/>
  <c r="N135" i="1" s="1"/>
  <c r="M136" i="1"/>
  <c r="N136" i="1" s="1"/>
  <c r="M137" i="1"/>
  <c r="N137" i="1" s="1"/>
  <c r="M138" i="1"/>
  <c r="N138" i="1" s="1"/>
  <c r="M139" i="1"/>
  <c r="N139" i="1" s="1"/>
  <c r="M140" i="1"/>
  <c r="N140" i="1" s="1"/>
  <c r="M141" i="1"/>
  <c r="N141" i="1" s="1"/>
  <c r="M142" i="1"/>
  <c r="N142" i="1" s="1"/>
  <c r="M143" i="1"/>
  <c r="N143" i="1" s="1"/>
  <c r="M144" i="1"/>
  <c r="N144" i="1" s="1"/>
  <c r="M145" i="1"/>
  <c r="N145" i="1" s="1"/>
  <c r="M146" i="1"/>
  <c r="N146" i="1" s="1"/>
  <c r="M147" i="1"/>
  <c r="N147" i="1" s="1"/>
  <c r="M148" i="1"/>
  <c r="N148" i="1" s="1"/>
  <c r="M149" i="1"/>
  <c r="N149" i="1" s="1"/>
  <c r="M150" i="1"/>
  <c r="N150" i="1" s="1"/>
  <c r="M151" i="1"/>
  <c r="N151" i="1" s="1"/>
  <c r="M152" i="1"/>
  <c r="N152" i="1" s="1"/>
  <c r="M153" i="1"/>
  <c r="N153" i="1" s="1"/>
  <c r="M154" i="1"/>
  <c r="N154" i="1" s="1"/>
  <c r="M155" i="1"/>
  <c r="N155" i="1" s="1"/>
  <c r="M156" i="1"/>
  <c r="N156" i="1" s="1"/>
  <c r="M157" i="1"/>
  <c r="N157" i="1" s="1"/>
  <c r="M158" i="1"/>
  <c r="N158" i="1" s="1"/>
  <c r="M159" i="1"/>
  <c r="N159" i="1" s="1"/>
  <c r="M160" i="1"/>
  <c r="N160" i="1" s="1"/>
  <c r="M161" i="1"/>
  <c r="N161" i="1" s="1"/>
  <c r="M162" i="1"/>
  <c r="N162" i="1" s="1"/>
  <c r="M163" i="1"/>
  <c r="N163" i="1" s="1"/>
  <c r="M164" i="1"/>
  <c r="N164" i="1" s="1"/>
  <c r="M165" i="1"/>
  <c r="N165" i="1" s="1"/>
  <c r="M166" i="1"/>
  <c r="N166" i="1" s="1"/>
  <c r="M167" i="1"/>
  <c r="N167" i="1" s="1"/>
  <c r="M168" i="1"/>
  <c r="N168" i="1" s="1"/>
  <c r="M169" i="1"/>
  <c r="N169" i="1" s="1"/>
  <c r="M170" i="1"/>
  <c r="N170" i="1" s="1"/>
  <c r="M171" i="1"/>
  <c r="N171" i="1" s="1"/>
  <c r="M172" i="1"/>
  <c r="N172" i="1" s="1"/>
  <c r="M173" i="1"/>
  <c r="N173" i="1" s="1"/>
  <c r="M174" i="1"/>
  <c r="N174" i="1" s="1"/>
  <c r="M175" i="1"/>
  <c r="N175" i="1" s="1"/>
  <c r="M176" i="1"/>
  <c r="N176" i="1" s="1"/>
  <c r="M177" i="1"/>
  <c r="N177" i="1" s="1"/>
  <c r="M178" i="1"/>
  <c r="N178" i="1" s="1"/>
  <c r="M179" i="1"/>
  <c r="N179" i="1" s="1"/>
  <c r="M180" i="1"/>
  <c r="N180" i="1" s="1"/>
  <c r="M181" i="1"/>
  <c r="N181" i="1" s="1"/>
  <c r="M182" i="1"/>
  <c r="N182" i="1" s="1"/>
  <c r="M183" i="1"/>
  <c r="N183" i="1" s="1"/>
  <c r="M184" i="1"/>
  <c r="N184" i="1" s="1"/>
  <c r="M185" i="1"/>
  <c r="N185" i="1" s="1"/>
  <c r="M186" i="1"/>
  <c r="N186" i="1" s="1"/>
  <c r="M187" i="1"/>
  <c r="N187" i="1" s="1"/>
  <c r="M188" i="1"/>
  <c r="N188" i="1" s="1"/>
  <c r="M189" i="1"/>
  <c r="N189" i="1" s="1"/>
  <c r="M190" i="1"/>
  <c r="N190" i="1" s="1"/>
  <c r="M191" i="1"/>
  <c r="N191" i="1" s="1"/>
  <c r="M192" i="1"/>
  <c r="N192" i="1" s="1"/>
  <c r="M193" i="1"/>
  <c r="N193" i="1" s="1"/>
  <c r="M194" i="1"/>
  <c r="N194" i="1" s="1"/>
  <c r="M195" i="1"/>
  <c r="N195" i="1" s="1"/>
  <c r="M196" i="1"/>
  <c r="N196" i="1" s="1"/>
  <c r="M197" i="1"/>
  <c r="N197" i="1" s="1"/>
  <c r="M198" i="1"/>
  <c r="N198" i="1" s="1"/>
  <c r="M199" i="1"/>
  <c r="N199" i="1" s="1"/>
  <c r="M200" i="1"/>
  <c r="N200" i="1" s="1"/>
  <c r="M201" i="1"/>
  <c r="N201" i="1" s="1"/>
  <c r="M202" i="1"/>
  <c r="N202" i="1" s="1"/>
  <c r="M203" i="1"/>
  <c r="N203" i="1" s="1"/>
  <c r="M204" i="1"/>
  <c r="N204" i="1" s="1"/>
  <c r="M205" i="1"/>
  <c r="N205" i="1" s="1"/>
  <c r="M206" i="1"/>
  <c r="N206" i="1" s="1"/>
  <c r="M207" i="1"/>
  <c r="N207" i="1" s="1"/>
  <c r="M208" i="1"/>
  <c r="N208" i="1" s="1"/>
  <c r="M209" i="1"/>
  <c r="N209" i="1" s="1"/>
  <c r="M210" i="1"/>
  <c r="N210" i="1" s="1"/>
  <c r="M211" i="1"/>
  <c r="N211" i="1" s="1"/>
  <c r="M212" i="1"/>
  <c r="N212" i="1" s="1"/>
  <c r="M213" i="1"/>
  <c r="N213" i="1" s="1"/>
  <c r="M214" i="1"/>
  <c r="N214" i="1" s="1"/>
  <c r="M215" i="1"/>
  <c r="N215" i="1" s="1"/>
  <c r="M216" i="1"/>
  <c r="N216" i="1" s="1"/>
  <c r="M217" i="1"/>
  <c r="N217" i="1" s="1"/>
  <c r="M218" i="1"/>
  <c r="N218" i="1" s="1"/>
  <c r="M219" i="1"/>
  <c r="N219" i="1" s="1"/>
  <c r="M220" i="1"/>
  <c r="N220" i="1" s="1"/>
  <c r="M221" i="1"/>
  <c r="N221" i="1" s="1"/>
  <c r="M222" i="1"/>
  <c r="N222" i="1" s="1"/>
  <c r="M223" i="1"/>
  <c r="N223" i="1" s="1"/>
  <c r="M224" i="1"/>
  <c r="N224" i="1" s="1"/>
  <c r="M225" i="1"/>
  <c r="N225" i="1" s="1"/>
  <c r="M226" i="1"/>
  <c r="N226" i="1" s="1"/>
  <c r="M227" i="1"/>
  <c r="N227" i="1" s="1"/>
  <c r="M228" i="1"/>
  <c r="N228" i="1" s="1"/>
  <c r="M229" i="1"/>
  <c r="N229" i="1" s="1"/>
  <c r="M230" i="1"/>
  <c r="N230" i="1" s="1"/>
  <c r="M231" i="1"/>
  <c r="N231" i="1" s="1"/>
  <c r="M232" i="1"/>
  <c r="N232" i="1" s="1"/>
  <c r="M233" i="1"/>
  <c r="N233" i="1" s="1"/>
  <c r="M234" i="1"/>
  <c r="N234" i="1" s="1"/>
  <c r="M235" i="1"/>
  <c r="N235" i="1" s="1"/>
  <c r="M236" i="1"/>
  <c r="N236" i="1" s="1"/>
  <c r="M237" i="1"/>
  <c r="N237" i="1" s="1"/>
  <c r="M238" i="1"/>
  <c r="N238" i="1" s="1"/>
  <c r="M239" i="1"/>
  <c r="N239" i="1" s="1"/>
  <c r="M240" i="1"/>
  <c r="N240" i="1" s="1"/>
  <c r="M241" i="1"/>
  <c r="N241" i="1" s="1"/>
  <c r="M242" i="1"/>
  <c r="N242" i="1" s="1"/>
  <c r="M243" i="1"/>
  <c r="N243" i="1" s="1"/>
  <c r="M244" i="1"/>
  <c r="N244" i="1" s="1"/>
  <c r="M245" i="1"/>
  <c r="N245" i="1" s="1"/>
  <c r="M246" i="1"/>
  <c r="N246" i="1" s="1"/>
  <c r="M247" i="1"/>
  <c r="N247" i="1" s="1"/>
  <c r="M248" i="1"/>
  <c r="N248" i="1" s="1"/>
  <c r="M249" i="1"/>
  <c r="N249" i="1" s="1"/>
  <c r="M250" i="1"/>
  <c r="N250" i="1" s="1"/>
  <c r="M251" i="1"/>
  <c r="N251" i="1" s="1"/>
  <c r="M252" i="1"/>
  <c r="N252" i="1" s="1"/>
  <c r="M253" i="1"/>
  <c r="N253" i="1" s="1"/>
  <c r="M254" i="1"/>
  <c r="N254" i="1" s="1"/>
  <c r="M255" i="1"/>
  <c r="N255" i="1" s="1"/>
  <c r="M256" i="1"/>
  <c r="N256" i="1" s="1"/>
  <c r="M257" i="1"/>
  <c r="N257" i="1" s="1"/>
  <c r="M258" i="1"/>
  <c r="N258" i="1" s="1"/>
  <c r="M259" i="1"/>
  <c r="N259" i="1" s="1"/>
  <c r="M260" i="1"/>
  <c r="N260" i="1" s="1"/>
  <c r="M261" i="1"/>
  <c r="N261" i="1" s="1"/>
  <c r="M262" i="1"/>
  <c r="N262" i="1" s="1"/>
  <c r="M263" i="1"/>
  <c r="N263" i="1" s="1"/>
  <c r="M264" i="1"/>
  <c r="N264" i="1" s="1"/>
  <c r="M265" i="1"/>
  <c r="N265" i="1" s="1"/>
  <c r="M266" i="1"/>
  <c r="N266" i="1" s="1"/>
  <c r="M267" i="1"/>
  <c r="N267" i="1" s="1"/>
  <c r="M268" i="1"/>
  <c r="N268" i="1" s="1"/>
  <c r="M269" i="1"/>
  <c r="N269" i="1" s="1"/>
  <c r="M270" i="1"/>
  <c r="N270" i="1" s="1"/>
  <c r="M271" i="1"/>
  <c r="N271" i="1" s="1"/>
  <c r="M272" i="1"/>
  <c r="N272" i="1" s="1"/>
  <c r="M273" i="1"/>
  <c r="N273" i="1" s="1"/>
  <c r="M274" i="1"/>
  <c r="N274" i="1" s="1"/>
  <c r="M275" i="1"/>
  <c r="N275" i="1" s="1"/>
  <c r="M276" i="1"/>
  <c r="N276" i="1" s="1"/>
  <c r="M277" i="1"/>
  <c r="N277" i="1" s="1"/>
  <c r="M278" i="1"/>
  <c r="N278" i="1" s="1"/>
  <c r="M279" i="1"/>
  <c r="N279" i="1" s="1"/>
  <c r="M280" i="1"/>
  <c r="N280" i="1" s="1"/>
  <c r="M281" i="1"/>
  <c r="N281" i="1" s="1"/>
  <c r="M282" i="1"/>
  <c r="N282" i="1" s="1"/>
  <c r="M283" i="1"/>
  <c r="N283" i="1" s="1"/>
  <c r="M284" i="1"/>
  <c r="N284" i="1" s="1"/>
  <c r="M285" i="1"/>
  <c r="N285" i="1" s="1"/>
  <c r="M286" i="1"/>
  <c r="N286" i="1" s="1"/>
  <c r="M287" i="1"/>
  <c r="N287" i="1" s="1"/>
  <c r="M288" i="1"/>
  <c r="N288" i="1" s="1"/>
  <c r="M289" i="1"/>
  <c r="N289" i="1" s="1"/>
  <c r="M290" i="1"/>
  <c r="N290" i="1" s="1"/>
  <c r="M291" i="1"/>
  <c r="N291" i="1" s="1"/>
  <c r="M292" i="1"/>
  <c r="N292" i="1" s="1"/>
  <c r="M293" i="1"/>
  <c r="N293" i="1" s="1"/>
  <c r="M294" i="1"/>
  <c r="N294" i="1" s="1"/>
  <c r="M295" i="1"/>
  <c r="N295" i="1" s="1"/>
  <c r="M296" i="1"/>
  <c r="N296" i="1" s="1"/>
  <c r="M297" i="1"/>
  <c r="N297" i="1" s="1"/>
  <c r="M298" i="1"/>
  <c r="N298" i="1" s="1"/>
  <c r="M299" i="1"/>
  <c r="N299" i="1" s="1"/>
  <c r="M300" i="1"/>
  <c r="N300" i="1" s="1"/>
  <c r="M301" i="1"/>
  <c r="N301" i="1" s="1"/>
  <c r="M302" i="1"/>
  <c r="N302" i="1" s="1"/>
  <c r="M303" i="1"/>
  <c r="N303" i="1" s="1"/>
  <c r="M304" i="1"/>
  <c r="N304" i="1" s="1"/>
  <c r="M305" i="1"/>
  <c r="N305" i="1" s="1"/>
  <c r="M306" i="1"/>
  <c r="N306" i="1" s="1"/>
  <c r="M307" i="1"/>
  <c r="N307" i="1" s="1"/>
  <c r="M308" i="1"/>
  <c r="N308" i="1" s="1"/>
  <c r="M309" i="1"/>
  <c r="N309" i="1" s="1"/>
  <c r="M310" i="1"/>
  <c r="N310" i="1" s="1"/>
  <c r="M311" i="1"/>
  <c r="N311" i="1" s="1"/>
  <c r="M312" i="1"/>
  <c r="N312" i="1" s="1"/>
  <c r="M313" i="1"/>
  <c r="N313" i="1" s="1"/>
  <c r="M314" i="1"/>
  <c r="N314" i="1" s="1"/>
  <c r="M315" i="1"/>
  <c r="N315" i="1" s="1"/>
  <c r="M316" i="1"/>
  <c r="N316" i="1" s="1"/>
  <c r="M317" i="1"/>
  <c r="N317" i="1" s="1"/>
  <c r="M318" i="1"/>
  <c r="N318" i="1" s="1"/>
  <c r="M319" i="1"/>
  <c r="N319" i="1" s="1"/>
  <c r="M320" i="1"/>
  <c r="N320" i="1" s="1"/>
  <c r="M321" i="1"/>
  <c r="N321" i="1" s="1"/>
  <c r="M322" i="1"/>
  <c r="N322" i="1" s="1"/>
  <c r="M323" i="1"/>
  <c r="N323" i="1" s="1"/>
  <c r="M324" i="1"/>
  <c r="N324" i="1" s="1"/>
  <c r="M325" i="1"/>
  <c r="N325" i="1" s="1"/>
  <c r="M326" i="1"/>
  <c r="N326" i="1" s="1"/>
  <c r="M327" i="1"/>
  <c r="N327" i="1" s="1"/>
  <c r="M328" i="1"/>
  <c r="N328" i="1" s="1"/>
  <c r="M329" i="1"/>
  <c r="N329" i="1" s="1"/>
  <c r="M330" i="1"/>
  <c r="N330" i="1" s="1"/>
  <c r="M331" i="1"/>
  <c r="N331" i="1" s="1"/>
  <c r="M332" i="1"/>
  <c r="N332" i="1" s="1"/>
  <c r="M333" i="1"/>
  <c r="N333" i="1" s="1"/>
  <c r="M334" i="1"/>
  <c r="N334" i="1" s="1"/>
  <c r="M335" i="1"/>
  <c r="N335" i="1" s="1"/>
  <c r="M336" i="1"/>
  <c r="N336" i="1" s="1"/>
  <c r="M337" i="1"/>
  <c r="N337" i="1" s="1"/>
  <c r="M338" i="1"/>
  <c r="N338" i="1" s="1"/>
  <c r="M339" i="1"/>
  <c r="N339" i="1" s="1"/>
  <c r="M340" i="1"/>
  <c r="N340" i="1" s="1"/>
  <c r="M341" i="1"/>
  <c r="N341" i="1" s="1"/>
  <c r="M342" i="1"/>
  <c r="N342" i="1" s="1"/>
  <c r="M343" i="1"/>
  <c r="N343" i="1" s="1"/>
  <c r="M344" i="1"/>
  <c r="N344" i="1" s="1"/>
  <c r="M345" i="1"/>
  <c r="N345" i="1" s="1"/>
  <c r="M346" i="1"/>
  <c r="N346" i="1" s="1"/>
  <c r="M347" i="1"/>
  <c r="N347" i="1" s="1"/>
  <c r="M348" i="1"/>
  <c r="N348" i="1" s="1"/>
  <c r="M349" i="1"/>
  <c r="N349" i="1" s="1"/>
  <c r="M350" i="1"/>
  <c r="N350" i="1" s="1"/>
  <c r="M351" i="1"/>
  <c r="N351" i="1" s="1"/>
  <c r="M352" i="1"/>
  <c r="N352" i="1" s="1"/>
  <c r="M353" i="1"/>
  <c r="N353" i="1" s="1"/>
  <c r="M354" i="1"/>
  <c r="N354" i="1" s="1"/>
  <c r="M355" i="1"/>
  <c r="N355" i="1" s="1"/>
  <c r="M356" i="1"/>
  <c r="N356" i="1" s="1"/>
  <c r="M357" i="1"/>
  <c r="N357" i="1" s="1"/>
  <c r="M358" i="1"/>
  <c r="N358" i="1" s="1"/>
  <c r="M359" i="1"/>
  <c r="N359" i="1" s="1"/>
  <c r="M360" i="1"/>
  <c r="N360" i="1" s="1"/>
  <c r="M361" i="1"/>
  <c r="N361" i="1" s="1"/>
  <c r="M362" i="1"/>
  <c r="N362" i="1" s="1"/>
  <c r="M363" i="1"/>
  <c r="N363" i="1" s="1"/>
  <c r="M364" i="1"/>
  <c r="N364" i="1" s="1"/>
  <c r="M365" i="1"/>
  <c r="N365" i="1" s="1"/>
  <c r="M366" i="1"/>
  <c r="N366" i="1" s="1"/>
  <c r="M367" i="1"/>
  <c r="N367" i="1" s="1"/>
  <c r="M368" i="1"/>
  <c r="N368" i="1" s="1"/>
  <c r="M369" i="1"/>
  <c r="N369" i="1" s="1"/>
  <c r="M370" i="1"/>
  <c r="N370" i="1" s="1"/>
  <c r="M371" i="1"/>
  <c r="N371" i="1" s="1"/>
  <c r="M372" i="1"/>
  <c r="N372" i="1" s="1"/>
  <c r="M373" i="1"/>
  <c r="N373" i="1" s="1"/>
  <c r="M374" i="1"/>
  <c r="N374" i="1" s="1"/>
  <c r="M375" i="1"/>
  <c r="N375" i="1" s="1"/>
  <c r="M376" i="1"/>
  <c r="N376" i="1" s="1"/>
  <c r="M377" i="1"/>
  <c r="N377" i="1" s="1"/>
  <c r="M378" i="1"/>
  <c r="N378" i="1" s="1"/>
  <c r="M379" i="1"/>
  <c r="N379" i="1" s="1"/>
  <c r="M380" i="1"/>
  <c r="N380" i="1" s="1"/>
  <c r="M381" i="1"/>
  <c r="N381" i="1" s="1"/>
  <c r="M382" i="1"/>
  <c r="N382" i="1" s="1"/>
  <c r="M383" i="1"/>
  <c r="N383" i="1" s="1"/>
  <c r="M384" i="1"/>
  <c r="N384" i="1" s="1"/>
  <c r="M385" i="1"/>
  <c r="N385" i="1" s="1"/>
  <c r="M386" i="1"/>
  <c r="N386" i="1" s="1"/>
  <c r="M387" i="1"/>
  <c r="N387" i="1" s="1"/>
  <c r="M388" i="1"/>
  <c r="N388" i="1" s="1"/>
  <c r="M389" i="1"/>
  <c r="N389" i="1" s="1"/>
  <c r="M390" i="1"/>
  <c r="N390" i="1" s="1"/>
  <c r="M391" i="1"/>
  <c r="N391" i="1" s="1"/>
  <c r="M392" i="1"/>
  <c r="N392" i="1" s="1"/>
  <c r="M393" i="1"/>
  <c r="N393" i="1" s="1"/>
  <c r="M394" i="1"/>
  <c r="N394" i="1" s="1"/>
  <c r="M395" i="1"/>
  <c r="N395" i="1" s="1"/>
  <c r="M396" i="1"/>
  <c r="N396" i="1" s="1"/>
  <c r="M397" i="1"/>
  <c r="N397" i="1" s="1"/>
  <c r="M398" i="1"/>
  <c r="N398" i="1" s="1"/>
  <c r="M399" i="1"/>
  <c r="N399" i="1" s="1"/>
  <c r="M400" i="1"/>
  <c r="N400" i="1" s="1"/>
  <c r="M401" i="1"/>
  <c r="N401" i="1" s="1"/>
  <c r="M402" i="1"/>
  <c r="N402" i="1" s="1"/>
  <c r="M403" i="1"/>
  <c r="N403" i="1" s="1"/>
  <c r="M404" i="1"/>
  <c r="N404" i="1" s="1"/>
  <c r="M405" i="1"/>
  <c r="N405" i="1" s="1"/>
  <c r="M406" i="1"/>
  <c r="N406" i="1" s="1"/>
  <c r="M407" i="1"/>
  <c r="N407" i="1" s="1"/>
  <c r="M408" i="1"/>
  <c r="N408" i="1" s="1"/>
  <c r="M409" i="1"/>
  <c r="N409" i="1" s="1"/>
  <c r="M410" i="1"/>
  <c r="N410" i="1" s="1"/>
  <c r="M411" i="1"/>
  <c r="N411" i="1" s="1"/>
  <c r="M412" i="1"/>
  <c r="N412" i="1" s="1"/>
  <c r="M413" i="1"/>
  <c r="N413" i="1" s="1"/>
  <c r="M414" i="1"/>
  <c r="N414" i="1" s="1"/>
  <c r="M415" i="1"/>
  <c r="N415" i="1" s="1"/>
  <c r="M416" i="1"/>
  <c r="N416" i="1" s="1"/>
  <c r="M417" i="1"/>
  <c r="N417" i="1" s="1"/>
  <c r="M418" i="1"/>
  <c r="N418" i="1" s="1"/>
  <c r="M419" i="1"/>
  <c r="N419" i="1" s="1"/>
  <c r="M420" i="1"/>
  <c r="N420" i="1" s="1"/>
  <c r="M421" i="1"/>
  <c r="N421" i="1" s="1"/>
  <c r="M422" i="1"/>
  <c r="N422" i="1" s="1"/>
  <c r="M423" i="1"/>
  <c r="N423" i="1" s="1"/>
  <c r="M424" i="1"/>
  <c r="N424" i="1" s="1"/>
  <c r="M425" i="1"/>
  <c r="N425" i="1" s="1"/>
  <c r="M426" i="1"/>
  <c r="N426" i="1" s="1"/>
  <c r="M427" i="1"/>
  <c r="N427" i="1" s="1"/>
  <c r="M428" i="1"/>
  <c r="N428" i="1" s="1"/>
  <c r="M429" i="1"/>
  <c r="N429" i="1" s="1"/>
  <c r="M430" i="1"/>
  <c r="N430" i="1" s="1"/>
  <c r="M431" i="1"/>
  <c r="N431" i="1" s="1"/>
  <c r="M432" i="1"/>
  <c r="N432" i="1" s="1"/>
  <c r="M433" i="1"/>
  <c r="N433" i="1" s="1"/>
  <c r="M434" i="1"/>
  <c r="N434" i="1" s="1"/>
  <c r="M435" i="1"/>
  <c r="N435" i="1" s="1"/>
  <c r="M436" i="1"/>
  <c r="N436" i="1" s="1"/>
  <c r="M437" i="1"/>
  <c r="N437" i="1" s="1"/>
  <c r="M438" i="1"/>
  <c r="N438" i="1" s="1"/>
  <c r="M439" i="1"/>
  <c r="N439" i="1" s="1"/>
  <c r="M440" i="1"/>
  <c r="N440" i="1" s="1"/>
  <c r="M441" i="1"/>
  <c r="N441" i="1" s="1"/>
  <c r="M442" i="1"/>
  <c r="N442" i="1" s="1"/>
  <c r="M443" i="1"/>
  <c r="N443" i="1" s="1"/>
  <c r="M444" i="1"/>
  <c r="N444" i="1" s="1"/>
  <c r="M445" i="1"/>
  <c r="N445" i="1" s="1"/>
  <c r="M446" i="1"/>
  <c r="N446" i="1" s="1"/>
  <c r="M447" i="1"/>
  <c r="N447" i="1" s="1"/>
  <c r="M448" i="1"/>
  <c r="N448" i="1" s="1"/>
  <c r="M449" i="1"/>
  <c r="N449" i="1" s="1"/>
  <c r="M450" i="1"/>
  <c r="N450" i="1" s="1"/>
  <c r="M451" i="1"/>
  <c r="N451" i="1" s="1"/>
  <c r="M452" i="1"/>
  <c r="N452" i="1" s="1"/>
  <c r="M453" i="1"/>
  <c r="N453" i="1" s="1"/>
  <c r="M454" i="1"/>
  <c r="N454" i="1" s="1"/>
  <c r="M455" i="1"/>
  <c r="N455" i="1" s="1"/>
  <c r="M456" i="1"/>
  <c r="N456" i="1" s="1"/>
  <c r="M457" i="1"/>
  <c r="N457" i="1" s="1"/>
  <c r="M458" i="1"/>
  <c r="N458" i="1" s="1"/>
  <c r="M459" i="1"/>
  <c r="N459" i="1" s="1"/>
  <c r="M460" i="1"/>
  <c r="N460" i="1" s="1"/>
  <c r="M461" i="1"/>
  <c r="N461" i="1" s="1"/>
  <c r="M462" i="1"/>
  <c r="N462" i="1" s="1"/>
  <c r="M463" i="1"/>
  <c r="N463" i="1" s="1"/>
  <c r="M464" i="1"/>
  <c r="N464" i="1" s="1"/>
  <c r="M465" i="1"/>
  <c r="N465" i="1" s="1"/>
  <c r="M466" i="1"/>
  <c r="N466" i="1" s="1"/>
  <c r="M467" i="1"/>
  <c r="N467" i="1" s="1"/>
  <c r="M468" i="1"/>
  <c r="N468" i="1" s="1"/>
  <c r="M469" i="1"/>
  <c r="N469" i="1" s="1"/>
  <c r="M470" i="1"/>
  <c r="N470" i="1" s="1"/>
  <c r="M471" i="1"/>
  <c r="N471" i="1" s="1"/>
  <c r="M472" i="1"/>
  <c r="N472" i="1" s="1"/>
  <c r="M473" i="1"/>
  <c r="N473" i="1" s="1"/>
  <c r="M474" i="1"/>
  <c r="N474" i="1" s="1"/>
  <c r="M475" i="1"/>
  <c r="N475" i="1" s="1"/>
  <c r="M476" i="1"/>
  <c r="N476" i="1" s="1"/>
  <c r="M477" i="1"/>
  <c r="N477" i="1" s="1"/>
  <c r="M478" i="1"/>
  <c r="N478" i="1" s="1"/>
  <c r="M479" i="1"/>
  <c r="N479" i="1" s="1"/>
  <c r="M480" i="1"/>
  <c r="N480" i="1" s="1"/>
  <c r="M481" i="1"/>
  <c r="N481" i="1" s="1"/>
  <c r="M482" i="1"/>
  <c r="N482" i="1" s="1"/>
  <c r="M483" i="1"/>
  <c r="N483" i="1" s="1"/>
  <c r="M484" i="1"/>
  <c r="N484" i="1" s="1"/>
  <c r="M485" i="1"/>
  <c r="N485" i="1" s="1"/>
  <c r="M486" i="1"/>
  <c r="N486" i="1" s="1"/>
  <c r="M487" i="1"/>
  <c r="N487" i="1" s="1"/>
  <c r="M488" i="1"/>
  <c r="N488" i="1" s="1"/>
  <c r="M489" i="1"/>
  <c r="N489" i="1" s="1"/>
  <c r="M490" i="1"/>
  <c r="N490" i="1" s="1"/>
  <c r="M491" i="1"/>
  <c r="N491" i="1" s="1"/>
  <c r="M492" i="1"/>
  <c r="N492" i="1" s="1"/>
  <c r="M493" i="1"/>
  <c r="N493" i="1" s="1"/>
  <c r="M494" i="1"/>
  <c r="N494" i="1" s="1"/>
  <c r="M495" i="1"/>
  <c r="N495" i="1" s="1"/>
  <c r="M496" i="1"/>
  <c r="N496" i="1" s="1"/>
  <c r="M497" i="1"/>
  <c r="N497" i="1" s="1"/>
  <c r="M498" i="1"/>
  <c r="N498" i="1" s="1"/>
  <c r="M499" i="1"/>
  <c r="N499" i="1" s="1"/>
  <c r="M500" i="1"/>
  <c r="N500" i="1" s="1"/>
  <c r="M501" i="1"/>
  <c r="N501" i="1" s="1"/>
  <c r="M502" i="1"/>
  <c r="N502" i="1" s="1"/>
  <c r="M503" i="1"/>
  <c r="N503" i="1" s="1"/>
  <c r="M504" i="1"/>
  <c r="N504" i="1" s="1"/>
  <c r="M505" i="1"/>
  <c r="N505" i="1" s="1"/>
  <c r="M506" i="1"/>
  <c r="N506" i="1" s="1"/>
  <c r="M507" i="1"/>
  <c r="N507" i="1" s="1"/>
  <c r="M508" i="1"/>
  <c r="N508" i="1" s="1"/>
  <c r="M509" i="1"/>
  <c r="N509" i="1" s="1"/>
  <c r="M510" i="1"/>
  <c r="N510" i="1" s="1"/>
  <c r="M511" i="1"/>
  <c r="N511" i="1" s="1"/>
  <c r="M512" i="1"/>
  <c r="N512" i="1" s="1"/>
  <c r="M513" i="1"/>
  <c r="N513" i="1" s="1"/>
  <c r="M514" i="1"/>
  <c r="N514" i="1" s="1"/>
  <c r="M515" i="1"/>
  <c r="N515" i="1" s="1"/>
  <c r="M516" i="1"/>
  <c r="N516" i="1" s="1"/>
  <c r="M517" i="1"/>
  <c r="N517" i="1" s="1"/>
  <c r="M518" i="1"/>
  <c r="N518" i="1" s="1"/>
  <c r="M519" i="1"/>
  <c r="N519" i="1" s="1"/>
  <c r="M520" i="1"/>
  <c r="N520" i="1" s="1"/>
  <c r="M521" i="1"/>
  <c r="N521" i="1" s="1"/>
  <c r="M522" i="1"/>
  <c r="N522" i="1" s="1"/>
  <c r="M523" i="1"/>
  <c r="N523" i="1" s="1"/>
  <c r="M524" i="1"/>
  <c r="N524" i="1" s="1"/>
  <c r="M525" i="1"/>
  <c r="N525" i="1" s="1"/>
  <c r="M526" i="1"/>
  <c r="N526" i="1" s="1"/>
  <c r="M527" i="1"/>
  <c r="N527" i="1" s="1"/>
  <c r="M528" i="1"/>
  <c r="N528" i="1" s="1"/>
  <c r="M529" i="1"/>
  <c r="N529" i="1" s="1"/>
  <c r="M530" i="1"/>
  <c r="N530" i="1" s="1"/>
  <c r="M531" i="1"/>
  <c r="N531" i="1" s="1"/>
  <c r="M532" i="1"/>
  <c r="N532" i="1" s="1"/>
  <c r="M533" i="1"/>
  <c r="N533" i="1" s="1"/>
  <c r="M534" i="1"/>
  <c r="N534" i="1" s="1"/>
  <c r="M535" i="1"/>
  <c r="N535" i="1" s="1"/>
  <c r="M536" i="1"/>
  <c r="N536" i="1" s="1"/>
  <c r="M537" i="1"/>
  <c r="N537" i="1" s="1"/>
  <c r="M538" i="1"/>
  <c r="N538" i="1" s="1"/>
  <c r="M539" i="1"/>
  <c r="N539" i="1" s="1"/>
  <c r="M540" i="1"/>
  <c r="N540" i="1" s="1"/>
  <c r="M541" i="1"/>
  <c r="N541" i="1" s="1"/>
  <c r="M542" i="1"/>
  <c r="N542" i="1" s="1"/>
  <c r="M543" i="1"/>
  <c r="N543" i="1" s="1"/>
  <c r="M544" i="1"/>
  <c r="N544" i="1" s="1"/>
  <c r="M545" i="1"/>
  <c r="N545" i="1" s="1"/>
  <c r="M546" i="1"/>
  <c r="N546" i="1" s="1"/>
  <c r="M547" i="1"/>
  <c r="N547" i="1" s="1"/>
  <c r="M548" i="1"/>
  <c r="N548" i="1" s="1"/>
  <c r="M549" i="1"/>
  <c r="N549" i="1" s="1"/>
  <c r="M550" i="1"/>
  <c r="N550" i="1" s="1"/>
  <c r="M551" i="1"/>
  <c r="N551" i="1" s="1"/>
  <c r="M552" i="1"/>
  <c r="N552" i="1" s="1"/>
  <c r="M553" i="1"/>
  <c r="N553" i="1" s="1"/>
  <c r="M554" i="1"/>
  <c r="N554" i="1" s="1"/>
  <c r="M555" i="1"/>
  <c r="N555" i="1" s="1"/>
  <c r="M556" i="1"/>
  <c r="N556" i="1" s="1"/>
  <c r="M557" i="1"/>
  <c r="N557" i="1" s="1"/>
  <c r="M558" i="1"/>
  <c r="N558" i="1" s="1"/>
  <c r="M559" i="1"/>
  <c r="N559" i="1" s="1"/>
  <c r="M560" i="1"/>
  <c r="N560" i="1" s="1"/>
  <c r="M561" i="1"/>
  <c r="N561" i="1" s="1"/>
  <c r="M562" i="1"/>
  <c r="N562" i="1" s="1"/>
  <c r="M563" i="1"/>
  <c r="N563" i="1" s="1"/>
  <c r="M564" i="1"/>
  <c r="N564" i="1" s="1"/>
  <c r="M565" i="1"/>
  <c r="N565" i="1" s="1"/>
  <c r="M566" i="1"/>
  <c r="N566" i="1" s="1"/>
  <c r="M567" i="1"/>
  <c r="N567" i="1" s="1"/>
  <c r="M568" i="1"/>
  <c r="N568" i="1" s="1"/>
  <c r="M569" i="1"/>
  <c r="N569" i="1" s="1"/>
  <c r="M570" i="1"/>
  <c r="N570" i="1" s="1"/>
  <c r="M571" i="1"/>
  <c r="N571" i="1" s="1"/>
  <c r="M572" i="1"/>
  <c r="N572" i="1" s="1"/>
  <c r="M573" i="1"/>
  <c r="N573" i="1" s="1"/>
  <c r="M574" i="1"/>
  <c r="N574" i="1" s="1"/>
  <c r="M575" i="1"/>
  <c r="N575" i="1" s="1"/>
  <c r="M576" i="1"/>
  <c r="N576" i="1" s="1"/>
  <c r="M577" i="1"/>
  <c r="N577" i="1" s="1"/>
  <c r="M578" i="1"/>
  <c r="N578" i="1" s="1"/>
  <c r="M579" i="1"/>
  <c r="N579" i="1" s="1"/>
  <c r="M580" i="1"/>
  <c r="N580" i="1" s="1"/>
  <c r="M581" i="1"/>
  <c r="N581" i="1" s="1"/>
  <c r="M582" i="1"/>
  <c r="N582" i="1" s="1"/>
  <c r="M583" i="1"/>
  <c r="N583" i="1" s="1"/>
  <c r="M584" i="1"/>
  <c r="N584" i="1" s="1"/>
  <c r="M585" i="1"/>
  <c r="N585" i="1" s="1"/>
  <c r="M586" i="1"/>
  <c r="N586" i="1" s="1"/>
  <c r="M587" i="1"/>
  <c r="N587" i="1" s="1"/>
  <c r="M588" i="1"/>
  <c r="N588" i="1" s="1"/>
  <c r="M589" i="1"/>
  <c r="N589" i="1" s="1"/>
  <c r="M590" i="1"/>
  <c r="N590" i="1" s="1"/>
  <c r="M591" i="1"/>
  <c r="N591" i="1" s="1"/>
  <c r="M592" i="1"/>
  <c r="N592" i="1" s="1"/>
  <c r="M593" i="1"/>
  <c r="N593" i="1" s="1"/>
  <c r="M594" i="1"/>
  <c r="N594" i="1" s="1"/>
  <c r="M595" i="1"/>
  <c r="N595" i="1" s="1"/>
  <c r="M596" i="1"/>
  <c r="N596" i="1" s="1"/>
  <c r="M597" i="1"/>
  <c r="N597" i="1" s="1"/>
  <c r="M598" i="1"/>
  <c r="N598" i="1" s="1"/>
  <c r="M599" i="1"/>
  <c r="N599" i="1" s="1"/>
  <c r="M600" i="1"/>
  <c r="N600" i="1" s="1"/>
  <c r="M601" i="1"/>
  <c r="N601" i="1" s="1"/>
  <c r="M602" i="1"/>
  <c r="N602" i="1" s="1"/>
  <c r="M603" i="1"/>
  <c r="N603" i="1" s="1"/>
  <c r="M604" i="1"/>
  <c r="N604" i="1" s="1"/>
  <c r="M605" i="1"/>
  <c r="N605" i="1" s="1"/>
  <c r="M606" i="1"/>
  <c r="N606" i="1" s="1"/>
  <c r="M607" i="1"/>
  <c r="N607" i="1" s="1"/>
  <c r="M608" i="1"/>
  <c r="N608" i="1" s="1"/>
  <c r="M609" i="1"/>
  <c r="N609" i="1" s="1"/>
  <c r="M610" i="1"/>
  <c r="N610" i="1" s="1"/>
  <c r="M611" i="1"/>
  <c r="N611" i="1" s="1"/>
  <c r="M612" i="1"/>
  <c r="N612" i="1" s="1"/>
  <c r="M613" i="1"/>
  <c r="N613" i="1" s="1"/>
  <c r="M614" i="1"/>
  <c r="N614" i="1" s="1"/>
  <c r="M615" i="1"/>
  <c r="N615" i="1" s="1"/>
  <c r="M616" i="1"/>
  <c r="N616" i="1" s="1"/>
  <c r="M617" i="1"/>
  <c r="N617" i="1" s="1"/>
  <c r="M618" i="1"/>
  <c r="N618" i="1" s="1"/>
  <c r="M619" i="1"/>
  <c r="N619" i="1" s="1"/>
  <c r="M620" i="1"/>
  <c r="N620" i="1" s="1"/>
  <c r="M621" i="1"/>
  <c r="N621" i="1" s="1"/>
  <c r="M622" i="1"/>
  <c r="N622" i="1" s="1"/>
  <c r="M623" i="1"/>
  <c r="N623" i="1" s="1"/>
  <c r="M624" i="1"/>
  <c r="N624" i="1" s="1"/>
  <c r="M625" i="1"/>
  <c r="N625" i="1" s="1"/>
  <c r="M626" i="1"/>
  <c r="N626" i="1" s="1"/>
  <c r="M627" i="1"/>
  <c r="N627" i="1" s="1"/>
  <c r="M628" i="1"/>
  <c r="N628" i="1" s="1"/>
  <c r="M629" i="1"/>
  <c r="N629" i="1" s="1"/>
  <c r="M630" i="1"/>
  <c r="N630" i="1" s="1"/>
  <c r="M631" i="1"/>
  <c r="N631" i="1" s="1"/>
  <c r="M632" i="1"/>
  <c r="N632" i="1" s="1"/>
  <c r="M633" i="1"/>
  <c r="N633" i="1" s="1"/>
  <c r="M634" i="1"/>
  <c r="N634" i="1" s="1"/>
  <c r="M635" i="1"/>
  <c r="N635" i="1" s="1"/>
  <c r="M636" i="1"/>
  <c r="N636" i="1" s="1"/>
  <c r="M637" i="1"/>
  <c r="N637" i="1" s="1"/>
  <c r="M638" i="1"/>
  <c r="N638" i="1" s="1"/>
  <c r="M639" i="1"/>
  <c r="N639" i="1" s="1"/>
  <c r="M640" i="1"/>
  <c r="N640" i="1" s="1"/>
  <c r="M641" i="1"/>
  <c r="N641" i="1" s="1"/>
  <c r="M642" i="1"/>
  <c r="N642" i="1" s="1"/>
  <c r="M643" i="1"/>
  <c r="N643" i="1" s="1"/>
  <c r="M644" i="1"/>
  <c r="N644" i="1" s="1"/>
  <c r="M645" i="1"/>
  <c r="N645" i="1" s="1"/>
  <c r="M646" i="1"/>
  <c r="N646" i="1" s="1"/>
  <c r="M647" i="1"/>
  <c r="N647" i="1" s="1"/>
  <c r="M648" i="1"/>
  <c r="N648" i="1" s="1"/>
  <c r="M649" i="1"/>
  <c r="N649" i="1" s="1"/>
  <c r="M650" i="1"/>
  <c r="N650" i="1" s="1"/>
  <c r="M651" i="1"/>
  <c r="N651" i="1" s="1"/>
  <c r="M652" i="1"/>
  <c r="N652" i="1" s="1"/>
  <c r="M653" i="1"/>
  <c r="N653" i="1" s="1"/>
  <c r="M654" i="1"/>
  <c r="N654" i="1" s="1"/>
  <c r="M655" i="1"/>
  <c r="N655" i="1" s="1"/>
  <c r="M656" i="1"/>
  <c r="N656" i="1" s="1"/>
  <c r="M657" i="1"/>
  <c r="N657" i="1" s="1"/>
  <c r="M658" i="1"/>
  <c r="N658" i="1" s="1"/>
  <c r="M659" i="1"/>
  <c r="N659" i="1" s="1"/>
  <c r="M660" i="1"/>
  <c r="N660" i="1" s="1"/>
  <c r="M661" i="1"/>
  <c r="N661" i="1" s="1"/>
  <c r="M662" i="1"/>
  <c r="N662" i="1" s="1"/>
  <c r="M663" i="1"/>
  <c r="N663" i="1" s="1"/>
  <c r="M664" i="1"/>
  <c r="N664" i="1" s="1"/>
  <c r="M665" i="1"/>
  <c r="N665" i="1" s="1"/>
  <c r="M666" i="1"/>
  <c r="N666" i="1" s="1"/>
  <c r="M667" i="1"/>
  <c r="N667" i="1" s="1"/>
  <c r="M668" i="1"/>
  <c r="N668" i="1" s="1"/>
  <c r="M669" i="1"/>
  <c r="N669" i="1" s="1"/>
  <c r="M670" i="1"/>
  <c r="N670" i="1" s="1"/>
  <c r="M671" i="1"/>
  <c r="N671" i="1" s="1"/>
  <c r="M672" i="1"/>
  <c r="N672" i="1" s="1"/>
  <c r="M673" i="1"/>
  <c r="N673" i="1" s="1"/>
  <c r="M674" i="1"/>
  <c r="N674" i="1" s="1"/>
  <c r="M675" i="1"/>
  <c r="N675" i="1" s="1"/>
  <c r="M676" i="1"/>
  <c r="N676" i="1" s="1"/>
  <c r="M677" i="1"/>
  <c r="N677" i="1" s="1"/>
  <c r="M678" i="1"/>
  <c r="N678" i="1" s="1"/>
  <c r="M679" i="1"/>
  <c r="N679" i="1" s="1"/>
  <c r="M680" i="1"/>
  <c r="N680" i="1" s="1"/>
  <c r="M681" i="1"/>
  <c r="N681" i="1" s="1"/>
  <c r="M682" i="1"/>
  <c r="N682" i="1" s="1"/>
  <c r="M683" i="1"/>
  <c r="N683" i="1" s="1"/>
  <c r="M684" i="1"/>
  <c r="N684" i="1" s="1"/>
  <c r="M685" i="1"/>
  <c r="N685" i="1" s="1"/>
  <c r="M686" i="1"/>
  <c r="N686" i="1" s="1"/>
  <c r="M687" i="1"/>
  <c r="N687" i="1" s="1"/>
  <c r="M688" i="1"/>
  <c r="N688" i="1" s="1"/>
  <c r="M689" i="1"/>
  <c r="N689" i="1" s="1"/>
  <c r="M690" i="1"/>
  <c r="N690" i="1" s="1"/>
  <c r="M691" i="1"/>
  <c r="N691" i="1" s="1"/>
  <c r="M692" i="1"/>
  <c r="N692" i="1" s="1"/>
  <c r="M693" i="1"/>
  <c r="N693" i="1" s="1"/>
  <c r="M694" i="1"/>
  <c r="N694" i="1" s="1"/>
  <c r="M695" i="1"/>
  <c r="N695" i="1" s="1"/>
  <c r="M696" i="1"/>
  <c r="N696" i="1" s="1"/>
  <c r="M697" i="1"/>
  <c r="N697" i="1" s="1"/>
  <c r="M698" i="1"/>
  <c r="N698" i="1" s="1"/>
  <c r="M699" i="1"/>
  <c r="N699" i="1" s="1"/>
  <c r="M700" i="1"/>
  <c r="N700" i="1" s="1"/>
  <c r="M701" i="1"/>
  <c r="N701" i="1" s="1"/>
  <c r="M702" i="1"/>
  <c r="N702" i="1" s="1"/>
  <c r="M703" i="1"/>
  <c r="N703" i="1" s="1"/>
  <c r="M704" i="1"/>
  <c r="N704" i="1" s="1"/>
  <c r="M705" i="1"/>
  <c r="N705" i="1" s="1"/>
  <c r="M706" i="1"/>
  <c r="N706" i="1" s="1"/>
  <c r="M707" i="1"/>
  <c r="N707" i="1" s="1"/>
  <c r="M708" i="1"/>
  <c r="N708" i="1" s="1"/>
  <c r="M709" i="1"/>
  <c r="N709" i="1" s="1"/>
  <c r="M710" i="1"/>
  <c r="N710" i="1" s="1"/>
  <c r="M711" i="1"/>
  <c r="N711" i="1" s="1"/>
  <c r="M712" i="1"/>
  <c r="N712" i="1" s="1"/>
  <c r="M713" i="1"/>
  <c r="N713" i="1" s="1"/>
  <c r="M714" i="1"/>
  <c r="N714" i="1" s="1"/>
  <c r="M715" i="1"/>
  <c r="N715" i="1" s="1"/>
  <c r="M716" i="1"/>
  <c r="N716" i="1" s="1"/>
  <c r="M717" i="1"/>
  <c r="N717" i="1" s="1"/>
  <c r="M718" i="1"/>
  <c r="N718" i="1" s="1"/>
  <c r="M719" i="1"/>
  <c r="N719" i="1" s="1"/>
  <c r="M720" i="1"/>
  <c r="N720" i="1" s="1"/>
  <c r="M721" i="1"/>
  <c r="N721" i="1" s="1"/>
  <c r="M722" i="1"/>
  <c r="N722" i="1" s="1"/>
  <c r="M723" i="1"/>
  <c r="N723" i="1" s="1"/>
  <c r="M724" i="1"/>
  <c r="N724" i="1" s="1"/>
  <c r="M725" i="1"/>
  <c r="N725" i="1" s="1"/>
  <c r="M726" i="1"/>
  <c r="N726" i="1" s="1"/>
  <c r="M727" i="1"/>
  <c r="N727" i="1" s="1"/>
  <c r="M728" i="1"/>
  <c r="N728" i="1" s="1"/>
  <c r="M729" i="1"/>
  <c r="N729" i="1" s="1"/>
  <c r="M730" i="1"/>
  <c r="N730" i="1" s="1"/>
  <c r="M731" i="1"/>
  <c r="N731" i="1" s="1"/>
  <c r="M732" i="1"/>
  <c r="N732" i="1" s="1"/>
  <c r="M733" i="1"/>
  <c r="N733" i="1" s="1"/>
  <c r="M734" i="1"/>
  <c r="N734" i="1" s="1"/>
  <c r="M735" i="1"/>
  <c r="N735" i="1" s="1"/>
  <c r="M736" i="1"/>
  <c r="N736" i="1" s="1"/>
  <c r="M737" i="1"/>
  <c r="N737" i="1" s="1"/>
  <c r="M738" i="1"/>
  <c r="N738" i="1" s="1"/>
  <c r="M739" i="1"/>
  <c r="N739" i="1" s="1"/>
  <c r="M740" i="1"/>
  <c r="N740" i="1" s="1"/>
  <c r="M741" i="1"/>
  <c r="N741" i="1" s="1"/>
  <c r="M742" i="1"/>
  <c r="N742" i="1" s="1"/>
  <c r="M743" i="1"/>
  <c r="N743" i="1" s="1"/>
  <c r="M744" i="1"/>
  <c r="N744" i="1" s="1"/>
  <c r="M745" i="1"/>
  <c r="N745" i="1" s="1"/>
  <c r="M746" i="1"/>
  <c r="N746" i="1" s="1"/>
  <c r="M747" i="1"/>
  <c r="N747" i="1" s="1"/>
  <c r="M748" i="1"/>
  <c r="N748" i="1" s="1"/>
  <c r="M749" i="1"/>
  <c r="N749" i="1" s="1"/>
  <c r="M750" i="1"/>
  <c r="N750" i="1" s="1"/>
  <c r="M751" i="1"/>
  <c r="N751" i="1" s="1"/>
  <c r="M752" i="1"/>
  <c r="N752" i="1" s="1"/>
  <c r="M753" i="1"/>
  <c r="N753" i="1" s="1"/>
  <c r="M754" i="1"/>
  <c r="N754" i="1" s="1"/>
  <c r="M755" i="1"/>
  <c r="N755" i="1" s="1"/>
  <c r="M756" i="1"/>
  <c r="N756" i="1" s="1"/>
  <c r="M757" i="1"/>
  <c r="N757" i="1" s="1"/>
  <c r="M758" i="1"/>
  <c r="N758" i="1" s="1"/>
  <c r="M759" i="1"/>
  <c r="N759" i="1" s="1"/>
  <c r="M760" i="1"/>
  <c r="N760" i="1" s="1"/>
  <c r="M761" i="1"/>
  <c r="N761" i="1" s="1"/>
  <c r="M762" i="1"/>
  <c r="N762" i="1" s="1"/>
  <c r="M763" i="1"/>
  <c r="N763" i="1" s="1"/>
  <c r="M764" i="1"/>
  <c r="N764" i="1" s="1"/>
  <c r="M765" i="1"/>
  <c r="N765" i="1" s="1"/>
  <c r="M766" i="1"/>
  <c r="N766" i="1" s="1"/>
  <c r="M767" i="1"/>
  <c r="N767" i="1" s="1"/>
  <c r="M768" i="1"/>
  <c r="N768" i="1" s="1"/>
  <c r="M769" i="1"/>
  <c r="N769" i="1" s="1"/>
  <c r="M770" i="1"/>
  <c r="N770" i="1" s="1"/>
  <c r="M771" i="1"/>
  <c r="N771" i="1" s="1"/>
  <c r="M772" i="1"/>
  <c r="N772" i="1" s="1"/>
  <c r="M773" i="1"/>
  <c r="N773" i="1" s="1"/>
  <c r="M774" i="1"/>
  <c r="N774" i="1" s="1"/>
  <c r="M775" i="1"/>
  <c r="N775" i="1" s="1"/>
  <c r="M776" i="1"/>
  <c r="N776" i="1" s="1"/>
  <c r="M777" i="1"/>
  <c r="N777" i="1" s="1"/>
  <c r="M778" i="1"/>
  <c r="N778" i="1" s="1"/>
  <c r="M779" i="1"/>
  <c r="N779" i="1" s="1"/>
  <c r="M780" i="1"/>
  <c r="N780" i="1" s="1"/>
  <c r="M781" i="1"/>
  <c r="N781" i="1" s="1"/>
  <c r="M782" i="1"/>
  <c r="N782" i="1" s="1"/>
  <c r="M783" i="1"/>
  <c r="N783" i="1" s="1"/>
  <c r="M784" i="1"/>
  <c r="N784" i="1" s="1"/>
  <c r="M785" i="1"/>
  <c r="N785" i="1" s="1"/>
  <c r="M786" i="1"/>
  <c r="N786" i="1" s="1"/>
  <c r="M787" i="1"/>
  <c r="N787" i="1" s="1"/>
  <c r="M788" i="1"/>
  <c r="N788" i="1" s="1"/>
  <c r="M789" i="1"/>
  <c r="N789" i="1" s="1"/>
  <c r="M790" i="1"/>
  <c r="N790" i="1" s="1"/>
  <c r="M791" i="1"/>
  <c r="N791" i="1" s="1"/>
  <c r="M792" i="1"/>
  <c r="N792" i="1" s="1"/>
  <c r="M793" i="1"/>
  <c r="N793" i="1" s="1"/>
  <c r="M794" i="1"/>
  <c r="N794" i="1" s="1"/>
  <c r="M795" i="1"/>
  <c r="N795" i="1" s="1"/>
  <c r="M796" i="1"/>
  <c r="N796" i="1" s="1"/>
  <c r="M797" i="1"/>
  <c r="N797" i="1" s="1"/>
  <c r="M798" i="1"/>
  <c r="N798" i="1" s="1"/>
  <c r="M799" i="1"/>
  <c r="N799" i="1" s="1"/>
  <c r="M800" i="1"/>
  <c r="N800" i="1" s="1"/>
  <c r="M801" i="1"/>
  <c r="N801" i="1" s="1"/>
  <c r="M802" i="1"/>
  <c r="N802" i="1" s="1"/>
  <c r="M803" i="1"/>
  <c r="N803" i="1" s="1"/>
  <c r="M804" i="1"/>
  <c r="N804" i="1" s="1"/>
  <c r="M805" i="1"/>
  <c r="N805" i="1" s="1"/>
  <c r="M806" i="1"/>
  <c r="N806" i="1" s="1"/>
  <c r="M807" i="1"/>
  <c r="N807" i="1" s="1"/>
  <c r="M808" i="1"/>
  <c r="N808" i="1" s="1"/>
  <c r="M809" i="1"/>
  <c r="N809" i="1" s="1"/>
  <c r="M810" i="1"/>
  <c r="N810" i="1" s="1"/>
  <c r="M811" i="1"/>
  <c r="N811" i="1" s="1"/>
  <c r="M812" i="1"/>
  <c r="N812" i="1" s="1"/>
  <c r="M813" i="1"/>
  <c r="N813" i="1" s="1"/>
  <c r="M814" i="1"/>
  <c r="N814" i="1" s="1"/>
  <c r="M815" i="1"/>
  <c r="N815" i="1" s="1"/>
  <c r="M816" i="1"/>
  <c r="N816" i="1" s="1"/>
  <c r="M817" i="1"/>
  <c r="N817" i="1" s="1"/>
  <c r="M818" i="1"/>
  <c r="N818" i="1" s="1"/>
  <c r="M819" i="1"/>
  <c r="N819" i="1" s="1"/>
  <c r="M820" i="1"/>
  <c r="N820" i="1" s="1"/>
  <c r="M3" i="1"/>
  <c r="N3" i="1" s="1"/>
  <c r="M4" i="1"/>
  <c r="N4" i="1" s="1"/>
  <c r="M5" i="1"/>
  <c r="N5" i="1" s="1"/>
  <c r="M6" i="1"/>
  <c r="N6" i="1" s="1"/>
  <c r="M7" i="1"/>
  <c r="N7" i="1" s="1"/>
  <c r="M8" i="1"/>
  <c r="N8" i="1" s="1"/>
  <c r="M9" i="1"/>
  <c r="N9" i="1" s="1"/>
  <c r="M10" i="1"/>
  <c r="N10" i="1" s="1"/>
  <c r="M11" i="1"/>
  <c r="N11" i="1" s="1"/>
  <c r="M12" i="1"/>
  <c r="N12" i="1" s="1"/>
  <c r="M13" i="1"/>
  <c r="N13" i="1" s="1"/>
  <c r="M14" i="1"/>
  <c r="N14" i="1" s="1"/>
  <c r="M15" i="1"/>
  <c r="N15" i="1" s="1"/>
  <c r="M16" i="1"/>
  <c r="N16" i="1" s="1"/>
  <c r="M17" i="1"/>
  <c r="N17" i="1" s="1"/>
  <c r="M18" i="1"/>
  <c r="N18" i="1" s="1"/>
  <c r="M19" i="1"/>
  <c r="N19" i="1" s="1"/>
  <c r="M20" i="1"/>
  <c r="N20" i="1" s="1"/>
  <c r="M21" i="1"/>
  <c r="N21" i="1" s="1"/>
  <c r="L2" i="1"/>
  <c r="K25" i="1"/>
  <c r="L25" i="1" s="1"/>
  <c r="K26" i="1"/>
  <c r="L26" i="1" s="1"/>
  <c r="K27" i="1"/>
  <c r="L27" i="1" s="1"/>
  <c r="K28" i="1"/>
  <c r="L28" i="1" s="1"/>
  <c r="K29" i="1"/>
  <c r="L29" i="1" s="1"/>
  <c r="S29" i="1" s="1"/>
  <c r="K30" i="1"/>
  <c r="L30" i="1" s="1"/>
  <c r="K31" i="1"/>
  <c r="L31" i="1" s="1"/>
  <c r="S31" i="1" s="1"/>
  <c r="K32" i="1"/>
  <c r="L32" i="1" s="1"/>
  <c r="K33" i="1"/>
  <c r="L33" i="1" s="1"/>
  <c r="K34" i="1"/>
  <c r="L34" i="1" s="1"/>
  <c r="K35" i="1"/>
  <c r="L35" i="1" s="1"/>
  <c r="S35" i="1" s="1"/>
  <c r="K36" i="1"/>
  <c r="L36" i="1" s="1"/>
  <c r="K37" i="1"/>
  <c r="L37" i="1" s="1"/>
  <c r="S37" i="1" s="1"/>
  <c r="K38" i="1"/>
  <c r="L38" i="1" s="1"/>
  <c r="K39" i="1"/>
  <c r="L39" i="1" s="1"/>
  <c r="S39" i="1" s="1"/>
  <c r="K40" i="1"/>
  <c r="L40" i="1" s="1"/>
  <c r="K41" i="1"/>
  <c r="L41" i="1" s="1"/>
  <c r="K42" i="1"/>
  <c r="L42" i="1" s="1"/>
  <c r="K43" i="1"/>
  <c r="L43" i="1" s="1"/>
  <c r="K44" i="1"/>
  <c r="L44" i="1" s="1"/>
  <c r="K45" i="1"/>
  <c r="L45" i="1" s="1"/>
  <c r="S45" i="1" s="1"/>
  <c r="K46" i="1"/>
  <c r="L46" i="1" s="1"/>
  <c r="K47" i="1"/>
  <c r="L47" i="1" s="1"/>
  <c r="S47" i="1" s="1"/>
  <c r="K48" i="1"/>
  <c r="L48" i="1" s="1"/>
  <c r="K49" i="1"/>
  <c r="L49" i="1" s="1"/>
  <c r="K50" i="1"/>
  <c r="L50" i="1" s="1"/>
  <c r="K51" i="1"/>
  <c r="L51" i="1" s="1"/>
  <c r="K52" i="1"/>
  <c r="L52" i="1" s="1"/>
  <c r="K53" i="1"/>
  <c r="L53" i="1" s="1"/>
  <c r="S53" i="1" s="1"/>
  <c r="K54" i="1"/>
  <c r="L54" i="1" s="1"/>
  <c r="K55" i="1"/>
  <c r="L55" i="1" s="1"/>
  <c r="S55" i="1" s="1"/>
  <c r="K56" i="1"/>
  <c r="L56" i="1" s="1"/>
  <c r="K57" i="1"/>
  <c r="L57" i="1" s="1"/>
  <c r="K58" i="1"/>
  <c r="L58" i="1" s="1"/>
  <c r="K59" i="1"/>
  <c r="L59" i="1" s="1"/>
  <c r="S59" i="1" s="1"/>
  <c r="K60" i="1"/>
  <c r="L60" i="1" s="1"/>
  <c r="K61" i="1"/>
  <c r="L61" i="1" s="1"/>
  <c r="S61" i="1" s="1"/>
  <c r="K62" i="1"/>
  <c r="L62" i="1" s="1"/>
  <c r="K63" i="1"/>
  <c r="L63" i="1" s="1"/>
  <c r="S63" i="1" s="1"/>
  <c r="K64" i="1"/>
  <c r="L64" i="1" s="1"/>
  <c r="K65" i="1"/>
  <c r="L65" i="1" s="1"/>
  <c r="K66" i="1"/>
  <c r="L66" i="1" s="1"/>
  <c r="K67" i="1"/>
  <c r="L67" i="1" s="1"/>
  <c r="K68" i="1"/>
  <c r="L68" i="1" s="1"/>
  <c r="K69" i="1"/>
  <c r="L69" i="1" s="1"/>
  <c r="K70" i="1"/>
  <c r="L70" i="1" s="1"/>
  <c r="K71" i="1"/>
  <c r="L71" i="1" s="1"/>
  <c r="S71" i="1" s="1"/>
  <c r="K72" i="1"/>
  <c r="L72" i="1" s="1"/>
  <c r="K73" i="1"/>
  <c r="L73" i="1" s="1"/>
  <c r="K74" i="1"/>
  <c r="L74" i="1" s="1"/>
  <c r="K75" i="1"/>
  <c r="L75" i="1" s="1"/>
  <c r="K76" i="1"/>
  <c r="L76" i="1" s="1"/>
  <c r="K77" i="1"/>
  <c r="L77" i="1" s="1"/>
  <c r="K78" i="1"/>
  <c r="L78" i="1" s="1"/>
  <c r="K79" i="1"/>
  <c r="L79" i="1" s="1"/>
  <c r="S79" i="1" s="1"/>
  <c r="K80" i="1"/>
  <c r="L80" i="1" s="1"/>
  <c r="K81" i="1"/>
  <c r="L81" i="1" s="1"/>
  <c r="K82" i="1"/>
  <c r="L82" i="1" s="1"/>
  <c r="K83" i="1"/>
  <c r="L83" i="1" s="1"/>
  <c r="S83" i="1" s="1"/>
  <c r="K84" i="1"/>
  <c r="L84" i="1" s="1"/>
  <c r="K85" i="1"/>
  <c r="L85" i="1" s="1"/>
  <c r="K86" i="1"/>
  <c r="L86" i="1" s="1"/>
  <c r="K87" i="1"/>
  <c r="L87" i="1" s="1"/>
  <c r="S87" i="1" s="1"/>
  <c r="K88" i="1"/>
  <c r="L88" i="1" s="1"/>
  <c r="K89" i="1"/>
  <c r="L89" i="1" s="1"/>
  <c r="S89" i="1" s="1"/>
  <c r="K90" i="1"/>
  <c r="L90" i="1" s="1"/>
  <c r="K91" i="1"/>
  <c r="L91" i="1" s="1"/>
  <c r="S91" i="1" s="1"/>
  <c r="K92" i="1"/>
  <c r="L92" i="1" s="1"/>
  <c r="K93" i="1"/>
  <c r="L93" i="1" s="1"/>
  <c r="K94" i="1"/>
  <c r="L94" i="1" s="1"/>
  <c r="K95" i="1"/>
  <c r="L95" i="1" s="1"/>
  <c r="S95" i="1" s="1"/>
  <c r="K96" i="1"/>
  <c r="L96" i="1" s="1"/>
  <c r="K97" i="1"/>
  <c r="L97" i="1" s="1"/>
  <c r="K98" i="1"/>
  <c r="L98" i="1" s="1"/>
  <c r="K99" i="1"/>
  <c r="L99" i="1" s="1"/>
  <c r="K100" i="1"/>
  <c r="L100" i="1" s="1"/>
  <c r="K101" i="1"/>
  <c r="L101" i="1" s="1"/>
  <c r="K102" i="1"/>
  <c r="L102" i="1" s="1"/>
  <c r="K103" i="1"/>
  <c r="L103" i="1" s="1"/>
  <c r="S103" i="1" s="1"/>
  <c r="K104" i="1"/>
  <c r="L104" i="1" s="1"/>
  <c r="K105" i="1"/>
  <c r="L105" i="1" s="1"/>
  <c r="K106" i="1"/>
  <c r="L106" i="1" s="1"/>
  <c r="K107" i="1"/>
  <c r="L107" i="1" s="1"/>
  <c r="K108" i="1"/>
  <c r="L108" i="1" s="1"/>
  <c r="K109" i="1"/>
  <c r="L109" i="1" s="1"/>
  <c r="K110" i="1"/>
  <c r="L110" i="1" s="1"/>
  <c r="K111" i="1"/>
  <c r="L111" i="1" s="1"/>
  <c r="S111" i="1" s="1"/>
  <c r="K112" i="1"/>
  <c r="L112" i="1" s="1"/>
  <c r="K113" i="1"/>
  <c r="L113" i="1" s="1"/>
  <c r="K114" i="1"/>
  <c r="L114" i="1" s="1"/>
  <c r="K115" i="1"/>
  <c r="L115" i="1" s="1"/>
  <c r="K116" i="1"/>
  <c r="L116" i="1" s="1"/>
  <c r="K117" i="1"/>
  <c r="L117" i="1" s="1"/>
  <c r="K118" i="1"/>
  <c r="L118" i="1" s="1"/>
  <c r="K119" i="1"/>
  <c r="L119" i="1" s="1"/>
  <c r="S119" i="1" s="1"/>
  <c r="K120" i="1"/>
  <c r="L120" i="1" s="1"/>
  <c r="K121" i="1"/>
  <c r="L121" i="1" s="1"/>
  <c r="K122" i="1"/>
  <c r="L122" i="1" s="1"/>
  <c r="K123" i="1"/>
  <c r="L123" i="1" s="1"/>
  <c r="K124" i="1"/>
  <c r="L124" i="1" s="1"/>
  <c r="K125" i="1"/>
  <c r="L125" i="1" s="1"/>
  <c r="K126" i="1"/>
  <c r="L126" i="1" s="1"/>
  <c r="S126" i="1" s="1"/>
  <c r="K127" i="1"/>
  <c r="L127" i="1" s="1"/>
  <c r="S127" i="1" s="1"/>
  <c r="K128" i="1"/>
  <c r="L128" i="1" s="1"/>
  <c r="K129" i="1"/>
  <c r="L129" i="1" s="1"/>
  <c r="K130" i="1"/>
  <c r="L130" i="1" s="1"/>
  <c r="K131" i="1"/>
  <c r="L131" i="1" s="1"/>
  <c r="K132" i="1"/>
  <c r="L132" i="1" s="1"/>
  <c r="K133" i="1"/>
  <c r="L133" i="1" s="1"/>
  <c r="K134" i="1"/>
  <c r="L134" i="1" s="1"/>
  <c r="S134" i="1" s="1"/>
  <c r="K135" i="1"/>
  <c r="L135" i="1" s="1"/>
  <c r="S135" i="1" s="1"/>
  <c r="K136" i="1"/>
  <c r="L136" i="1" s="1"/>
  <c r="K137" i="1"/>
  <c r="L137" i="1" s="1"/>
  <c r="K138" i="1"/>
  <c r="L138" i="1" s="1"/>
  <c r="K139" i="1"/>
  <c r="L139" i="1" s="1"/>
  <c r="K140" i="1"/>
  <c r="L140" i="1" s="1"/>
  <c r="K141" i="1"/>
  <c r="L141" i="1" s="1"/>
  <c r="K142" i="1"/>
  <c r="L142" i="1" s="1"/>
  <c r="S142" i="1" s="1"/>
  <c r="K143" i="1"/>
  <c r="L143" i="1" s="1"/>
  <c r="S143" i="1" s="1"/>
  <c r="K144" i="1"/>
  <c r="L144" i="1" s="1"/>
  <c r="K145" i="1"/>
  <c r="L145" i="1" s="1"/>
  <c r="K146" i="1"/>
  <c r="L146" i="1" s="1"/>
  <c r="K147" i="1"/>
  <c r="L147" i="1" s="1"/>
  <c r="K148" i="1"/>
  <c r="L148" i="1" s="1"/>
  <c r="K149" i="1"/>
  <c r="L149" i="1" s="1"/>
  <c r="K150" i="1"/>
  <c r="L150" i="1" s="1"/>
  <c r="S150" i="1" s="1"/>
  <c r="K151" i="1"/>
  <c r="L151" i="1" s="1"/>
  <c r="S151" i="1" s="1"/>
  <c r="K152" i="1"/>
  <c r="L152" i="1" s="1"/>
  <c r="K153" i="1"/>
  <c r="L153" i="1" s="1"/>
  <c r="K154" i="1"/>
  <c r="L154" i="1" s="1"/>
  <c r="K155" i="1"/>
  <c r="L155" i="1" s="1"/>
  <c r="K156" i="1"/>
  <c r="L156" i="1" s="1"/>
  <c r="K157" i="1"/>
  <c r="L157" i="1" s="1"/>
  <c r="K158" i="1"/>
  <c r="L158" i="1" s="1"/>
  <c r="S158" i="1" s="1"/>
  <c r="K159" i="1"/>
  <c r="L159" i="1" s="1"/>
  <c r="S159" i="1" s="1"/>
  <c r="K160" i="1"/>
  <c r="L160" i="1" s="1"/>
  <c r="K161" i="1"/>
  <c r="L161" i="1" s="1"/>
  <c r="K162" i="1"/>
  <c r="L162" i="1" s="1"/>
  <c r="K163" i="1"/>
  <c r="L163" i="1" s="1"/>
  <c r="K164" i="1"/>
  <c r="L164" i="1" s="1"/>
  <c r="K165" i="1"/>
  <c r="L165" i="1" s="1"/>
  <c r="K166" i="1"/>
  <c r="L166" i="1" s="1"/>
  <c r="S166" i="1" s="1"/>
  <c r="K167" i="1"/>
  <c r="L167" i="1" s="1"/>
  <c r="S167" i="1" s="1"/>
  <c r="K168" i="1"/>
  <c r="L168" i="1" s="1"/>
  <c r="K169" i="1"/>
  <c r="L169" i="1" s="1"/>
  <c r="K170" i="1"/>
  <c r="L170" i="1" s="1"/>
  <c r="K171" i="1"/>
  <c r="L171" i="1" s="1"/>
  <c r="S171" i="1" s="1"/>
  <c r="K172" i="1"/>
  <c r="L172" i="1" s="1"/>
  <c r="K173" i="1"/>
  <c r="L173" i="1" s="1"/>
  <c r="K174" i="1"/>
  <c r="L174" i="1" s="1"/>
  <c r="S174" i="1" s="1"/>
  <c r="K175" i="1"/>
  <c r="L175" i="1" s="1"/>
  <c r="S175" i="1" s="1"/>
  <c r="K176" i="1"/>
  <c r="L176" i="1" s="1"/>
  <c r="K177" i="1"/>
  <c r="L177" i="1" s="1"/>
  <c r="K178" i="1"/>
  <c r="L178" i="1" s="1"/>
  <c r="K179" i="1"/>
  <c r="L179" i="1" s="1"/>
  <c r="K180" i="1"/>
  <c r="L180" i="1" s="1"/>
  <c r="K181" i="1"/>
  <c r="L181" i="1" s="1"/>
  <c r="K182" i="1"/>
  <c r="L182" i="1" s="1"/>
  <c r="S182" i="1" s="1"/>
  <c r="K183" i="1"/>
  <c r="L183" i="1" s="1"/>
  <c r="S183" i="1" s="1"/>
  <c r="K184" i="1"/>
  <c r="L184" i="1" s="1"/>
  <c r="K185" i="1"/>
  <c r="L185" i="1" s="1"/>
  <c r="K186" i="1"/>
  <c r="L186" i="1" s="1"/>
  <c r="K187" i="1"/>
  <c r="L187" i="1" s="1"/>
  <c r="S187" i="1" s="1"/>
  <c r="K188" i="1"/>
  <c r="L188" i="1" s="1"/>
  <c r="K189" i="1"/>
  <c r="L189" i="1" s="1"/>
  <c r="K190" i="1"/>
  <c r="L190" i="1" s="1"/>
  <c r="S190" i="1" s="1"/>
  <c r="K191" i="1"/>
  <c r="L191" i="1" s="1"/>
  <c r="S191" i="1" s="1"/>
  <c r="K192" i="1"/>
  <c r="L192" i="1" s="1"/>
  <c r="K193" i="1"/>
  <c r="L193" i="1" s="1"/>
  <c r="K194" i="1"/>
  <c r="L194" i="1" s="1"/>
  <c r="K195" i="1"/>
  <c r="L195" i="1" s="1"/>
  <c r="K196" i="1"/>
  <c r="L196" i="1" s="1"/>
  <c r="K197" i="1"/>
  <c r="L197" i="1" s="1"/>
  <c r="K198" i="1"/>
  <c r="L198" i="1" s="1"/>
  <c r="S198" i="1" s="1"/>
  <c r="K199" i="1"/>
  <c r="L199" i="1" s="1"/>
  <c r="S199" i="1" s="1"/>
  <c r="K200" i="1"/>
  <c r="L200" i="1" s="1"/>
  <c r="K201" i="1"/>
  <c r="L201" i="1" s="1"/>
  <c r="K202" i="1"/>
  <c r="L202" i="1" s="1"/>
  <c r="K203" i="1"/>
  <c r="L203" i="1" s="1"/>
  <c r="K204" i="1"/>
  <c r="L204" i="1" s="1"/>
  <c r="K205" i="1"/>
  <c r="L205" i="1" s="1"/>
  <c r="K206" i="1"/>
  <c r="L206" i="1" s="1"/>
  <c r="S206" i="1" s="1"/>
  <c r="K207" i="1"/>
  <c r="L207" i="1" s="1"/>
  <c r="S207" i="1" s="1"/>
  <c r="K208" i="1"/>
  <c r="L208" i="1" s="1"/>
  <c r="K209" i="1"/>
  <c r="L209" i="1" s="1"/>
  <c r="K210" i="1"/>
  <c r="L210" i="1" s="1"/>
  <c r="K211" i="1"/>
  <c r="L211" i="1" s="1"/>
  <c r="K212" i="1"/>
  <c r="L212" i="1" s="1"/>
  <c r="K213" i="1"/>
  <c r="L213" i="1" s="1"/>
  <c r="K214" i="1"/>
  <c r="L214" i="1" s="1"/>
  <c r="S214" i="1" s="1"/>
  <c r="K215" i="1"/>
  <c r="L215" i="1" s="1"/>
  <c r="S215" i="1" s="1"/>
  <c r="K216" i="1"/>
  <c r="L216" i="1" s="1"/>
  <c r="K217" i="1"/>
  <c r="L217" i="1" s="1"/>
  <c r="K218" i="1"/>
  <c r="L218" i="1" s="1"/>
  <c r="K219" i="1"/>
  <c r="L219" i="1" s="1"/>
  <c r="K220" i="1"/>
  <c r="L220" i="1" s="1"/>
  <c r="K221" i="1"/>
  <c r="L221" i="1" s="1"/>
  <c r="K222" i="1"/>
  <c r="L222" i="1" s="1"/>
  <c r="S222" i="1" s="1"/>
  <c r="K223" i="1"/>
  <c r="L223" i="1" s="1"/>
  <c r="S223" i="1" s="1"/>
  <c r="K224" i="1"/>
  <c r="L224" i="1" s="1"/>
  <c r="K225" i="1"/>
  <c r="L225" i="1" s="1"/>
  <c r="K226" i="1"/>
  <c r="L226" i="1" s="1"/>
  <c r="K227" i="1"/>
  <c r="L227" i="1" s="1"/>
  <c r="K228" i="1"/>
  <c r="L228" i="1" s="1"/>
  <c r="K229" i="1"/>
  <c r="L229" i="1" s="1"/>
  <c r="K230" i="1"/>
  <c r="L230" i="1" s="1"/>
  <c r="S230" i="1" s="1"/>
  <c r="K231" i="1"/>
  <c r="L231" i="1" s="1"/>
  <c r="S231" i="1" s="1"/>
  <c r="K232" i="1"/>
  <c r="L232" i="1" s="1"/>
  <c r="K233" i="1"/>
  <c r="L233" i="1" s="1"/>
  <c r="K234" i="1"/>
  <c r="L234" i="1" s="1"/>
  <c r="K235" i="1"/>
  <c r="L235" i="1" s="1"/>
  <c r="K236" i="1"/>
  <c r="L236" i="1" s="1"/>
  <c r="K237" i="1"/>
  <c r="L237" i="1" s="1"/>
  <c r="K238" i="1"/>
  <c r="L238" i="1" s="1"/>
  <c r="S238" i="1" s="1"/>
  <c r="K239" i="1"/>
  <c r="L239" i="1" s="1"/>
  <c r="S239" i="1" s="1"/>
  <c r="K240" i="1"/>
  <c r="L240" i="1" s="1"/>
  <c r="K241" i="1"/>
  <c r="L241" i="1" s="1"/>
  <c r="K242" i="1"/>
  <c r="L242" i="1" s="1"/>
  <c r="K243" i="1"/>
  <c r="L243" i="1" s="1"/>
  <c r="K244" i="1"/>
  <c r="L244" i="1" s="1"/>
  <c r="K245" i="1"/>
  <c r="L245" i="1" s="1"/>
  <c r="K246" i="1"/>
  <c r="L246" i="1" s="1"/>
  <c r="S246" i="1" s="1"/>
  <c r="K247" i="1"/>
  <c r="L247" i="1" s="1"/>
  <c r="S247" i="1" s="1"/>
  <c r="K248" i="1"/>
  <c r="L248" i="1" s="1"/>
  <c r="K249" i="1"/>
  <c r="L249" i="1" s="1"/>
  <c r="K250" i="1"/>
  <c r="L250" i="1" s="1"/>
  <c r="K251" i="1"/>
  <c r="L251" i="1" s="1"/>
  <c r="K252" i="1"/>
  <c r="L252" i="1" s="1"/>
  <c r="K253" i="1"/>
  <c r="L253" i="1" s="1"/>
  <c r="K254" i="1"/>
  <c r="L254" i="1" s="1"/>
  <c r="S254" i="1" s="1"/>
  <c r="K255" i="1"/>
  <c r="L255" i="1" s="1"/>
  <c r="S255" i="1" s="1"/>
  <c r="K256" i="1"/>
  <c r="L256" i="1" s="1"/>
  <c r="K257" i="1"/>
  <c r="L257" i="1" s="1"/>
  <c r="K258" i="1"/>
  <c r="L258" i="1" s="1"/>
  <c r="K259" i="1"/>
  <c r="L259" i="1" s="1"/>
  <c r="K260" i="1"/>
  <c r="L260" i="1" s="1"/>
  <c r="K261" i="1"/>
  <c r="L261" i="1" s="1"/>
  <c r="K262" i="1"/>
  <c r="L262" i="1" s="1"/>
  <c r="S262" i="1" s="1"/>
  <c r="K263" i="1"/>
  <c r="L263" i="1" s="1"/>
  <c r="S263" i="1" s="1"/>
  <c r="K264" i="1"/>
  <c r="L264" i="1" s="1"/>
  <c r="K265" i="1"/>
  <c r="L265" i="1" s="1"/>
  <c r="K266" i="1"/>
  <c r="L266" i="1" s="1"/>
  <c r="K267" i="1"/>
  <c r="L267" i="1" s="1"/>
  <c r="S267" i="1" s="1"/>
  <c r="K268" i="1"/>
  <c r="L268" i="1" s="1"/>
  <c r="K269" i="1"/>
  <c r="L269" i="1" s="1"/>
  <c r="K270" i="1"/>
  <c r="L270" i="1" s="1"/>
  <c r="S270" i="1" s="1"/>
  <c r="K271" i="1"/>
  <c r="L271" i="1" s="1"/>
  <c r="S271" i="1" s="1"/>
  <c r="K272" i="1"/>
  <c r="L272" i="1" s="1"/>
  <c r="K273" i="1"/>
  <c r="L273" i="1" s="1"/>
  <c r="K274" i="1"/>
  <c r="L274" i="1" s="1"/>
  <c r="K275" i="1"/>
  <c r="L275" i="1" s="1"/>
  <c r="K276" i="1"/>
  <c r="L276" i="1" s="1"/>
  <c r="K277" i="1"/>
  <c r="L277" i="1" s="1"/>
  <c r="K278" i="1"/>
  <c r="L278" i="1" s="1"/>
  <c r="S278" i="1" s="1"/>
  <c r="K279" i="1"/>
  <c r="L279" i="1" s="1"/>
  <c r="S279" i="1" s="1"/>
  <c r="K280" i="1"/>
  <c r="L280" i="1" s="1"/>
  <c r="K281" i="1"/>
  <c r="L281" i="1" s="1"/>
  <c r="K282" i="1"/>
  <c r="L282" i="1" s="1"/>
  <c r="K283" i="1"/>
  <c r="L283" i="1" s="1"/>
  <c r="S283" i="1" s="1"/>
  <c r="K284" i="1"/>
  <c r="L284" i="1" s="1"/>
  <c r="K285" i="1"/>
  <c r="L285" i="1" s="1"/>
  <c r="K286" i="1"/>
  <c r="L286" i="1" s="1"/>
  <c r="S286" i="1" s="1"/>
  <c r="K287" i="1"/>
  <c r="L287" i="1" s="1"/>
  <c r="S287" i="1" s="1"/>
  <c r="K288" i="1"/>
  <c r="L288" i="1" s="1"/>
  <c r="K289" i="1"/>
  <c r="L289" i="1" s="1"/>
  <c r="K290" i="1"/>
  <c r="L290" i="1" s="1"/>
  <c r="K291" i="1"/>
  <c r="L291" i="1" s="1"/>
  <c r="S291" i="1" s="1"/>
  <c r="K292" i="1"/>
  <c r="L292" i="1" s="1"/>
  <c r="K293" i="1"/>
  <c r="L293" i="1" s="1"/>
  <c r="K294" i="1"/>
  <c r="L294" i="1" s="1"/>
  <c r="S294" i="1" s="1"/>
  <c r="K295" i="1"/>
  <c r="L295" i="1" s="1"/>
  <c r="S295" i="1" s="1"/>
  <c r="K296" i="1"/>
  <c r="L296" i="1" s="1"/>
  <c r="K297" i="1"/>
  <c r="L297" i="1" s="1"/>
  <c r="K298" i="1"/>
  <c r="L298" i="1" s="1"/>
  <c r="K299" i="1"/>
  <c r="L299" i="1" s="1"/>
  <c r="K300" i="1"/>
  <c r="L300" i="1" s="1"/>
  <c r="K301" i="1"/>
  <c r="L301" i="1" s="1"/>
  <c r="K302" i="1"/>
  <c r="L302" i="1" s="1"/>
  <c r="S302" i="1" s="1"/>
  <c r="K303" i="1"/>
  <c r="L303" i="1" s="1"/>
  <c r="S303" i="1" s="1"/>
  <c r="K304" i="1"/>
  <c r="L304" i="1" s="1"/>
  <c r="K305" i="1"/>
  <c r="L305" i="1" s="1"/>
  <c r="K306" i="1"/>
  <c r="L306" i="1" s="1"/>
  <c r="K307" i="1"/>
  <c r="L307" i="1" s="1"/>
  <c r="K308" i="1"/>
  <c r="L308" i="1" s="1"/>
  <c r="K309" i="1"/>
  <c r="L309" i="1" s="1"/>
  <c r="K310" i="1"/>
  <c r="L310" i="1" s="1"/>
  <c r="S310" i="1" s="1"/>
  <c r="K311" i="1"/>
  <c r="L311" i="1" s="1"/>
  <c r="S311" i="1" s="1"/>
  <c r="K312" i="1"/>
  <c r="L312" i="1" s="1"/>
  <c r="K313" i="1"/>
  <c r="L313" i="1" s="1"/>
  <c r="K314" i="1"/>
  <c r="L314" i="1" s="1"/>
  <c r="K315" i="1"/>
  <c r="L315" i="1" s="1"/>
  <c r="K316" i="1"/>
  <c r="L316" i="1" s="1"/>
  <c r="K317" i="1"/>
  <c r="L317" i="1" s="1"/>
  <c r="K318" i="1"/>
  <c r="L318" i="1" s="1"/>
  <c r="S318" i="1" s="1"/>
  <c r="K319" i="1"/>
  <c r="L319" i="1" s="1"/>
  <c r="S319" i="1" s="1"/>
  <c r="K320" i="1"/>
  <c r="L320" i="1" s="1"/>
  <c r="K321" i="1"/>
  <c r="L321" i="1" s="1"/>
  <c r="K322" i="1"/>
  <c r="L322" i="1" s="1"/>
  <c r="K323" i="1"/>
  <c r="L323" i="1" s="1"/>
  <c r="K324" i="1"/>
  <c r="L324" i="1" s="1"/>
  <c r="K325" i="1"/>
  <c r="L325" i="1" s="1"/>
  <c r="K326" i="1"/>
  <c r="L326" i="1" s="1"/>
  <c r="S326" i="1" s="1"/>
  <c r="K327" i="1"/>
  <c r="L327" i="1" s="1"/>
  <c r="S327" i="1" s="1"/>
  <c r="K328" i="1"/>
  <c r="L328" i="1" s="1"/>
  <c r="K329" i="1"/>
  <c r="L329" i="1" s="1"/>
  <c r="K330" i="1"/>
  <c r="L330" i="1" s="1"/>
  <c r="K331" i="1"/>
  <c r="L331" i="1" s="1"/>
  <c r="K332" i="1"/>
  <c r="L332" i="1" s="1"/>
  <c r="K333" i="1"/>
  <c r="L333" i="1" s="1"/>
  <c r="K334" i="1"/>
  <c r="L334" i="1" s="1"/>
  <c r="S334" i="1" s="1"/>
  <c r="K335" i="1"/>
  <c r="L335" i="1" s="1"/>
  <c r="S335" i="1" s="1"/>
  <c r="K336" i="1"/>
  <c r="L336" i="1" s="1"/>
  <c r="K337" i="1"/>
  <c r="L337" i="1" s="1"/>
  <c r="K338" i="1"/>
  <c r="L338" i="1" s="1"/>
  <c r="K339" i="1"/>
  <c r="L339" i="1" s="1"/>
  <c r="K340" i="1"/>
  <c r="L340" i="1" s="1"/>
  <c r="K341" i="1"/>
  <c r="L341" i="1" s="1"/>
  <c r="K342" i="1"/>
  <c r="L342" i="1" s="1"/>
  <c r="S342" i="1" s="1"/>
  <c r="K343" i="1"/>
  <c r="L343" i="1" s="1"/>
  <c r="S343" i="1" s="1"/>
  <c r="K344" i="1"/>
  <c r="L344" i="1" s="1"/>
  <c r="K345" i="1"/>
  <c r="L345" i="1" s="1"/>
  <c r="K346" i="1"/>
  <c r="L346" i="1" s="1"/>
  <c r="K347" i="1"/>
  <c r="L347" i="1" s="1"/>
  <c r="K348" i="1"/>
  <c r="L348" i="1" s="1"/>
  <c r="K349" i="1"/>
  <c r="L349" i="1" s="1"/>
  <c r="K350" i="1"/>
  <c r="L350" i="1" s="1"/>
  <c r="S350" i="1" s="1"/>
  <c r="K351" i="1"/>
  <c r="L351" i="1" s="1"/>
  <c r="S351" i="1" s="1"/>
  <c r="K352" i="1"/>
  <c r="L352" i="1" s="1"/>
  <c r="K353" i="1"/>
  <c r="L353" i="1" s="1"/>
  <c r="K354" i="1"/>
  <c r="L354" i="1" s="1"/>
  <c r="K355" i="1"/>
  <c r="L355" i="1" s="1"/>
  <c r="K356" i="1"/>
  <c r="L356" i="1" s="1"/>
  <c r="K357" i="1"/>
  <c r="L357" i="1" s="1"/>
  <c r="K358" i="1"/>
  <c r="L358" i="1" s="1"/>
  <c r="S358" i="1" s="1"/>
  <c r="K359" i="1"/>
  <c r="L359" i="1" s="1"/>
  <c r="S359" i="1" s="1"/>
  <c r="K360" i="1"/>
  <c r="L360" i="1" s="1"/>
  <c r="K361" i="1"/>
  <c r="L361" i="1" s="1"/>
  <c r="K362" i="1"/>
  <c r="L362" i="1" s="1"/>
  <c r="K363" i="1"/>
  <c r="L363" i="1" s="1"/>
  <c r="S363" i="1" s="1"/>
  <c r="K364" i="1"/>
  <c r="L364" i="1" s="1"/>
  <c r="K365" i="1"/>
  <c r="L365" i="1" s="1"/>
  <c r="K366" i="1"/>
  <c r="L366" i="1" s="1"/>
  <c r="S366" i="1" s="1"/>
  <c r="K367" i="1"/>
  <c r="L367" i="1" s="1"/>
  <c r="S367" i="1" s="1"/>
  <c r="K368" i="1"/>
  <c r="L368" i="1" s="1"/>
  <c r="K369" i="1"/>
  <c r="L369" i="1" s="1"/>
  <c r="K370" i="1"/>
  <c r="L370" i="1" s="1"/>
  <c r="K371" i="1"/>
  <c r="L371" i="1" s="1"/>
  <c r="K372" i="1"/>
  <c r="L372" i="1" s="1"/>
  <c r="K373" i="1"/>
  <c r="L373" i="1" s="1"/>
  <c r="K374" i="1"/>
  <c r="L374" i="1" s="1"/>
  <c r="S374" i="1" s="1"/>
  <c r="K375" i="1"/>
  <c r="L375" i="1" s="1"/>
  <c r="S375" i="1" s="1"/>
  <c r="K376" i="1"/>
  <c r="L376" i="1" s="1"/>
  <c r="K377" i="1"/>
  <c r="L377" i="1" s="1"/>
  <c r="K378" i="1"/>
  <c r="L378" i="1" s="1"/>
  <c r="K379" i="1"/>
  <c r="L379" i="1" s="1"/>
  <c r="K380" i="1"/>
  <c r="L380" i="1" s="1"/>
  <c r="K381" i="1"/>
  <c r="L381" i="1" s="1"/>
  <c r="K382" i="1"/>
  <c r="L382" i="1" s="1"/>
  <c r="S382" i="1" s="1"/>
  <c r="K383" i="1"/>
  <c r="L383" i="1" s="1"/>
  <c r="S383" i="1" s="1"/>
  <c r="K384" i="1"/>
  <c r="L384" i="1" s="1"/>
  <c r="K385" i="1"/>
  <c r="L385" i="1" s="1"/>
  <c r="K386" i="1"/>
  <c r="L386" i="1" s="1"/>
  <c r="K387" i="1"/>
  <c r="L387" i="1" s="1"/>
  <c r="S387" i="1" s="1"/>
  <c r="K388" i="1"/>
  <c r="L388" i="1" s="1"/>
  <c r="K389" i="1"/>
  <c r="L389" i="1" s="1"/>
  <c r="K390" i="1"/>
  <c r="L390" i="1" s="1"/>
  <c r="S390" i="1" s="1"/>
  <c r="K391" i="1"/>
  <c r="L391" i="1" s="1"/>
  <c r="S391" i="1" s="1"/>
  <c r="K392" i="1"/>
  <c r="L392" i="1" s="1"/>
  <c r="K393" i="1"/>
  <c r="L393" i="1" s="1"/>
  <c r="K394" i="1"/>
  <c r="L394" i="1" s="1"/>
  <c r="K395" i="1"/>
  <c r="L395" i="1" s="1"/>
  <c r="K396" i="1"/>
  <c r="L396" i="1" s="1"/>
  <c r="K397" i="1"/>
  <c r="L397" i="1" s="1"/>
  <c r="K398" i="1"/>
  <c r="L398" i="1" s="1"/>
  <c r="S398" i="1" s="1"/>
  <c r="K399" i="1"/>
  <c r="L399" i="1" s="1"/>
  <c r="S399" i="1" s="1"/>
  <c r="K400" i="1"/>
  <c r="L400" i="1" s="1"/>
  <c r="K401" i="1"/>
  <c r="L401" i="1" s="1"/>
  <c r="K402" i="1"/>
  <c r="L402" i="1" s="1"/>
  <c r="K403" i="1"/>
  <c r="L403" i="1" s="1"/>
  <c r="K404" i="1"/>
  <c r="L404" i="1" s="1"/>
  <c r="K405" i="1"/>
  <c r="L405" i="1" s="1"/>
  <c r="K406" i="1"/>
  <c r="L406" i="1" s="1"/>
  <c r="S406" i="1" s="1"/>
  <c r="K407" i="1"/>
  <c r="L407" i="1" s="1"/>
  <c r="S407" i="1" s="1"/>
  <c r="K408" i="1"/>
  <c r="L408" i="1" s="1"/>
  <c r="K409" i="1"/>
  <c r="L409" i="1" s="1"/>
  <c r="K410" i="1"/>
  <c r="L410" i="1" s="1"/>
  <c r="K411" i="1"/>
  <c r="L411" i="1" s="1"/>
  <c r="S411" i="1" s="1"/>
  <c r="K412" i="1"/>
  <c r="L412" i="1" s="1"/>
  <c r="K413" i="1"/>
  <c r="L413" i="1" s="1"/>
  <c r="K414" i="1"/>
  <c r="L414" i="1" s="1"/>
  <c r="S414" i="1" s="1"/>
  <c r="K415" i="1"/>
  <c r="L415" i="1" s="1"/>
  <c r="S415" i="1" s="1"/>
  <c r="K416" i="1"/>
  <c r="L416" i="1" s="1"/>
  <c r="K417" i="1"/>
  <c r="L417" i="1" s="1"/>
  <c r="K418" i="1"/>
  <c r="L418" i="1" s="1"/>
  <c r="K419" i="1"/>
  <c r="L419" i="1" s="1"/>
  <c r="K420" i="1"/>
  <c r="L420" i="1" s="1"/>
  <c r="K421" i="1"/>
  <c r="L421" i="1" s="1"/>
  <c r="K422" i="1"/>
  <c r="L422" i="1" s="1"/>
  <c r="S422" i="1" s="1"/>
  <c r="K423" i="1"/>
  <c r="L423" i="1" s="1"/>
  <c r="S423" i="1" s="1"/>
  <c r="K424" i="1"/>
  <c r="L424" i="1" s="1"/>
  <c r="K425" i="1"/>
  <c r="L425" i="1" s="1"/>
  <c r="K426" i="1"/>
  <c r="L426" i="1" s="1"/>
  <c r="K427" i="1"/>
  <c r="L427" i="1" s="1"/>
  <c r="K428" i="1"/>
  <c r="L428" i="1" s="1"/>
  <c r="K429" i="1"/>
  <c r="L429" i="1" s="1"/>
  <c r="K430" i="1"/>
  <c r="L430" i="1" s="1"/>
  <c r="S430" i="1" s="1"/>
  <c r="K431" i="1"/>
  <c r="L431" i="1" s="1"/>
  <c r="S431" i="1" s="1"/>
  <c r="K432" i="1"/>
  <c r="L432" i="1" s="1"/>
  <c r="K433" i="1"/>
  <c r="L433" i="1" s="1"/>
  <c r="K434" i="1"/>
  <c r="L434" i="1" s="1"/>
  <c r="K435" i="1"/>
  <c r="L435" i="1" s="1"/>
  <c r="K436" i="1"/>
  <c r="L436" i="1" s="1"/>
  <c r="K437" i="1"/>
  <c r="L437" i="1" s="1"/>
  <c r="K438" i="1"/>
  <c r="L438" i="1" s="1"/>
  <c r="S438" i="1" s="1"/>
  <c r="K439" i="1"/>
  <c r="L439" i="1" s="1"/>
  <c r="S439" i="1" s="1"/>
  <c r="K440" i="1"/>
  <c r="L440" i="1" s="1"/>
  <c r="K441" i="1"/>
  <c r="L441" i="1" s="1"/>
  <c r="K442" i="1"/>
  <c r="L442" i="1" s="1"/>
  <c r="K443" i="1"/>
  <c r="L443" i="1" s="1"/>
  <c r="K444" i="1"/>
  <c r="L444" i="1" s="1"/>
  <c r="K445" i="1"/>
  <c r="L445" i="1" s="1"/>
  <c r="K446" i="1"/>
  <c r="L446" i="1" s="1"/>
  <c r="S446" i="1" s="1"/>
  <c r="K447" i="1"/>
  <c r="L447" i="1" s="1"/>
  <c r="S447" i="1" s="1"/>
  <c r="K448" i="1"/>
  <c r="L448" i="1" s="1"/>
  <c r="K449" i="1"/>
  <c r="L449" i="1" s="1"/>
  <c r="K450" i="1"/>
  <c r="L450" i="1" s="1"/>
  <c r="K451" i="1"/>
  <c r="L451" i="1" s="1"/>
  <c r="K452" i="1"/>
  <c r="L452" i="1" s="1"/>
  <c r="K453" i="1"/>
  <c r="L453" i="1" s="1"/>
  <c r="K454" i="1"/>
  <c r="L454" i="1" s="1"/>
  <c r="S454" i="1" s="1"/>
  <c r="K455" i="1"/>
  <c r="L455" i="1" s="1"/>
  <c r="S455" i="1" s="1"/>
  <c r="K456" i="1"/>
  <c r="L456" i="1" s="1"/>
  <c r="K457" i="1"/>
  <c r="L457" i="1" s="1"/>
  <c r="K458" i="1"/>
  <c r="L458" i="1" s="1"/>
  <c r="K459" i="1"/>
  <c r="L459" i="1" s="1"/>
  <c r="S459" i="1" s="1"/>
  <c r="K460" i="1"/>
  <c r="L460" i="1" s="1"/>
  <c r="K461" i="1"/>
  <c r="L461" i="1" s="1"/>
  <c r="K462" i="1"/>
  <c r="L462" i="1" s="1"/>
  <c r="S462" i="1" s="1"/>
  <c r="K463" i="1"/>
  <c r="L463" i="1" s="1"/>
  <c r="S463" i="1" s="1"/>
  <c r="K464" i="1"/>
  <c r="L464" i="1" s="1"/>
  <c r="K465" i="1"/>
  <c r="L465" i="1" s="1"/>
  <c r="K466" i="1"/>
  <c r="L466" i="1" s="1"/>
  <c r="K467" i="1"/>
  <c r="L467" i="1" s="1"/>
  <c r="K468" i="1"/>
  <c r="L468" i="1" s="1"/>
  <c r="K469" i="1"/>
  <c r="L469" i="1" s="1"/>
  <c r="K470" i="1"/>
  <c r="L470" i="1" s="1"/>
  <c r="S470" i="1" s="1"/>
  <c r="K471" i="1"/>
  <c r="L471" i="1" s="1"/>
  <c r="S471" i="1" s="1"/>
  <c r="K472" i="1"/>
  <c r="L472" i="1" s="1"/>
  <c r="K473" i="1"/>
  <c r="L473" i="1" s="1"/>
  <c r="K474" i="1"/>
  <c r="L474" i="1" s="1"/>
  <c r="K475" i="1"/>
  <c r="L475" i="1" s="1"/>
  <c r="K476" i="1"/>
  <c r="L476" i="1" s="1"/>
  <c r="K477" i="1"/>
  <c r="L477" i="1" s="1"/>
  <c r="K478" i="1"/>
  <c r="L478" i="1" s="1"/>
  <c r="S478" i="1" s="1"/>
  <c r="K479" i="1"/>
  <c r="L479" i="1" s="1"/>
  <c r="S479" i="1" s="1"/>
  <c r="K480" i="1"/>
  <c r="L480" i="1" s="1"/>
  <c r="K481" i="1"/>
  <c r="L481" i="1" s="1"/>
  <c r="K482" i="1"/>
  <c r="L482" i="1" s="1"/>
  <c r="K483" i="1"/>
  <c r="L483" i="1" s="1"/>
  <c r="S483" i="1" s="1"/>
  <c r="K484" i="1"/>
  <c r="L484" i="1" s="1"/>
  <c r="K485" i="1"/>
  <c r="L485" i="1" s="1"/>
  <c r="K486" i="1"/>
  <c r="L486" i="1" s="1"/>
  <c r="S486" i="1" s="1"/>
  <c r="K487" i="1"/>
  <c r="L487" i="1" s="1"/>
  <c r="S487" i="1" s="1"/>
  <c r="K488" i="1"/>
  <c r="L488" i="1" s="1"/>
  <c r="K489" i="1"/>
  <c r="L489" i="1" s="1"/>
  <c r="K490" i="1"/>
  <c r="L490" i="1" s="1"/>
  <c r="K491" i="1"/>
  <c r="L491" i="1" s="1"/>
  <c r="K492" i="1"/>
  <c r="L492" i="1" s="1"/>
  <c r="K493" i="1"/>
  <c r="L493" i="1" s="1"/>
  <c r="K494" i="1"/>
  <c r="L494" i="1" s="1"/>
  <c r="S494" i="1" s="1"/>
  <c r="K495" i="1"/>
  <c r="L495" i="1" s="1"/>
  <c r="S495" i="1" s="1"/>
  <c r="K496" i="1"/>
  <c r="L496" i="1" s="1"/>
  <c r="K497" i="1"/>
  <c r="L497" i="1" s="1"/>
  <c r="K498" i="1"/>
  <c r="L498" i="1" s="1"/>
  <c r="K499" i="1"/>
  <c r="L499" i="1" s="1"/>
  <c r="K500" i="1"/>
  <c r="L500" i="1" s="1"/>
  <c r="K501" i="1"/>
  <c r="L501" i="1" s="1"/>
  <c r="K502" i="1"/>
  <c r="L502" i="1" s="1"/>
  <c r="S502" i="1" s="1"/>
  <c r="K503" i="1"/>
  <c r="L503" i="1" s="1"/>
  <c r="S503" i="1" s="1"/>
  <c r="K504" i="1"/>
  <c r="L504" i="1" s="1"/>
  <c r="K505" i="1"/>
  <c r="L505" i="1" s="1"/>
  <c r="K506" i="1"/>
  <c r="L506" i="1" s="1"/>
  <c r="K507" i="1"/>
  <c r="L507" i="1" s="1"/>
  <c r="S507" i="1" s="1"/>
  <c r="K508" i="1"/>
  <c r="L508" i="1" s="1"/>
  <c r="K509" i="1"/>
  <c r="L509" i="1" s="1"/>
  <c r="K510" i="1"/>
  <c r="L510" i="1" s="1"/>
  <c r="S510" i="1" s="1"/>
  <c r="K511" i="1"/>
  <c r="L511" i="1" s="1"/>
  <c r="S511" i="1" s="1"/>
  <c r="K512" i="1"/>
  <c r="L512" i="1" s="1"/>
  <c r="K513" i="1"/>
  <c r="L513" i="1" s="1"/>
  <c r="K514" i="1"/>
  <c r="L514" i="1" s="1"/>
  <c r="K515" i="1"/>
  <c r="L515" i="1" s="1"/>
  <c r="K516" i="1"/>
  <c r="L516" i="1" s="1"/>
  <c r="K517" i="1"/>
  <c r="L517" i="1" s="1"/>
  <c r="K518" i="1"/>
  <c r="L518" i="1" s="1"/>
  <c r="S518" i="1" s="1"/>
  <c r="K519" i="1"/>
  <c r="L519" i="1" s="1"/>
  <c r="S519" i="1" s="1"/>
  <c r="K520" i="1"/>
  <c r="L520" i="1" s="1"/>
  <c r="K521" i="1"/>
  <c r="L521" i="1" s="1"/>
  <c r="K522" i="1"/>
  <c r="L522" i="1" s="1"/>
  <c r="K523" i="1"/>
  <c r="L523" i="1" s="1"/>
  <c r="K524" i="1"/>
  <c r="L524" i="1" s="1"/>
  <c r="K525" i="1"/>
  <c r="L525" i="1" s="1"/>
  <c r="K526" i="1"/>
  <c r="L526" i="1" s="1"/>
  <c r="S526" i="1" s="1"/>
  <c r="K527" i="1"/>
  <c r="L527" i="1" s="1"/>
  <c r="S527" i="1" s="1"/>
  <c r="K528" i="1"/>
  <c r="L528" i="1" s="1"/>
  <c r="K529" i="1"/>
  <c r="L529" i="1" s="1"/>
  <c r="K530" i="1"/>
  <c r="L530" i="1" s="1"/>
  <c r="K531" i="1"/>
  <c r="L531" i="1" s="1"/>
  <c r="K532" i="1"/>
  <c r="L532" i="1" s="1"/>
  <c r="K533" i="1"/>
  <c r="L533" i="1" s="1"/>
  <c r="K534" i="1"/>
  <c r="L534" i="1" s="1"/>
  <c r="S534" i="1" s="1"/>
  <c r="K535" i="1"/>
  <c r="L535" i="1" s="1"/>
  <c r="S535" i="1" s="1"/>
  <c r="K536" i="1"/>
  <c r="L536" i="1" s="1"/>
  <c r="K537" i="1"/>
  <c r="L537" i="1" s="1"/>
  <c r="K538" i="1"/>
  <c r="L538" i="1" s="1"/>
  <c r="K539" i="1"/>
  <c r="L539" i="1" s="1"/>
  <c r="K540" i="1"/>
  <c r="L540" i="1" s="1"/>
  <c r="K541" i="1"/>
  <c r="L541" i="1" s="1"/>
  <c r="K542" i="1"/>
  <c r="L542" i="1" s="1"/>
  <c r="S542" i="1" s="1"/>
  <c r="K543" i="1"/>
  <c r="L543" i="1" s="1"/>
  <c r="S543" i="1" s="1"/>
  <c r="K544" i="1"/>
  <c r="L544" i="1" s="1"/>
  <c r="K545" i="1"/>
  <c r="L545" i="1" s="1"/>
  <c r="K546" i="1"/>
  <c r="L546" i="1" s="1"/>
  <c r="K547" i="1"/>
  <c r="L547" i="1" s="1"/>
  <c r="S547" i="1" s="1"/>
  <c r="K548" i="1"/>
  <c r="L548" i="1" s="1"/>
  <c r="K549" i="1"/>
  <c r="L549" i="1" s="1"/>
  <c r="K550" i="1"/>
  <c r="L550" i="1" s="1"/>
  <c r="S550" i="1" s="1"/>
  <c r="K551" i="1"/>
  <c r="L551" i="1" s="1"/>
  <c r="S551" i="1" s="1"/>
  <c r="K552" i="1"/>
  <c r="L552" i="1" s="1"/>
  <c r="K553" i="1"/>
  <c r="L553" i="1" s="1"/>
  <c r="K554" i="1"/>
  <c r="L554" i="1" s="1"/>
  <c r="K555" i="1"/>
  <c r="L555" i="1" s="1"/>
  <c r="S555" i="1" s="1"/>
  <c r="K556" i="1"/>
  <c r="L556" i="1" s="1"/>
  <c r="K557" i="1"/>
  <c r="L557" i="1" s="1"/>
  <c r="K558" i="1"/>
  <c r="L558" i="1" s="1"/>
  <c r="S558" i="1" s="1"/>
  <c r="K559" i="1"/>
  <c r="L559" i="1" s="1"/>
  <c r="S559" i="1" s="1"/>
  <c r="K560" i="1"/>
  <c r="L560" i="1" s="1"/>
  <c r="K561" i="1"/>
  <c r="L561" i="1" s="1"/>
  <c r="K562" i="1"/>
  <c r="L562" i="1" s="1"/>
  <c r="K563" i="1"/>
  <c r="L563" i="1" s="1"/>
  <c r="K564" i="1"/>
  <c r="L564" i="1" s="1"/>
  <c r="K565" i="1"/>
  <c r="L565" i="1" s="1"/>
  <c r="K566" i="1"/>
  <c r="L566" i="1" s="1"/>
  <c r="S566" i="1" s="1"/>
  <c r="K567" i="1"/>
  <c r="L567" i="1" s="1"/>
  <c r="S567" i="1" s="1"/>
  <c r="K568" i="1"/>
  <c r="L568" i="1" s="1"/>
  <c r="K569" i="1"/>
  <c r="L569" i="1" s="1"/>
  <c r="K570" i="1"/>
  <c r="L570" i="1" s="1"/>
  <c r="K571" i="1"/>
  <c r="L571" i="1" s="1"/>
  <c r="K572" i="1"/>
  <c r="L572" i="1" s="1"/>
  <c r="K573" i="1"/>
  <c r="L573" i="1" s="1"/>
  <c r="K574" i="1"/>
  <c r="L574" i="1" s="1"/>
  <c r="S574" i="1" s="1"/>
  <c r="K575" i="1"/>
  <c r="L575" i="1" s="1"/>
  <c r="S575" i="1" s="1"/>
  <c r="K576" i="1"/>
  <c r="L576" i="1" s="1"/>
  <c r="K577" i="1"/>
  <c r="L577" i="1" s="1"/>
  <c r="K578" i="1"/>
  <c r="L578" i="1" s="1"/>
  <c r="K579" i="1"/>
  <c r="L579" i="1" s="1"/>
  <c r="S579" i="1" s="1"/>
  <c r="K580" i="1"/>
  <c r="L580" i="1" s="1"/>
  <c r="K581" i="1"/>
  <c r="L581" i="1" s="1"/>
  <c r="K582" i="1"/>
  <c r="L582" i="1" s="1"/>
  <c r="S582" i="1" s="1"/>
  <c r="K583" i="1"/>
  <c r="L583" i="1" s="1"/>
  <c r="S583" i="1" s="1"/>
  <c r="K584" i="1"/>
  <c r="L584" i="1" s="1"/>
  <c r="K585" i="1"/>
  <c r="L585" i="1" s="1"/>
  <c r="K586" i="1"/>
  <c r="L586" i="1" s="1"/>
  <c r="K587" i="1"/>
  <c r="L587" i="1" s="1"/>
  <c r="K588" i="1"/>
  <c r="L588" i="1" s="1"/>
  <c r="K589" i="1"/>
  <c r="L589" i="1" s="1"/>
  <c r="K590" i="1"/>
  <c r="L590" i="1" s="1"/>
  <c r="S590" i="1" s="1"/>
  <c r="K591" i="1"/>
  <c r="L591" i="1" s="1"/>
  <c r="S591" i="1" s="1"/>
  <c r="K592" i="1"/>
  <c r="L592" i="1" s="1"/>
  <c r="K593" i="1"/>
  <c r="L593" i="1" s="1"/>
  <c r="K594" i="1"/>
  <c r="L594" i="1" s="1"/>
  <c r="K595" i="1"/>
  <c r="L595" i="1" s="1"/>
  <c r="K596" i="1"/>
  <c r="L596" i="1" s="1"/>
  <c r="K597" i="1"/>
  <c r="L597" i="1" s="1"/>
  <c r="K598" i="1"/>
  <c r="L598" i="1" s="1"/>
  <c r="S598" i="1" s="1"/>
  <c r="K599" i="1"/>
  <c r="L599" i="1" s="1"/>
  <c r="S599" i="1" s="1"/>
  <c r="K600" i="1"/>
  <c r="L600" i="1" s="1"/>
  <c r="K601" i="1"/>
  <c r="L601" i="1" s="1"/>
  <c r="K602" i="1"/>
  <c r="L602" i="1" s="1"/>
  <c r="K603" i="1"/>
  <c r="L603" i="1" s="1"/>
  <c r="S603" i="1" s="1"/>
  <c r="K604" i="1"/>
  <c r="L604" i="1" s="1"/>
  <c r="K605" i="1"/>
  <c r="L605" i="1" s="1"/>
  <c r="K606" i="1"/>
  <c r="L606" i="1" s="1"/>
  <c r="S606" i="1" s="1"/>
  <c r="K607" i="1"/>
  <c r="L607" i="1" s="1"/>
  <c r="S607" i="1" s="1"/>
  <c r="K608" i="1"/>
  <c r="L608" i="1" s="1"/>
  <c r="S608" i="1" s="1"/>
  <c r="K609" i="1"/>
  <c r="L609" i="1" s="1"/>
  <c r="K610" i="1"/>
  <c r="L610" i="1" s="1"/>
  <c r="K611" i="1"/>
  <c r="L611" i="1" s="1"/>
  <c r="K612" i="1"/>
  <c r="L612" i="1" s="1"/>
  <c r="K613" i="1"/>
  <c r="L613" i="1" s="1"/>
  <c r="K614" i="1"/>
  <c r="L614" i="1" s="1"/>
  <c r="S614" i="1" s="1"/>
  <c r="K615" i="1"/>
  <c r="L615" i="1" s="1"/>
  <c r="S615" i="1" s="1"/>
  <c r="K616" i="1"/>
  <c r="L616" i="1" s="1"/>
  <c r="K617" i="1"/>
  <c r="L617" i="1" s="1"/>
  <c r="K618" i="1"/>
  <c r="L618" i="1" s="1"/>
  <c r="K619" i="1"/>
  <c r="L619" i="1" s="1"/>
  <c r="K620" i="1"/>
  <c r="L620" i="1" s="1"/>
  <c r="K621" i="1"/>
  <c r="L621" i="1" s="1"/>
  <c r="K622" i="1"/>
  <c r="L622" i="1" s="1"/>
  <c r="S622" i="1" s="1"/>
  <c r="K623" i="1"/>
  <c r="L623" i="1" s="1"/>
  <c r="S623" i="1" s="1"/>
  <c r="K624" i="1"/>
  <c r="L624" i="1" s="1"/>
  <c r="K625" i="1"/>
  <c r="L625" i="1" s="1"/>
  <c r="K626" i="1"/>
  <c r="L626" i="1" s="1"/>
  <c r="K627" i="1"/>
  <c r="L627" i="1" s="1"/>
  <c r="K628" i="1"/>
  <c r="L628" i="1" s="1"/>
  <c r="K629" i="1"/>
  <c r="L629" i="1" s="1"/>
  <c r="K630" i="1"/>
  <c r="L630" i="1" s="1"/>
  <c r="S630" i="1" s="1"/>
  <c r="K631" i="1"/>
  <c r="L631" i="1" s="1"/>
  <c r="S631" i="1" s="1"/>
  <c r="K632" i="1"/>
  <c r="L632" i="1" s="1"/>
  <c r="K633" i="1"/>
  <c r="L633" i="1" s="1"/>
  <c r="K634" i="1"/>
  <c r="L634" i="1" s="1"/>
  <c r="K635" i="1"/>
  <c r="L635" i="1" s="1"/>
  <c r="K636" i="1"/>
  <c r="L636" i="1" s="1"/>
  <c r="K637" i="1"/>
  <c r="L637" i="1" s="1"/>
  <c r="K638" i="1"/>
  <c r="L638" i="1" s="1"/>
  <c r="S638" i="1" s="1"/>
  <c r="K639" i="1"/>
  <c r="L639" i="1" s="1"/>
  <c r="S639" i="1" s="1"/>
  <c r="K640" i="1"/>
  <c r="L640" i="1" s="1"/>
  <c r="K641" i="1"/>
  <c r="L641" i="1" s="1"/>
  <c r="K642" i="1"/>
  <c r="L642" i="1" s="1"/>
  <c r="K643" i="1"/>
  <c r="L643" i="1" s="1"/>
  <c r="K644" i="1"/>
  <c r="L644" i="1" s="1"/>
  <c r="K645" i="1"/>
  <c r="L645" i="1" s="1"/>
  <c r="K646" i="1"/>
  <c r="L646" i="1" s="1"/>
  <c r="S646" i="1" s="1"/>
  <c r="K647" i="1"/>
  <c r="L647" i="1" s="1"/>
  <c r="S647" i="1" s="1"/>
  <c r="K648" i="1"/>
  <c r="L648" i="1" s="1"/>
  <c r="K649" i="1"/>
  <c r="L649" i="1" s="1"/>
  <c r="K650" i="1"/>
  <c r="L650" i="1" s="1"/>
  <c r="K651" i="1"/>
  <c r="L651" i="1" s="1"/>
  <c r="K652" i="1"/>
  <c r="L652" i="1" s="1"/>
  <c r="K653" i="1"/>
  <c r="L653" i="1" s="1"/>
  <c r="K654" i="1"/>
  <c r="L654" i="1" s="1"/>
  <c r="S654" i="1" s="1"/>
  <c r="K655" i="1"/>
  <c r="L655" i="1" s="1"/>
  <c r="S655" i="1" s="1"/>
  <c r="K656" i="1"/>
  <c r="L656" i="1" s="1"/>
  <c r="K657" i="1"/>
  <c r="L657" i="1" s="1"/>
  <c r="K658" i="1"/>
  <c r="L658" i="1" s="1"/>
  <c r="K659" i="1"/>
  <c r="L659" i="1" s="1"/>
  <c r="K660" i="1"/>
  <c r="L660" i="1" s="1"/>
  <c r="K661" i="1"/>
  <c r="L661" i="1" s="1"/>
  <c r="K662" i="1"/>
  <c r="L662" i="1" s="1"/>
  <c r="S662" i="1" s="1"/>
  <c r="K663" i="1"/>
  <c r="L663" i="1" s="1"/>
  <c r="S663" i="1" s="1"/>
  <c r="K664" i="1"/>
  <c r="L664" i="1" s="1"/>
  <c r="K665" i="1"/>
  <c r="L665" i="1" s="1"/>
  <c r="K666" i="1"/>
  <c r="L666" i="1" s="1"/>
  <c r="K667" i="1"/>
  <c r="L667" i="1" s="1"/>
  <c r="K668" i="1"/>
  <c r="L668" i="1" s="1"/>
  <c r="K669" i="1"/>
  <c r="L669" i="1" s="1"/>
  <c r="K670" i="1"/>
  <c r="L670" i="1" s="1"/>
  <c r="S670" i="1" s="1"/>
  <c r="K671" i="1"/>
  <c r="L671" i="1" s="1"/>
  <c r="S671" i="1" s="1"/>
  <c r="K672" i="1"/>
  <c r="L672" i="1" s="1"/>
  <c r="K673" i="1"/>
  <c r="L673" i="1" s="1"/>
  <c r="K674" i="1"/>
  <c r="L674" i="1" s="1"/>
  <c r="K675" i="1"/>
  <c r="L675" i="1" s="1"/>
  <c r="S675" i="1" s="1"/>
  <c r="K676" i="1"/>
  <c r="L676" i="1" s="1"/>
  <c r="K677" i="1"/>
  <c r="L677" i="1" s="1"/>
  <c r="K678" i="1"/>
  <c r="L678" i="1" s="1"/>
  <c r="S678" i="1" s="1"/>
  <c r="K679" i="1"/>
  <c r="L679" i="1" s="1"/>
  <c r="S679" i="1" s="1"/>
  <c r="K680" i="1"/>
  <c r="L680" i="1" s="1"/>
  <c r="K681" i="1"/>
  <c r="L681" i="1" s="1"/>
  <c r="K682" i="1"/>
  <c r="L682" i="1" s="1"/>
  <c r="K683" i="1"/>
  <c r="L683" i="1" s="1"/>
  <c r="S683" i="1" s="1"/>
  <c r="K684" i="1"/>
  <c r="L684" i="1" s="1"/>
  <c r="K685" i="1"/>
  <c r="L685" i="1" s="1"/>
  <c r="K686" i="1"/>
  <c r="L686" i="1" s="1"/>
  <c r="S686" i="1" s="1"/>
  <c r="K687" i="1"/>
  <c r="L687" i="1" s="1"/>
  <c r="S687" i="1" s="1"/>
  <c r="K688" i="1"/>
  <c r="L688" i="1" s="1"/>
  <c r="K689" i="1"/>
  <c r="L689" i="1" s="1"/>
  <c r="K690" i="1"/>
  <c r="L690" i="1" s="1"/>
  <c r="K691" i="1"/>
  <c r="L691" i="1" s="1"/>
  <c r="K692" i="1"/>
  <c r="L692" i="1" s="1"/>
  <c r="K693" i="1"/>
  <c r="L693" i="1" s="1"/>
  <c r="K694" i="1"/>
  <c r="L694" i="1" s="1"/>
  <c r="S694" i="1" s="1"/>
  <c r="K695" i="1"/>
  <c r="L695" i="1" s="1"/>
  <c r="S695" i="1" s="1"/>
  <c r="K696" i="1"/>
  <c r="L696" i="1" s="1"/>
  <c r="K697" i="1"/>
  <c r="L697" i="1" s="1"/>
  <c r="K698" i="1"/>
  <c r="L698" i="1" s="1"/>
  <c r="K699" i="1"/>
  <c r="L699" i="1" s="1"/>
  <c r="K700" i="1"/>
  <c r="L700" i="1" s="1"/>
  <c r="K701" i="1"/>
  <c r="L701" i="1" s="1"/>
  <c r="K702" i="1"/>
  <c r="L702" i="1" s="1"/>
  <c r="S702" i="1" s="1"/>
  <c r="K703" i="1"/>
  <c r="L703" i="1" s="1"/>
  <c r="S703" i="1" s="1"/>
  <c r="K704" i="1"/>
  <c r="L704" i="1" s="1"/>
  <c r="K705" i="1"/>
  <c r="L705" i="1" s="1"/>
  <c r="K706" i="1"/>
  <c r="L706" i="1" s="1"/>
  <c r="K707" i="1"/>
  <c r="L707" i="1" s="1"/>
  <c r="K708" i="1"/>
  <c r="L708" i="1" s="1"/>
  <c r="K709" i="1"/>
  <c r="L709" i="1" s="1"/>
  <c r="K710" i="1"/>
  <c r="L710" i="1" s="1"/>
  <c r="S710" i="1" s="1"/>
  <c r="K711" i="1"/>
  <c r="L711" i="1" s="1"/>
  <c r="S711" i="1" s="1"/>
  <c r="K712" i="1"/>
  <c r="L712" i="1" s="1"/>
  <c r="K713" i="1"/>
  <c r="L713" i="1" s="1"/>
  <c r="K714" i="1"/>
  <c r="L714" i="1" s="1"/>
  <c r="K715" i="1"/>
  <c r="L715" i="1" s="1"/>
  <c r="K716" i="1"/>
  <c r="L716" i="1" s="1"/>
  <c r="K717" i="1"/>
  <c r="L717" i="1" s="1"/>
  <c r="K718" i="1"/>
  <c r="L718" i="1" s="1"/>
  <c r="S718" i="1" s="1"/>
  <c r="K719" i="1"/>
  <c r="L719" i="1" s="1"/>
  <c r="S719" i="1" s="1"/>
  <c r="K720" i="1"/>
  <c r="L720" i="1" s="1"/>
  <c r="K721" i="1"/>
  <c r="L721" i="1" s="1"/>
  <c r="K722" i="1"/>
  <c r="L722" i="1" s="1"/>
  <c r="K723" i="1"/>
  <c r="L723" i="1" s="1"/>
  <c r="K724" i="1"/>
  <c r="L724" i="1" s="1"/>
  <c r="K725" i="1"/>
  <c r="L725" i="1" s="1"/>
  <c r="K726" i="1"/>
  <c r="L726" i="1" s="1"/>
  <c r="S726" i="1" s="1"/>
  <c r="K727" i="1"/>
  <c r="L727" i="1" s="1"/>
  <c r="S727" i="1" s="1"/>
  <c r="K728" i="1"/>
  <c r="L728" i="1" s="1"/>
  <c r="K729" i="1"/>
  <c r="L729" i="1" s="1"/>
  <c r="K730" i="1"/>
  <c r="L730" i="1" s="1"/>
  <c r="K731" i="1"/>
  <c r="L731" i="1" s="1"/>
  <c r="S731" i="1" s="1"/>
  <c r="K732" i="1"/>
  <c r="L732" i="1" s="1"/>
  <c r="K733" i="1"/>
  <c r="L733" i="1" s="1"/>
  <c r="S733" i="1" s="1"/>
  <c r="K734" i="1"/>
  <c r="L734" i="1" s="1"/>
  <c r="S734" i="1" s="1"/>
  <c r="K735" i="1"/>
  <c r="L735" i="1" s="1"/>
  <c r="S735" i="1" s="1"/>
  <c r="K736" i="1"/>
  <c r="L736" i="1" s="1"/>
  <c r="K737" i="1"/>
  <c r="L737" i="1" s="1"/>
  <c r="K738" i="1"/>
  <c r="L738" i="1" s="1"/>
  <c r="K739" i="1"/>
  <c r="L739" i="1" s="1"/>
  <c r="K740" i="1"/>
  <c r="L740" i="1" s="1"/>
  <c r="K741" i="1"/>
  <c r="L741" i="1" s="1"/>
  <c r="S741" i="1" s="1"/>
  <c r="K742" i="1"/>
  <c r="L742" i="1" s="1"/>
  <c r="S742" i="1" s="1"/>
  <c r="K743" i="1"/>
  <c r="L743" i="1" s="1"/>
  <c r="S743" i="1" s="1"/>
  <c r="K744" i="1"/>
  <c r="L744" i="1" s="1"/>
  <c r="K745" i="1"/>
  <c r="L745" i="1" s="1"/>
  <c r="K746" i="1"/>
  <c r="L746" i="1" s="1"/>
  <c r="K747" i="1"/>
  <c r="L747" i="1" s="1"/>
  <c r="K748" i="1"/>
  <c r="L748" i="1" s="1"/>
  <c r="K749" i="1"/>
  <c r="L749" i="1" s="1"/>
  <c r="S749" i="1" s="1"/>
  <c r="K750" i="1"/>
  <c r="L750" i="1" s="1"/>
  <c r="S750" i="1" s="1"/>
  <c r="K751" i="1"/>
  <c r="L751" i="1" s="1"/>
  <c r="S751" i="1" s="1"/>
  <c r="K752" i="1"/>
  <c r="L752" i="1" s="1"/>
  <c r="K753" i="1"/>
  <c r="L753" i="1" s="1"/>
  <c r="K754" i="1"/>
  <c r="L754" i="1" s="1"/>
  <c r="K755" i="1"/>
  <c r="L755" i="1" s="1"/>
  <c r="K756" i="1"/>
  <c r="L756" i="1" s="1"/>
  <c r="K757" i="1"/>
  <c r="L757" i="1" s="1"/>
  <c r="S757" i="1" s="1"/>
  <c r="K758" i="1"/>
  <c r="L758" i="1" s="1"/>
  <c r="S758" i="1" s="1"/>
  <c r="K759" i="1"/>
  <c r="L759" i="1" s="1"/>
  <c r="S759" i="1" s="1"/>
  <c r="K760" i="1"/>
  <c r="L760" i="1" s="1"/>
  <c r="K761" i="1"/>
  <c r="L761" i="1" s="1"/>
  <c r="K762" i="1"/>
  <c r="L762" i="1" s="1"/>
  <c r="K763" i="1"/>
  <c r="L763" i="1" s="1"/>
  <c r="K764" i="1"/>
  <c r="L764" i="1" s="1"/>
  <c r="K765" i="1"/>
  <c r="L765" i="1" s="1"/>
  <c r="S765" i="1" s="1"/>
  <c r="K766" i="1"/>
  <c r="L766" i="1" s="1"/>
  <c r="S766" i="1" s="1"/>
  <c r="K767" i="1"/>
  <c r="L767" i="1" s="1"/>
  <c r="S767" i="1" s="1"/>
  <c r="K768" i="1"/>
  <c r="L768" i="1" s="1"/>
  <c r="K769" i="1"/>
  <c r="L769" i="1" s="1"/>
  <c r="K770" i="1"/>
  <c r="L770" i="1" s="1"/>
  <c r="K771" i="1"/>
  <c r="L771" i="1" s="1"/>
  <c r="K772" i="1"/>
  <c r="L772" i="1" s="1"/>
  <c r="K773" i="1"/>
  <c r="L773" i="1" s="1"/>
  <c r="S773" i="1" s="1"/>
  <c r="K774" i="1"/>
  <c r="L774" i="1" s="1"/>
  <c r="S774" i="1" s="1"/>
  <c r="K775" i="1"/>
  <c r="L775" i="1" s="1"/>
  <c r="S775" i="1" s="1"/>
  <c r="K776" i="1"/>
  <c r="L776" i="1" s="1"/>
  <c r="K777" i="1"/>
  <c r="L777" i="1" s="1"/>
  <c r="K778" i="1"/>
  <c r="L778" i="1" s="1"/>
  <c r="K779" i="1"/>
  <c r="L779" i="1" s="1"/>
  <c r="K780" i="1"/>
  <c r="L780" i="1" s="1"/>
  <c r="K781" i="1"/>
  <c r="L781" i="1" s="1"/>
  <c r="S781" i="1" s="1"/>
  <c r="K782" i="1"/>
  <c r="L782" i="1" s="1"/>
  <c r="S782" i="1" s="1"/>
  <c r="K783" i="1"/>
  <c r="L783" i="1" s="1"/>
  <c r="S783" i="1" s="1"/>
  <c r="K784" i="1"/>
  <c r="L784" i="1" s="1"/>
  <c r="K785" i="1"/>
  <c r="L785" i="1" s="1"/>
  <c r="K786" i="1"/>
  <c r="L786" i="1" s="1"/>
  <c r="K787" i="1"/>
  <c r="L787" i="1" s="1"/>
  <c r="K788" i="1"/>
  <c r="L788" i="1" s="1"/>
  <c r="K789" i="1"/>
  <c r="L789" i="1" s="1"/>
  <c r="S789" i="1" s="1"/>
  <c r="K790" i="1"/>
  <c r="L790" i="1" s="1"/>
  <c r="S790" i="1" s="1"/>
  <c r="K791" i="1"/>
  <c r="L791" i="1" s="1"/>
  <c r="S791" i="1" s="1"/>
  <c r="K792" i="1"/>
  <c r="L792" i="1" s="1"/>
  <c r="K793" i="1"/>
  <c r="L793" i="1" s="1"/>
  <c r="K794" i="1"/>
  <c r="L794" i="1" s="1"/>
  <c r="K795" i="1"/>
  <c r="L795" i="1" s="1"/>
  <c r="S795" i="1" s="1"/>
  <c r="K796" i="1"/>
  <c r="L796" i="1" s="1"/>
  <c r="K797" i="1"/>
  <c r="L797" i="1" s="1"/>
  <c r="S797" i="1" s="1"/>
  <c r="K798" i="1"/>
  <c r="L798" i="1" s="1"/>
  <c r="S798" i="1" s="1"/>
  <c r="K799" i="1"/>
  <c r="L799" i="1" s="1"/>
  <c r="S799" i="1" s="1"/>
  <c r="K800" i="1"/>
  <c r="L800" i="1" s="1"/>
  <c r="K801" i="1"/>
  <c r="L801" i="1" s="1"/>
  <c r="K802" i="1"/>
  <c r="L802" i="1" s="1"/>
  <c r="K803" i="1"/>
  <c r="L803" i="1" s="1"/>
  <c r="K804" i="1"/>
  <c r="L804" i="1" s="1"/>
  <c r="K805" i="1"/>
  <c r="L805" i="1" s="1"/>
  <c r="S805" i="1" s="1"/>
  <c r="K806" i="1"/>
  <c r="L806" i="1" s="1"/>
  <c r="S806" i="1" s="1"/>
  <c r="K807" i="1"/>
  <c r="L807" i="1" s="1"/>
  <c r="S807" i="1" s="1"/>
  <c r="K808" i="1"/>
  <c r="L808" i="1" s="1"/>
  <c r="K809" i="1"/>
  <c r="L809" i="1" s="1"/>
  <c r="K810" i="1"/>
  <c r="L810" i="1" s="1"/>
  <c r="K811" i="1"/>
  <c r="L811" i="1" s="1"/>
  <c r="K812" i="1"/>
  <c r="L812" i="1" s="1"/>
  <c r="K813" i="1"/>
  <c r="L813" i="1" s="1"/>
  <c r="S813" i="1" s="1"/>
  <c r="K814" i="1"/>
  <c r="L814" i="1" s="1"/>
  <c r="S814" i="1" s="1"/>
  <c r="K815" i="1"/>
  <c r="L815" i="1" s="1"/>
  <c r="S815" i="1" s="1"/>
  <c r="K816" i="1"/>
  <c r="L816" i="1" s="1"/>
  <c r="K817" i="1"/>
  <c r="L817" i="1" s="1"/>
  <c r="K818" i="1"/>
  <c r="L818" i="1" s="1"/>
  <c r="K819" i="1"/>
  <c r="L819" i="1" s="1"/>
  <c r="K820" i="1"/>
  <c r="L820" i="1" s="1"/>
  <c r="K24" i="1"/>
  <c r="L24" i="1" s="1"/>
  <c r="S24" i="1" s="1"/>
  <c r="K23" i="1"/>
  <c r="L23" i="1" s="1"/>
  <c r="S23" i="1" s="1"/>
  <c r="K22" i="1"/>
  <c r="L22" i="1" s="1"/>
  <c r="K21" i="1"/>
  <c r="L21" i="1" s="1"/>
  <c r="K20" i="1"/>
  <c r="L20" i="1" s="1"/>
  <c r="K19" i="1"/>
  <c r="L19" i="1" s="1"/>
  <c r="K18" i="1"/>
  <c r="L18" i="1" s="1"/>
  <c r="S18" i="1" s="1"/>
  <c r="K17" i="1"/>
  <c r="L17" i="1" s="1"/>
  <c r="S17" i="1" s="1"/>
  <c r="K16" i="1"/>
  <c r="L16" i="1" s="1"/>
  <c r="K15" i="1"/>
  <c r="L15" i="1" s="1"/>
  <c r="K14" i="1"/>
  <c r="L14" i="1" s="1"/>
  <c r="K13" i="1"/>
  <c r="L13" i="1" s="1"/>
  <c r="K12" i="1"/>
  <c r="L12" i="1" s="1"/>
  <c r="K11" i="1"/>
  <c r="L11" i="1" s="1"/>
  <c r="K10" i="1"/>
  <c r="L10" i="1" s="1"/>
  <c r="S10" i="1" s="1"/>
  <c r="K9" i="1"/>
  <c r="L9" i="1" s="1"/>
  <c r="S9" i="1" s="1"/>
  <c r="K8" i="1"/>
  <c r="L8" i="1" s="1"/>
  <c r="K7" i="1"/>
  <c r="L7" i="1" s="1"/>
  <c r="K6" i="1"/>
  <c r="L6" i="1" s="1"/>
  <c r="S6" i="1" s="1"/>
  <c r="K5" i="1"/>
  <c r="L5" i="1" s="1"/>
  <c r="K4" i="1"/>
  <c r="L4" i="1" s="1"/>
  <c r="K3" i="1"/>
  <c r="L3" i="1" s="1"/>
  <c r="S820" i="1" l="1"/>
  <c r="S812" i="1"/>
  <c r="S804" i="1"/>
  <c r="S796" i="1"/>
  <c r="S788" i="1"/>
  <c r="S780" i="1"/>
  <c r="S772" i="1"/>
  <c r="S764" i="1"/>
  <c r="S756" i="1"/>
  <c r="S748" i="1"/>
  <c r="S740" i="1"/>
  <c r="S732" i="1"/>
  <c r="S724" i="1"/>
  <c r="S716" i="1"/>
  <c r="S708" i="1"/>
  <c r="S700" i="1"/>
  <c r="S692" i="1"/>
  <c r="S684" i="1"/>
  <c r="S676" i="1"/>
  <c r="S668" i="1"/>
  <c r="S660" i="1"/>
  <c r="S652" i="1"/>
  <c r="S644" i="1"/>
  <c r="S636" i="1"/>
  <c r="S628" i="1"/>
  <c r="S620" i="1"/>
  <c r="S612" i="1"/>
  <c r="S604" i="1"/>
  <c r="S596" i="1"/>
  <c r="S588" i="1"/>
  <c r="S580" i="1"/>
  <c r="S572" i="1"/>
  <c r="S564" i="1"/>
  <c r="S556" i="1"/>
  <c r="S548" i="1"/>
  <c r="S540" i="1"/>
  <c r="S532" i="1"/>
  <c r="S524" i="1"/>
  <c r="S516" i="1"/>
  <c r="S508" i="1"/>
  <c r="S500" i="1"/>
  <c r="S492" i="1"/>
  <c r="S484" i="1"/>
  <c r="S476" i="1"/>
  <c r="S468" i="1"/>
  <c r="S460" i="1"/>
  <c r="S452" i="1"/>
  <c r="S444" i="1"/>
  <c r="S436" i="1"/>
  <c r="S428" i="1"/>
  <c r="S420" i="1"/>
  <c r="S412" i="1"/>
  <c r="S404" i="1"/>
  <c r="S396" i="1"/>
  <c r="S388" i="1"/>
  <c r="S380" i="1"/>
  <c r="S372" i="1"/>
  <c r="S364" i="1"/>
  <c r="S356" i="1"/>
  <c r="S348" i="1"/>
  <c r="S340" i="1"/>
  <c r="S332" i="1"/>
  <c r="S324" i="1"/>
  <c r="S316" i="1"/>
  <c r="S308" i="1"/>
  <c r="S300" i="1"/>
  <c r="S292" i="1"/>
  <c r="S284" i="1"/>
  <c r="S276" i="1"/>
  <c r="S268" i="1"/>
  <c r="S260" i="1"/>
  <c r="S252" i="1"/>
  <c r="S244" i="1"/>
  <c r="S236" i="1"/>
  <c r="S228" i="1"/>
  <c r="S220" i="1"/>
  <c r="S212" i="1"/>
  <c r="S204" i="1"/>
  <c r="S196" i="1"/>
  <c r="S188" i="1"/>
  <c r="S180" i="1"/>
  <c r="S172" i="1"/>
  <c r="S164" i="1"/>
  <c r="S156" i="1"/>
  <c r="S148" i="1"/>
  <c r="S140" i="1"/>
  <c r="S132" i="1"/>
  <c r="S124" i="1"/>
  <c r="S116" i="1"/>
  <c r="S108" i="1"/>
  <c r="S100" i="1"/>
  <c r="S92" i="1"/>
  <c r="S84" i="1"/>
  <c r="S76" i="1"/>
  <c r="S68" i="1"/>
  <c r="S60" i="1"/>
  <c r="S52" i="1"/>
  <c r="S44" i="1"/>
  <c r="S36" i="1"/>
  <c r="S28" i="1"/>
  <c r="S725" i="1"/>
  <c r="S717" i="1"/>
  <c r="S709" i="1"/>
  <c r="S701" i="1"/>
  <c r="S693" i="1"/>
  <c r="S685" i="1"/>
  <c r="S677" i="1"/>
  <c r="S669" i="1"/>
  <c r="S661" i="1"/>
  <c r="S653" i="1"/>
  <c r="S645" i="1"/>
  <c r="S637" i="1"/>
  <c r="S629" i="1"/>
  <c r="S621" i="1"/>
  <c r="S613" i="1"/>
  <c r="S605" i="1"/>
  <c r="S597" i="1"/>
  <c r="S589" i="1"/>
  <c r="S581" i="1"/>
  <c r="S573" i="1"/>
  <c r="S565" i="1"/>
  <c r="S557" i="1"/>
  <c r="S549" i="1"/>
  <c r="S541" i="1"/>
  <c r="S533" i="1"/>
  <c r="S525" i="1"/>
  <c r="S517" i="1"/>
  <c r="S509" i="1"/>
  <c r="S501" i="1"/>
  <c r="S493" i="1"/>
  <c r="S485" i="1"/>
  <c r="S477" i="1"/>
  <c r="S469" i="1"/>
  <c r="S461" i="1"/>
  <c r="S453" i="1"/>
  <c r="S445" i="1"/>
  <c r="S437" i="1"/>
  <c r="S429" i="1"/>
  <c r="S421" i="1"/>
  <c r="S413" i="1"/>
  <c r="S405" i="1"/>
  <c r="S397" i="1"/>
  <c r="S389" i="1"/>
  <c r="S381" i="1"/>
  <c r="S373" i="1"/>
  <c r="S365" i="1"/>
  <c r="S357" i="1"/>
  <c r="S349" i="1"/>
  <c r="S341" i="1"/>
  <c r="S333" i="1"/>
  <c r="S325" i="1"/>
  <c r="S317" i="1"/>
  <c r="S309" i="1"/>
  <c r="S301" i="1"/>
  <c r="S293" i="1"/>
  <c r="S285" i="1"/>
  <c r="S277" i="1"/>
  <c r="S269" i="1"/>
  <c r="S261" i="1"/>
  <c r="S253" i="1"/>
  <c r="S245" i="1"/>
  <c r="S237" i="1"/>
  <c r="S229" i="1"/>
  <c r="S221" i="1"/>
  <c r="S213" i="1"/>
  <c r="S205" i="1"/>
  <c r="S197" i="1"/>
  <c r="S189" i="1"/>
  <c r="S181" i="1"/>
  <c r="S173" i="1"/>
  <c r="S165" i="1"/>
  <c r="S157" i="1"/>
  <c r="S149" i="1"/>
  <c r="S141" i="1"/>
  <c r="S133" i="1"/>
  <c r="S125" i="1"/>
  <c r="S117" i="1"/>
  <c r="S109" i="1"/>
  <c r="S101" i="1"/>
  <c r="S93" i="1"/>
  <c r="S85" i="1"/>
  <c r="S77" i="1"/>
  <c r="S69" i="1"/>
  <c r="S3" i="1"/>
  <c r="S19" i="1"/>
  <c r="S538" i="1"/>
  <c r="S530" i="1"/>
  <c r="S522" i="1"/>
  <c r="S514" i="1"/>
  <c r="S506" i="1"/>
  <c r="S498" i="1"/>
  <c r="S490" i="1"/>
  <c r="S482" i="1"/>
  <c r="S474" i="1"/>
  <c r="S466" i="1"/>
  <c r="S458" i="1"/>
  <c r="S450" i="1"/>
  <c r="S442" i="1"/>
  <c r="S434" i="1"/>
  <c r="S426" i="1"/>
  <c r="S418" i="1"/>
  <c r="S410" i="1"/>
  <c r="S402" i="1"/>
  <c r="S394" i="1"/>
  <c r="S386" i="1"/>
  <c r="S378" i="1"/>
  <c r="S370" i="1"/>
  <c r="S362" i="1"/>
  <c r="S354" i="1"/>
  <c r="S346" i="1"/>
  <c r="S338" i="1"/>
  <c r="S330" i="1"/>
  <c r="S322" i="1"/>
  <c r="S314" i="1"/>
  <c r="S306" i="1"/>
  <c r="S298" i="1"/>
  <c r="S290" i="1"/>
  <c r="S282" i="1"/>
  <c r="S274" i="1"/>
  <c r="S266" i="1"/>
  <c r="S258" i="1"/>
  <c r="S250" i="1"/>
  <c r="S242" i="1"/>
  <c r="S234" i="1"/>
  <c r="S226" i="1"/>
  <c r="S218" i="1"/>
  <c r="S210" i="1"/>
  <c r="S202" i="1"/>
  <c r="S194" i="1"/>
  <c r="S186" i="1"/>
  <c r="S178" i="1"/>
  <c r="S170" i="1"/>
  <c r="S162" i="1"/>
  <c r="S154" i="1"/>
  <c r="S146" i="1"/>
  <c r="S138" i="1"/>
  <c r="S130" i="1"/>
  <c r="S122" i="1"/>
  <c r="S114" i="1"/>
  <c r="S106" i="1"/>
  <c r="S98" i="1"/>
  <c r="S90" i="1"/>
  <c r="S82" i="1"/>
  <c r="S74" i="1"/>
  <c r="S66" i="1"/>
  <c r="S58" i="1"/>
  <c r="S50" i="1"/>
  <c r="S42" i="1"/>
  <c r="S34" i="1"/>
  <c r="S26" i="1"/>
  <c r="S480" i="1"/>
  <c r="S4" i="1"/>
  <c r="S12" i="1"/>
  <c r="S20" i="1"/>
  <c r="S22" i="1"/>
  <c r="S817" i="1"/>
  <c r="S801" i="1"/>
  <c r="S785" i="1"/>
  <c r="S777" i="1"/>
  <c r="S761" i="1"/>
  <c r="S745" i="1"/>
  <c r="S729" i="1"/>
  <c r="S713" i="1"/>
  <c r="S697" i="1"/>
  <c r="S689" i="1"/>
  <c r="S673" i="1"/>
  <c r="S657" i="1"/>
  <c r="S641" i="1"/>
  <c r="S625" i="1"/>
  <c r="S617" i="1"/>
  <c r="S601" i="1"/>
  <c r="S585" i="1"/>
  <c r="S569" i="1"/>
  <c r="S537" i="1"/>
  <c r="S816" i="1"/>
  <c r="S808" i="1"/>
  <c r="S800" i="1"/>
  <c r="S792" i="1"/>
  <c r="S784" i="1"/>
  <c r="S776" i="1"/>
  <c r="S768" i="1"/>
  <c r="S760" i="1"/>
  <c r="S752" i="1"/>
  <c r="S744" i="1"/>
  <c r="S736" i="1"/>
  <c r="S728" i="1"/>
  <c r="S720" i="1"/>
  <c r="S712" i="1"/>
  <c r="S704" i="1"/>
  <c r="S696" i="1"/>
  <c r="S688" i="1"/>
  <c r="S680" i="1"/>
  <c r="S672" i="1"/>
  <c r="S664" i="1"/>
  <c r="S656" i="1"/>
  <c r="S648" i="1"/>
  <c r="S640" i="1"/>
  <c r="S632" i="1"/>
  <c r="S624" i="1"/>
  <c r="S616" i="1"/>
  <c r="S600" i="1"/>
  <c r="S592" i="1"/>
  <c r="S384" i="1"/>
  <c r="S32" i="1"/>
  <c r="S14" i="1"/>
  <c r="S7" i="1"/>
  <c r="S15" i="1"/>
  <c r="S809" i="1"/>
  <c r="S793" i="1"/>
  <c r="S769" i="1"/>
  <c r="S753" i="1"/>
  <c r="S737" i="1"/>
  <c r="S721" i="1"/>
  <c r="S705" i="1"/>
  <c r="S681" i="1"/>
  <c r="S665" i="1"/>
  <c r="S649" i="1"/>
  <c r="S633" i="1"/>
  <c r="S609" i="1"/>
  <c r="S593" i="1"/>
  <c r="S577" i="1"/>
  <c r="S561" i="1"/>
  <c r="S553" i="1"/>
  <c r="S545" i="1"/>
  <c r="S529" i="1"/>
  <c r="S521" i="1"/>
  <c r="S513" i="1"/>
  <c r="S505" i="1"/>
  <c r="S497" i="1"/>
  <c r="S489" i="1"/>
  <c r="S481" i="1"/>
  <c r="S473" i="1"/>
  <c r="S465" i="1"/>
  <c r="S457" i="1"/>
  <c r="S449" i="1"/>
  <c r="S441" i="1"/>
  <c r="S433" i="1"/>
  <c r="S425" i="1"/>
  <c r="S417" i="1"/>
  <c r="S409" i="1"/>
  <c r="S401" i="1"/>
  <c r="S393" i="1"/>
  <c r="S385" i="1"/>
  <c r="S377" i="1"/>
  <c r="S369" i="1"/>
  <c r="S361" i="1"/>
  <c r="S353" i="1"/>
  <c r="S345" i="1"/>
  <c r="S337" i="1"/>
  <c r="S329" i="1"/>
  <c r="S321" i="1"/>
  <c r="S313" i="1"/>
  <c r="S305" i="1"/>
  <c r="S297" i="1"/>
  <c r="S289" i="1"/>
  <c r="S281" i="1"/>
  <c r="S273" i="1"/>
  <c r="S265" i="1"/>
  <c r="S257" i="1"/>
  <c r="S249" i="1"/>
  <c r="S241" i="1"/>
  <c r="S233" i="1"/>
  <c r="S225" i="1"/>
  <c r="S217" i="1"/>
  <c r="S209" i="1"/>
  <c r="S201" i="1"/>
  <c r="S193" i="1"/>
  <c r="S185" i="1"/>
  <c r="S177" i="1"/>
  <c r="S169" i="1"/>
  <c r="S161" i="1"/>
  <c r="S153" i="1"/>
  <c r="S145" i="1"/>
  <c r="S137" i="1"/>
  <c r="S129" i="1"/>
  <c r="S121" i="1"/>
  <c r="S113" i="1"/>
  <c r="S105" i="1"/>
  <c r="S97" i="1"/>
  <c r="S81" i="1"/>
  <c r="S73" i="1"/>
  <c r="S65" i="1"/>
  <c r="S57" i="1"/>
  <c r="S49" i="1"/>
  <c r="S41" i="1"/>
  <c r="S33" i="1"/>
  <c r="S25" i="1"/>
  <c r="S419" i="1"/>
  <c r="S347" i="1"/>
  <c r="S323" i="1"/>
  <c r="S299" i="1"/>
  <c r="S699" i="1"/>
  <c r="S643" i="1"/>
  <c r="S288" i="1"/>
  <c r="S584" i="1"/>
  <c r="S576" i="1"/>
  <c r="S568" i="1"/>
  <c r="S560" i="1"/>
  <c r="S552" i="1"/>
  <c r="S544" i="1"/>
  <c r="S536" i="1"/>
  <c r="S528" i="1"/>
  <c r="S520" i="1"/>
  <c r="S512" i="1"/>
  <c r="S504" i="1"/>
  <c r="S496" i="1"/>
  <c r="S488" i="1"/>
  <c r="S472" i="1"/>
  <c r="S464" i="1"/>
  <c r="S456" i="1"/>
  <c r="S448" i="1"/>
  <c r="S440" i="1"/>
  <c r="S432" i="1"/>
  <c r="S424" i="1"/>
  <c r="S416" i="1"/>
  <c r="S408" i="1"/>
  <c r="S400" i="1"/>
  <c r="S392" i="1"/>
  <c r="S376" i="1"/>
  <c r="S368" i="1"/>
  <c r="S360" i="1"/>
  <c r="S352" i="1"/>
  <c r="S344" i="1"/>
  <c r="S336" i="1"/>
  <c r="S328" i="1"/>
  <c r="S320" i="1"/>
  <c r="S312" i="1"/>
  <c r="S304" i="1"/>
  <c r="S296" i="1"/>
  <c r="S280" i="1"/>
  <c r="S272" i="1"/>
  <c r="S264" i="1"/>
  <c r="S256" i="1"/>
  <c r="S248" i="1"/>
  <c r="S240" i="1"/>
  <c r="S232" i="1"/>
  <c r="S224" i="1"/>
  <c r="S216" i="1"/>
  <c r="S208" i="1"/>
  <c r="S200" i="1"/>
  <c r="S192" i="1"/>
  <c r="S184" i="1"/>
  <c r="S176" i="1"/>
  <c r="S168" i="1"/>
  <c r="S160" i="1"/>
  <c r="S152" i="1"/>
  <c r="S144" i="1"/>
  <c r="S136" i="1"/>
  <c r="S128" i="1"/>
  <c r="S120" i="1"/>
  <c r="S112" i="1"/>
  <c r="S104" i="1"/>
  <c r="S96" i="1"/>
  <c r="S80" i="1"/>
  <c r="S72" i="1"/>
  <c r="S64" i="1"/>
  <c r="S48" i="1"/>
  <c r="S40" i="1"/>
  <c r="S2" i="1"/>
  <c r="S667" i="1"/>
  <c r="S163" i="1"/>
  <c r="S16" i="1"/>
  <c r="S819" i="1"/>
  <c r="S811" i="1"/>
  <c r="S803" i="1"/>
  <c r="S763" i="1"/>
  <c r="S539" i="1"/>
  <c r="S443" i="1"/>
  <c r="S619" i="1"/>
  <c r="S523" i="1"/>
  <c r="S427" i="1"/>
  <c r="S8" i="1"/>
  <c r="S51" i="1"/>
  <c r="S787" i="1"/>
  <c r="S779" i="1"/>
  <c r="S771" i="1"/>
  <c r="S755" i="1"/>
  <c r="S747" i="1"/>
  <c r="S739" i="1"/>
  <c r="S723" i="1"/>
  <c r="S715" i="1"/>
  <c r="S707" i="1"/>
  <c r="S691" i="1"/>
  <c r="S659" i="1"/>
  <c r="S651" i="1"/>
  <c r="S635" i="1"/>
  <c r="S627" i="1"/>
  <c r="S611" i="1"/>
  <c r="S595" i="1"/>
  <c r="S587" i="1"/>
  <c r="S571" i="1"/>
  <c r="S563" i="1"/>
  <c r="S531" i="1"/>
  <c r="S515" i="1"/>
  <c r="S499" i="1"/>
  <c r="S491" i="1"/>
  <c r="S475" i="1"/>
  <c r="S467" i="1"/>
  <c r="S451" i="1"/>
  <c r="S435" i="1"/>
  <c r="S403" i="1"/>
  <c r="S395" i="1"/>
  <c r="S379" i="1"/>
  <c r="S371" i="1"/>
  <c r="S355" i="1"/>
  <c r="S339" i="1"/>
  <c r="S331" i="1"/>
  <c r="S315" i="1"/>
  <c r="S307" i="1"/>
  <c r="S275" i="1"/>
  <c r="S259" i="1"/>
  <c r="S235" i="1"/>
  <c r="S219" i="1"/>
  <c r="S195" i="1"/>
  <c r="S139" i="1"/>
  <c r="S123" i="1"/>
  <c r="S99" i="1"/>
  <c r="S67" i="1"/>
  <c r="S27" i="1"/>
  <c r="S251" i="1"/>
  <c r="S227" i="1"/>
  <c r="S203" i="1"/>
  <c r="S155" i="1"/>
  <c r="S131" i="1"/>
  <c r="S107" i="1"/>
  <c r="S118" i="1"/>
  <c r="S110" i="1"/>
  <c r="S102" i="1"/>
  <c r="S94" i="1"/>
  <c r="S86" i="1"/>
  <c r="S78" i="1"/>
  <c r="S70" i="1"/>
  <c r="S62" i="1"/>
  <c r="S54" i="1"/>
  <c r="S46" i="1"/>
  <c r="S38" i="1"/>
  <c r="S30" i="1"/>
  <c r="S243" i="1"/>
  <c r="S211" i="1"/>
  <c r="S179" i="1"/>
  <c r="S147" i="1"/>
  <c r="S115" i="1"/>
  <c r="S75" i="1"/>
  <c r="S43" i="1"/>
  <c r="S794" i="1"/>
  <c r="S762" i="1"/>
  <c r="S730" i="1"/>
  <c r="S698" i="1"/>
  <c r="S666" i="1"/>
  <c r="S634" i="1"/>
  <c r="S602" i="1"/>
  <c r="S570" i="1"/>
  <c r="S802" i="1"/>
  <c r="S770" i="1"/>
  <c r="S738" i="1"/>
  <c r="S706" i="1"/>
  <c r="S674" i="1"/>
  <c r="S642" i="1"/>
  <c r="S610" i="1"/>
  <c r="S578" i="1"/>
  <c r="S546" i="1"/>
  <c r="S56" i="1"/>
  <c r="S714" i="1"/>
  <c r="S682" i="1"/>
  <c r="S650" i="1"/>
  <c r="S554" i="1"/>
  <c r="S88" i="1"/>
  <c r="S810" i="1"/>
  <c r="S778" i="1"/>
  <c r="S746" i="1"/>
  <c r="S618" i="1"/>
  <c r="S586" i="1"/>
  <c r="S5" i="1"/>
  <c r="S13" i="1"/>
  <c r="S21" i="1"/>
  <c r="S11" i="1"/>
  <c r="S818" i="1"/>
  <c r="S786" i="1"/>
  <c r="S754" i="1"/>
  <c r="S722" i="1"/>
  <c r="S690" i="1"/>
  <c r="S658" i="1"/>
  <c r="S626" i="1"/>
  <c r="S594" i="1"/>
  <c r="S562" i="1"/>
  <c r="S821" i="1" l="1"/>
</calcChain>
</file>

<file path=xl/comments1.xml><?xml version="1.0" encoding="utf-8"?>
<comments xmlns="http://schemas.openxmlformats.org/spreadsheetml/2006/main">
  <authors>
    <author>Lumka Luzipho</author>
  </authors>
  <commentList>
    <comment ref="F37" authorId="0" shapeId="0">
      <text>
        <r>
          <rPr>
            <b/>
            <sz val="9"/>
            <color indexed="81"/>
            <rFont val="Tahoma"/>
            <family val="2"/>
          </rPr>
          <t>Lumka Luzipho:</t>
        </r>
        <r>
          <rPr>
            <sz val="9"/>
            <color indexed="81"/>
            <rFont val="Tahoma"/>
            <family val="2"/>
          </rPr>
          <t xml:space="preserve">
I realised there is a typo with Professor Watts. In column A Professor is typed " Professors" and hence Professor Ali appears as 2 different people when we concatenate the 2 cells</t>
        </r>
      </text>
    </comment>
  </commentList>
</comments>
</file>

<file path=xl/sharedStrings.xml><?xml version="1.0" encoding="utf-8"?>
<sst xmlns="http://schemas.openxmlformats.org/spreadsheetml/2006/main" count="25513" uniqueCount="669">
  <si>
    <t>Title</t>
  </si>
  <si>
    <t>Instructor</t>
  </si>
  <si>
    <t>Day and Time</t>
  </si>
  <si>
    <t>Location</t>
  </si>
  <si>
    <t>Program</t>
  </si>
  <si>
    <t>ID Number</t>
  </si>
  <si>
    <t>Network</t>
  </si>
  <si>
    <t>First Name</t>
  </si>
  <si>
    <t xml:space="preserve">Professors </t>
  </si>
  <si>
    <t>Watts</t>
  </si>
  <si>
    <t>Tuesday evening from 6:00 PM to 8:30 PM</t>
  </si>
  <si>
    <t>Instill Education, 206 Melrose Place, Johannesburg</t>
  </si>
  <si>
    <t>High School English Language Arts</t>
  </si>
  <si>
    <t>Professor</t>
  </si>
  <si>
    <t>Ali</t>
  </si>
  <si>
    <t>Thursday evening from 6:00 PM to 8:30 PM</t>
  </si>
  <si>
    <t>Middle School Generalist (GRADES 5-9)</t>
  </si>
  <si>
    <t>Other Charter</t>
  </si>
  <si>
    <t>Uncommon Schools</t>
  </si>
  <si>
    <t>Ada</t>
  </si>
  <si>
    <t>Aaron</t>
  </si>
  <si>
    <t>Middles School Mathematics</t>
  </si>
  <si>
    <t>Childhood (GRADES 1-6)</t>
  </si>
  <si>
    <t>Democracy Prep Public Schools</t>
  </si>
  <si>
    <t>Alexandra</t>
  </si>
  <si>
    <t>Middle School English Language Arts</t>
  </si>
  <si>
    <t>Abdelwahab</t>
  </si>
  <si>
    <t>Middle School Mathematics</t>
  </si>
  <si>
    <t>Wednesday evenings from 6:00 PM to 8:30 PM</t>
  </si>
  <si>
    <t>Bateman</t>
  </si>
  <si>
    <t>High School Chemistry (GRADES 7-12)</t>
  </si>
  <si>
    <t>New Visions</t>
  </si>
  <si>
    <t>NYCTF</t>
  </si>
  <si>
    <t>Abigail</t>
  </si>
  <si>
    <t>High School Biology</t>
  </si>
  <si>
    <t>Antwan</t>
  </si>
  <si>
    <t>Dean</t>
  </si>
  <si>
    <t>O'Neil</t>
  </si>
  <si>
    <t>Monday evening from 6:00 PM to 8:30 PM</t>
  </si>
  <si>
    <t>NYC DOE</t>
  </si>
  <si>
    <t>Breanne</t>
  </si>
  <si>
    <t>Candace</t>
  </si>
  <si>
    <t xml:space="preserve">St. Francis College, 182 Remsen St. Brooklyn, NY  </t>
  </si>
  <si>
    <t>Achievement First</t>
  </si>
  <si>
    <t>Adaeze</t>
  </si>
  <si>
    <t>KIPP</t>
  </si>
  <si>
    <t>Christopher</t>
  </si>
  <si>
    <t>Hendon</t>
  </si>
  <si>
    <t>Adam</t>
  </si>
  <si>
    <t>Danielle</t>
  </si>
  <si>
    <t>Darren</t>
  </si>
  <si>
    <t>High School Mathematics</t>
  </si>
  <si>
    <t>Addy</t>
  </si>
  <si>
    <t>Jordan</t>
  </si>
  <si>
    <t>Harlem Village Academies</t>
  </si>
  <si>
    <t>Emily</t>
  </si>
  <si>
    <t>Adriana</t>
  </si>
  <si>
    <t>Adrienne</t>
  </si>
  <si>
    <t>Childhood Education</t>
  </si>
  <si>
    <t>High School Physics (GRADES 7-12)</t>
  </si>
  <si>
    <t>Gideon</t>
  </si>
  <si>
    <t>Moore</t>
  </si>
  <si>
    <t>Adwoa</t>
  </si>
  <si>
    <t>Harlem Children's Zone</t>
  </si>
  <si>
    <t>Middle School Biology</t>
  </si>
  <si>
    <t>Hashim</t>
  </si>
  <si>
    <t>Ahmed</t>
  </si>
  <si>
    <t>Middle School Social Studies</t>
  </si>
  <si>
    <t>Heidi</t>
  </si>
  <si>
    <t>Lighthouse</t>
  </si>
  <si>
    <t>AJ</t>
  </si>
  <si>
    <t>Elementary</t>
  </si>
  <si>
    <t>High School Math (GRADES 7-12)</t>
  </si>
  <si>
    <t>Henry</t>
  </si>
  <si>
    <t>Akiba</t>
  </si>
  <si>
    <t>Ireh Michelle</t>
  </si>
  <si>
    <t>Hovey</t>
  </si>
  <si>
    <t>New York City Teaching Fellows</t>
  </si>
  <si>
    <t>Alan</t>
  </si>
  <si>
    <t>High School Chemistry</t>
  </si>
  <si>
    <t>Jennifer</t>
  </si>
  <si>
    <t>Alanna</t>
  </si>
  <si>
    <t>Tinker</t>
  </si>
  <si>
    <t>PAVE</t>
  </si>
  <si>
    <t>Alejandro</t>
  </si>
  <si>
    <t>Jessica</t>
  </si>
  <si>
    <t>Alex</t>
  </si>
  <si>
    <t>John (Teddy)</t>
  </si>
  <si>
    <t>Juan</t>
  </si>
  <si>
    <t>Explore</t>
  </si>
  <si>
    <t>Julia</t>
  </si>
  <si>
    <t>Maia</t>
  </si>
  <si>
    <t>Middle School Science</t>
  </si>
  <si>
    <t>Hatter</t>
  </si>
  <si>
    <t>Marissa</t>
  </si>
  <si>
    <t>Meredith</t>
  </si>
  <si>
    <t>Alexa</t>
  </si>
  <si>
    <t>Natasha</t>
  </si>
  <si>
    <t>Alexander</t>
  </si>
  <si>
    <t>Childhood</t>
  </si>
  <si>
    <t>Nicole</t>
  </si>
  <si>
    <t/>
  </si>
  <si>
    <t>Duff</t>
  </si>
  <si>
    <t>agduff@gmail.com</t>
  </si>
  <si>
    <t>732-278-9726</t>
  </si>
  <si>
    <t>GPA: Extra Letter Required</t>
  </si>
  <si>
    <t>Pedro</t>
  </si>
  <si>
    <t>Rachel</t>
  </si>
  <si>
    <t>Randi</t>
  </si>
  <si>
    <t>Shauntel</t>
  </si>
  <si>
    <t xml:space="preserve">Dr. </t>
  </si>
  <si>
    <t>Valerie</t>
  </si>
  <si>
    <t>Farmer</t>
  </si>
  <si>
    <t>Yarniece</t>
  </si>
  <si>
    <t>PAVE Academy Charter School</t>
  </si>
  <si>
    <t>Dual Cert. (SPED): Adolescent 7-12 Teaching Exceptional Learners/Middle Childhood Generalist 5-9</t>
  </si>
  <si>
    <t>Alice</t>
  </si>
  <si>
    <t>Anthony</t>
  </si>
  <si>
    <t>Alicia</t>
  </si>
  <si>
    <t>Arielle</t>
  </si>
  <si>
    <t>Levy</t>
  </si>
  <si>
    <t>Betsaida</t>
  </si>
  <si>
    <t>Alison</t>
  </si>
  <si>
    <t>Brian</t>
  </si>
  <si>
    <t>Aliya</t>
  </si>
  <si>
    <t>Brittany</t>
  </si>
  <si>
    <t>Smith</t>
  </si>
  <si>
    <t>Allison</t>
  </si>
  <si>
    <t>Caitlin</t>
  </si>
  <si>
    <t>Cara</t>
  </si>
  <si>
    <t>Cecil</t>
  </si>
  <si>
    <t>Middle School Physics</t>
  </si>
  <si>
    <t>Alscott</t>
  </si>
  <si>
    <t>Christine</t>
  </si>
  <si>
    <t>Alyssa</t>
  </si>
  <si>
    <t>Amanda</t>
  </si>
  <si>
    <t>Connor</t>
  </si>
  <si>
    <t>Crystal</t>
  </si>
  <si>
    <t>Dana</t>
  </si>
  <si>
    <t>Edward</t>
  </si>
  <si>
    <t>Dual Cert. (SPED): Childhood Teaching Exceptional Learners/Childhood (GRADES 1-6)</t>
  </si>
  <si>
    <t>Elizabeth</t>
  </si>
  <si>
    <t>Gena</t>
  </si>
  <si>
    <t>Genesis</t>
  </si>
  <si>
    <t>Imani</t>
  </si>
  <si>
    <t>Middle School Generalist</t>
  </si>
  <si>
    <t>Amber</t>
  </si>
  <si>
    <t>Jacqueline</t>
  </si>
  <si>
    <t>Amie</t>
  </si>
  <si>
    <t>Jade</t>
  </si>
  <si>
    <t>Amonica</t>
  </si>
  <si>
    <t>Amy</t>
  </si>
  <si>
    <t>John</t>
  </si>
  <si>
    <t>Joshua</t>
  </si>
  <si>
    <t>Ana</t>
  </si>
  <si>
    <t>Kaila</t>
  </si>
  <si>
    <t>Andrea</t>
  </si>
  <si>
    <t>Kaitlin</t>
  </si>
  <si>
    <t>Andrew</t>
  </si>
  <si>
    <t>Katherine</t>
  </si>
  <si>
    <t>Success Academy Charter Schools</t>
  </si>
  <si>
    <t>Kelly</t>
  </si>
  <si>
    <t>Krystal</t>
  </si>
  <si>
    <t>Andy</t>
  </si>
  <si>
    <t>Lara</t>
  </si>
  <si>
    <t>Aneesh</t>
  </si>
  <si>
    <t>Larissa</t>
  </si>
  <si>
    <t>Angela</t>
  </si>
  <si>
    <t>Lauren</t>
  </si>
  <si>
    <t>Lindsey</t>
  </si>
  <si>
    <t>Angeline</t>
  </si>
  <si>
    <t>Lucas</t>
  </si>
  <si>
    <t>Angelique</t>
  </si>
  <si>
    <t>Maria Isabel</t>
  </si>
  <si>
    <t>Anita</t>
  </si>
  <si>
    <t>Michael</t>
  </si>
  <si>
    <t>Mohammad</t>
  </si>
  <si>
    <t>Morgan</t>
  </si>
  <si>
    <t>Ann</t>
  </si>
  <si>
    <t>Mouhamadou</t>
  </si>
  <si>
    <t>Relay GSE, 40 W 20th St., 6th Floor</t>
  </si>
  <si>
    <t>Nadja</t>
  </si>
  <si>
    <t>Anna</t>
  </si>
  <si>
    <t>Nina</t>
  </si>
  <si>
    <t>Patrick</t>
  </si>
  <si>
    <t>Early Childhood (PK-2)</t>
  </si>
  <si>
    <t>Anna-Danielle</t>
  </si>
  <si>
    <t>Ramel</t>
  </si>
  <si>
    <t>Anna-Lisa</t>
  </si>
  <si>
    <t>Rashawn</t>
  </si>
  <si>
    <t>Anne</t>
  </si>
  <si>
    <t>Sara</t>
  </si>
  <si>
    <t>Sasha</t>
  </si>
  <si>
    <t>Shannon</t>
  </si>
  <si>
    <t>Skyler</t>
  </si>
  <si>
    <t>Annie</t>
  </si>
  <si>
    <t>Starr</t>
  </si>
  <si>
    <t>Tatiana</t>
  </si>
  <si>
    <t>Arash</t>
  </si>
  <si>
    <t>Tazia</t>
  </si>
  <si>
    <t>Ariana</t>
  </si>
  <si>
    <t>Tiara</t>
  </si>
  <si>
    <t>Tisha</t>
  </si>
  <si>
    <t>Trevis</t>
  </si>
  <si>
    <t>Ariel</t>
  </si>
  <si>
    <t>Ulices</t>
  </si>
  <si>
    <t>Virginia</t>
  </si>
  <si>
    <t>Will</t>
  </si>
  <si>
    <t>Yanet</t>
  </si>
  <si>
    <t>Yazmin D.</t>
  </si>
  <si>
    <t>Arlyn</t>
  </si>
  <si>
    <t>Asheka</t>
  </si>
  <si>
    <t>Ashley</t>
  </si>
  <si>
    <t>Ashlyn</t>
  </si>
  <si>
    <t>Asia</t>
  </si>
  <si>
    <t>Aya</t>
  </si>
  <si>
    <t>Ayanna</t>
  </si>
  <si>
    <t>Ayoka</t>
  </si>
  <si>
    <t>Barbara</t>
  </si>
  <si>
    <t>Bekah</t>
  </si>
  <si>
    <t>Benjamin</t>
  </si>
  <si>
    <t>Berkeley</t>
  </si>
  <si>
    <t>Brekke</t>
  </si>
  <si>
    <t>High School ELA (GRADES 7-12)</t>
  </si>
  <si>
    <t>Brianna</t>
  </si>
  <si>
    <t>Chanee</t>
  </si>
  <si>
    <t>Bilig</t>
  </si>
  <si>
    <t>Chris</t>
  </si>
  <si>
    <t>Blake</t>
  </si>
  <si>
    <t>Bonnie</t>
  </si>
  <si>
    <t>Brad</t>
  </si>
  <si>
    <t>Corneisha</t>
  </si>
  <si>
    <t>Brandon</t>
  </si>
  <si>
    <t>Crosby</t>
  </si>
  <si>
    <t>Daniela</t>
  </si>
  <si>
    <t>Brett</t>
  </si>
  <si>
    <t>David</t>
  </si>
  <si>
    <t>Dhara</t>
  </si>
  <si>
    <t>Middle School Math (GRADES 5-9)</t>
  </si>
  <si>
    <t>Ellen</t>
  </si>
  <si>
    <t>Bridget</t>
  </si>
  <si>
    <t>Britt</t>
  </si>
  <si>
    <t>Eric</t>
  </si>
  <si>
    <t>Fontes</t>
  </si>
  <si>
    <t>Freddie</t>
  </si>
  <si>
    <t>Bryant</t>
  </si>
  <si>
    <t>Gabrielle</t>
  </si>
  <si>
    <t>Hannah</t>
  </si>
  <si>
    <t>James</t>
  </si>
  <si>
    <t>High School Social Studies (GRADES 7-12)</t>
  </si>
  <si>
    <t>Joanie</t>
  </si>
  <si>
    <t>Caresse</t>
  </si>
  <si>
    <t>Carl</t>
  </si>
  <si>
    <t>Carly</t>
  </si>
  <si>
    <t>Katie</t>
  </si>
  <si>
    <t>Caroline</t>
  </si>
  <si>
    <t>Kedra</t>
  </si>
  <si>
    <t>Lighthouse Academies</t>
  </si>
  <si>
    <t>Kevin</t>
  </si>
  <si>
    <t>Early Childhood (GRADES K-2)</t>
  </si>
  <si>
    <t>Kimberley</t>
  </si>
  <si>
    <t>Cassandra</t>
  </si>
  <si>
    <t>Middle School Social Studies (GRADES 5-9)</t>
  </si>
  <si>
    <t>Korey</t>
  </si>
  <si>
    <t>Kristin</t>
  </si>
  <si>
    <t>Cassie</t>
  </si>
  <si>
    <t>Catherine</t>
  </si>
  <si>
    <t>Larry</t>
  </si>
  <si>
    <t>CC</t>
  </si>
  <si>
    <t>Middle School Chemistry</t>
  </si>
  <si>
    <t>Cecily</t>
  </si>
  <si>
    <t>Lichelle</t>
  </si>
  <si>
    <t xml:space="preserve">Chantal </t>
  </si>
  <si>
    <t>Marie</t>
  </si>
  <si>
    <t>Charisse</t>
  </si>
  <si>
    <t>Matt</t>
  </si>
  <si>
    <t>Charles</t>
  </si>
  <si>
    <t>Meaghan</t>
  </si>
  <si>
    <t>Charlotte</t>
  </si>
  <si>
    <t>Melinda</t>
  </si>
  <si>
    <t>Micah</t>
  </si>
  <si>
    <t>Michelle</t>
  </si>
  <si>
    <t>Nathan</t>
  </si>
  <si>
    <t>Pamela</t>
  </si>
  <si>
    <t>Paul</t>
  </si>
  <si>
    <t>Philicia</t>
  </si>
  <si>
    <t>Sam</t>
  </si>
  <si>
    <t>Schwartz</t>
  </si>
  <si>
    <t>Tuesday evenings from 6:00 PM to 8:30 PM</t>
  </si>
  <si>
    <t>Middle School Earth Science</t>
  </si>
  <si>
    <t>Scott</t>
  </si>
  <si>
    <t>Serrano</t>
  </si>
  <si>
    <t>Shana</t>
  </si>
  <si>
    <t>Sofia</t>
  </si>
  <si>
    <t>Stanley</t>
  </si>
  <si>
    <t>Tarik</t>
  </si>
  <si>
    <t>Cinnamon</t>
  </si>
  <si>
    <t>Tianna</t>
  </si>
  <si>
    <t>Claryliz</t>
  </si>
  <si>
    <t>Tonnay</t>
  </si>
  <si>
    <t>Cleo</t>
  </si>
  <si>
    <t>Torianna</t>
  </si>
  <si>
    <t>Cole</t>
  </si>
  <si>
    <t>Vanessa</t>
  </si>
  <si>
    <t>Wingyin</t>
  </si>
  <si>
    <t>Cory</t>
  </si>
  <si>
    <t>Courtney</t>
  </si>
  <si>
    <t>Generalist</t>
  </si>
  <si>
    <t>Middle School Math</t>
  </si>
  <si>
    <t>Cynthia</t>
  </si>
  <si>
    <t>Daana</t>
  </si>
  <si>
    <t>Dallin</t>
  </si>
  <si>
    <t>Damian</t>
  </si>
  <si>
    <t>Eleanor</t>
  </si>
  <si>
    <t>Dani</t>
  </si>
  <si>
    <t>Gamaliel</t>
  </si>
  <si>
    <t>Daniel</t>
  </si>
  <si>
    <t>Gianna</t>
  </si>
  <si>
    <t>Gouri</t>
  </si>
  <si>
    <t>Haley</t>
  </si>
  <si>
    <t>Ian</t>
  </si>
  <si>
    <t>Iman</t>
  </si>
  <si>
    <t>Jaime</t>
  </si>
  <si>
    <t>Janet</t>
  </si>
  <si>
    <t>Jason</t>
  </si>
  <si>
    <t>Daria</t>
  </si>
  <si>
    <t>Jeanne-Marie</t>
  </si>
  <si>
    <t>Joanna</t>
  </si>
  <si>
    <t>Darryl</t>
  </si>
  <si>
    <t>D'Asia</t>
  </si>
  <si>
    <t>Kathryn</t>
  </si>
  <si>
    <t>Dave</t>
  </si>
  <si>
    <t>Kimberly</t>
  </si>
  <si>
    <t>Kresna</t>
  </si>
  <si>
    <t>lalindra</t>
  </si>
  <si>
    <t>Latia</t>
  </si>
  <si>
    <t>Deanne</t>
  </si>
  <si>
    <t>Laura</t>
  </si>
  <si>
    <t>Debbie</t>
  </si>
  <si>
    <t>Leah</t>
  </si>
  <si>
    <t>Decia</t>
  </si>
  <si>
    <t>Denae</t>
  </si>
  <si>
    <t>Lianne</t>
  </si>
  <si>
    <t>Denisse</t>
  </si>
  <si>
    <t>Louis</t>
  </si>
  <si>
    <t>Derek</t>
  </si>
  <si>
    <t>Marcus</t>
  </si>
  <si>
    <t>Dessy</t>
  </si>
  <si>
    <t>Mark</t>
  </si>
  <si>
    <t>Melissa</t>
  </si>
  <si>
    <t>Diana</t>
  </si>
  <si>
    <t>Min</t>
  </si>
  <si>
    <t>Patricia</t>
  </si>
  <si>
    <t>Drew</t>
  </si>
  <si>
    <t>Duncan</t>
  </si>
  <si>
    <t>Paula</t>
  </si>
  <si>
    <t>Dwight</t>
  </si>
  <si>
    <t>Quincy</t>
  </si>
  <si>
    <t>Ebonie</t>
  </si>
  <si>
    <t>Rebecca</t>
  </si>
  <si>
    <t>Samuel</t>
  </si>
  <si>
    <t>Edwin</t>
  </si>
  <si>
    <t>Eliza</t>
  </si>
  <si>
    <t>Shanna</t>
  </si>
  <si>
    <t>Sinthia</t>
  </si>
  <si>
    <t>Thomas</t>
  </si>
  <si>
    <t>Yoter</t>
  </si>
  <si>
    <t>High School Biology (GRADES 7-12)</t>
  </si>
  <si>
    <t>Elleni</t>
  </si>
  <si>
    <t>Elsbeth</t>
  </si>
  <si>
    <t>Emma</t>
  </si>
  <si>
    <t>Evangeleena</t>
  </si>
  <si>
    <t>Emmalee</t>
  </si>
  <si>
    <t>Garrett</t>
  </si>
  <si>
    <t>Hakeem</t>
  </si>
  <si>
    <t>Erica</t>
  </si>
  <si>
    <t>Erin</t>
  </si>
  <si>
    <t>Harjit</t>
  </si>
  <si>
    <t>Heather</t>
  </si>
  <si>
    <t>Horacio</t>
  </si>
  <si>
    <t>Eve</t>
  </si>
  <si>
    <t>Middle School ELA (GRADES 5-9)</t>
  </si>
  <si>
    <t>Middle School Biology (GRADES 5-9)</t>
  </si>
  <si>
    <t>Ezinne</t>
  </si>
  <si>
    <t>Jasmine</t>
  </si>
  <si>
    <t>Francesca</t>
  </si>
  <si>
    <t>Frank</t>
  </si>
  <si>
    <t>Frantz</t>
  </si>
  <si>
    <t>Fredrick</t>
  </si>
  <si>
    <t>Justine</t>
  </si>
  <si>
    <t>Kameshia</t>
  </si>
  <si>
    <t>Gabbie</t>
  </si>
  <si>
    <t>Gabriel</t>
  </si>
  <si>
    <t>Kanchana</t>
  </si>
  <si>
    <t>King John</t>
  </si>
  <si>
    <t>Ascend Learning</t>
  </si>
  <si>
    <t>Latanaya</t>
  </si>
  <si>
    <t>Garensha</t>
  </si>
  <si>
    <t>Garry</t>
  </si>
  <si>
    <t>Malcolm</t>
  </si>
  <si>
    <t>Maria</t>
  </si>
  <si>
    <t>Maud</t>
  </si>
  <si>
    <t>Maydda</t>
  </si>
  <si>
    <t>Genevieve</t>
  </si>
  <si>
    <t>Meena</t>
  </si>
  <si>
    <t>Germany</t>
  </si>
  <si>
    <t>Melanie</t>
  </si>
  <si>
    <t>Melody</t>
  </si>
  <si>
    <t>Mike</t>
  </si>
  <si>
    <t>Ginette</t>
  </si>
  <si>
    <t>Nancy</t>
  </si>
  <si>
    <t>Noah</t>
  </si>
  <si>
    <t>Gowri</t>
  </si>
  <si>
    <t>Grace</t>
  </si>
  <si>
    <t>Greg</t>
  </si>
  <si>
    <t>Sibo</t>
  </si>
  <si>
    <t>Simone</t>
  </si>
  <si>
    <t>Stefany</t>
  </si>
  <si>
    <t>Hanh</t>
  </si>
  <si>
    <t>Stephanie</t>
  </si>
  <si>
    <t>Tennysha</t>
  </si>
  <si>
    <t>Thayer</t>
  </si>
  <si>
    <t>Thor</t>
  </si>
  <si>
    <t>Trinity</t>
  </si>
  <si>
    <t>Tyquan</t>
  </si>
  <si>
    <t>Wyman</t>
  </si>
  <si>
    <t>Harris</t>
  </si>
  <si>
    <t>Hella</t>
  </si>
  <si>
    <t>Hillary</t>
  </si>
  <si>
    <t>Hope</t>
  </si>
  <si>
    <t>Hye Jeong (Hannah)</t>
  </si>
  <si>
    <t>Ignacio</t>
  </si>
  <si>
    <t>Ijeoma</t>
  </si>
  <si>
    <t>Ileana</t>
  </si>
  <si>
    <t>Ioana</t>
  </si>
  <si>
    <t>Ivan</t>
  </si>
  <si>
    <t>Iverie</t>
  </si>
  <si>
    <t>Ivy</t>
  </si>
  <si>
    <t>Jacqlyn</t>
  </si>
  <si>
    <t>Jintae</t>
  </si>
  <si>
    <t>Kelsey</t>
  </si>
  <si>
    <t>Kendra</t>
  </si>
  <si>
    <t>Kernita</t>
  </si>
  <si>
    <t>Lucy</t>
  </si>
  <si>
    <t>Jake</t>
  </si>
  <si>
    <t>Marc</t>
  </si>
  <si>
    <t>Jalesa</t>
  </si>
  <si>
    <t>Jamal</t>
  </si>
  <si>
    <t>Jamila</t>
  </si>
  <si>
    <t>Molly</t>
  </si>
  <si>
    <t>Jamilla</t>
  </si>
  <si>
    <t>Nathalie</t>
  </si>
  <si>
    <t>Janean</t>
  </si>
  <si>
    <t>Nelson</t>
  </si>
  <si>
    <t>Nikoletta</t>
  </si>
  <si>
    <t>Janiqwa</t>
  </si>
  <si>
    <t>Rachial</t>
  </si>
  <si>
    <t>Jarod</t>
  </si>
  <si>
    <t>Robert</t>
  </si>
  <si>
    <t>Jasmina</t>
  </si>
  <si>
    <t>Samantha</t>
  </si>
  <si>
    <t>Samsun</t>
  </si>
  <si>
    <t>Shadi</t>
  </si>
  <si>
    <t>Jean-Louis</t>
  </si>
  <si>
    <t>Shoshanah</t>
  </si>
  <si>
    <t>Sophia</t>
  </si>
  <si>
    <t>Jeni</t>
  </si>
  <si>
    <t>Jenn</t>
  </si>
  <si>
    <t>Timothy</t>
  </si>
  <si>
    <t>Jenna</t>
  </si>
  <si>
    <t>Victoria</t>
  </si>
  <si>
    <t>Middle School Earth Science (GRADES 5-9)</t>
  </si>
  <si>
    <t>Yishan</t>
  </si>
  <si>
    <t>Jeremy</t>
  </si>
  <si>
    <t>Jiselle</t>
  </si>
  <si>
    <t>Jodi</t>
  </si>
  <si>
    <t>Joe</t>
  </si>
  <si>
    <t>Jose</t>
  </si>
  <si>
    <t>Jovany</t>
  </si>
  <si>
    <t>Karimah</t>
  </si>
  <si>
    <t>Karolina</t>
  </si>
  <si>
    <t>Katelyn</t>
  </si>
  <si>
    <t>Jonathan</t>
  </si>
  <si>
    <t>Lashonda</t>
  </si>
  <si>
    <t>Mariana</t>
  </si>
  <si>
    <t>Marion</t>
  </si>
  <si>
    <t>Monica</t>
  </si>
  <si>
    <t>Nicholas</t>
  </si>
  <si>
    <t>Jorge</t>
  </si>
  <si>
    <t>Owen</t>
  </si>
  <si>
    <t>Joscary</t>
  </si>
  <si>
    <t>Princess</t>
  </si>
  <si>
    <t>Joseph</t>
  </si>
  <si>
    <t>Sharifunnesa</t>
  </si>
  <si>
    <t>Shauntay</t>
  </si>
  <si>
    <t>Judhanny</t>
  </si>
  <si>
    <t>Shawn</t>
  </si>
  <si>
    <t>Sonali</t>
  </si>
  <si>
    <t>Tiana</t>
  </si>
  <si>
    <t>Tommy</t>
  </si>
  <si>
    <t>Valissa</t>
  </si>
  <si>
    <t>Julian</t>
  </si>
  <si>
    <t>Yeshika</t>
  </si>
  <si>
    <t>Julie</t>
  </si>
  <si>
    <t>Julieanne</t>
  </si>
  <si>
    <t>Justin</t>
  </si>
  <si>
    <t>Kaley</t>
  </si>
  <si>
    <t>Kamila</t>
  </si>
  <si>
    <t>Kara</t>
  </si>
  <si>
    <t>Kari</t>
  </si>
  <si>
    <t>Kate</t>
  </si>
  <si>
    <t>Kathleen</t>
  </si>
  <si>
    <t>Kristina</t>
  </si>
  <si>
    <t>Kurt</t>
  </si>
  <si>
    <t>Lyndsay</t>
  </si>
  <si>
    <t>Maggie</t>
  </si>
  <si>
    <t>Michele</t>
  </si>
  <si>
    <t>Peter</t>
  </si>
  <si>
    <t>Raissa</t>
  </si>
  <si>
    <t>Rosa</t>
  </si>
  <si>
    <t>Kayla</t>
  </si>
  <si>
    <t>Sarosh</t>
  </si>
  <si>
    <t>Kaylan</t>
  </si>
  <si>
    <t>Kellen</t>
  </si>
  <si>
    <t>Keough</t>
  </si>
  <si>
    <t>Kerisha</t>
  </si>
  <si>
    <t>Kerrin</t>
  </si>
  <si>
    <t>Khaled</t>
  </si>
  <si>
    <t>Kimetra</t>
  </si>
  <si>
    <t>Kirby</t>
  </si>
  <si>
    <t>Kodi</t>
  </si>
  <si>
    <t>Kyle</t>
  </si>
  <si>
    <t>Larnell</t>
  </si>
  <si>
    <t>Lauren Marie</t>
  </si>
  <si>
    <t>Lee</t>
  </si>
  <si>
    <t>Leonora</t>
  </si>
  <si>
    <t>Leslie</t>
  </si>
  <si>
    <t>Mackenzie</t>
  </si>
  <si>
    <t>Lisa</t>
  </si>
  <si>
    <t>Madelyn</t>
  </si>
  <si>
    <t>Madison</t>
  </si>
  <si>
    <t>Margot</t>
  </si>
  <si>
    <t>Martha</t>
  </si>
  <si>
    <t>Maureen</t>
  </si>
  <si>
    <t>Meenakshi</t>
  </si>
  <si>
    <t>Mack</t>
  </si>
  <si>
    <t>Murphy</t>
  </si>
  <si>
    <t>Namrata</t>
  </si>
  <si>
    <t>Mahvish</t>
  </si>
  <si>
    <t>Philippa</t>
  </si>
  <si>
    <t>Phillip</t>
  </si>
  <si>
    <t>Rakim</t>
  </si>
  <si>
    <t>Ramsey</t>
  </si>
  <si>
    <t>Reuben</t>
  </si>
  <si>
    <t>Explore Schools</t>
  </si>
  <si>
    <t>Sandi</t>
  </si>
  <si>
    <t>Margaret</t>
  </si>
  <si>
    <t>Sean</t>
  </si>
  <si>
    <t>Shanese</t>
  </si>
  <si>
    <t>Shardinae</t>
  </si>
  <si>
    <t>Shavon</t>
  </si>
  <si>
    <t>Sherlly</t>
  </si>
  <si>
    <t>Sirak</t>
  </si>
  <si>
    <t>Sonnithia</t>
  </si>
  <si>
    <t>Sophie</t>
  </si>
  <si>
    <t>Suzanne</t>
  </si>
  <si>
    <t>Mary</t>
  </si>
  <si>
    <t>Taina</t>
  </si>
  <si>
    <t>Tamika</t>
  </si>
  <si>
    <t>Taylor</t>
  </si>
  <si>
    <t>Theresa</t>
  </si>
  <si>
    <t>Max</t>
  </si>
  <si>
    <t>Maya</t>
  </si>
  <si>
    <t>Tighisti</t>
  </si>
  <si>
    <t>Tristan</t>
  </si>
  <si>
    <t>Winnie</t>
  </si>
  <si>
    <t>Meg</t>
  </si>
  <si>
    <t>Yow</t>
  </si>
  <si>
    <t>Zachary</t>
  </si>
  <si>
    <t>Neil</t>
  </si>
  <si>
    <t>Nikkita</t>
  </si>
  <si>
    <t>Okie</t>
  </si>
  <si>
    <t>Olivia</t>
  </si>
  <si>
    <t>Ovsanna</t>
  </si>
  <si>
    <t>Paige</t>
  </si>
  <si>
    <t>Priyanka</t>
  </si>
  <si>
    <t>Renee</t>
  </si>
  <si>
    <t>Pooja</t>
  </si>
  <si>
    <t>Richard</t>
  </si>
  <si>
    <t>Prerna</t>
  </si>
  <si>
    <t>Roxie</t>
  </si>
  <si>
    <t>Sadie</t>
  </si>
  <si>
    <t>Sarah</t>
  </si>
  <si>
    <t>Sesalli</t>
  </si>
  <si>
    <t>Sharae</t>
  </si>
  <si>
    <t>Stephen</t>
  </si>
  <si>
    <t>Storm</t>
  </si>
  <si>
    <t>Rahul</t>
  </si>
  <si>
    <t>Sumit</t>
  </si>
  <si>
    <t>Susannah</t>
  </si>
  <si>
    <t>Talia</t>
  </si>
  <si>
    <t>Tamesha</t>
  </si>
  <si>
    <t>Tashzna</t>
  </si>
  <si>
    <t>Raul</t>
  </si>
  <si>
    <t>Raven</t>
  </si>
  <si>
    <t>Reshawn</t>
  </si>
  <si>
    <t>Roshanya</t>
  </si>
  <si>
    <t>Ruby</t>
  </si>
  <si>
    <t>Saeed</t>
  </si>
  <si>
    <t>Sandra</t>
  </si>
  <si>
    <t>Sarah Beth</t>
  </si>
  <si>
    <t>Shaeera</t>
  </si>
  <si>
    <t>Shanelle</t>
  </si>
  <si>
    <t>Shantu</t>
  </si>
  <si>
    <t>Stacy</t>
  </si>
  <si>
    <t>Tara</t>
  </si>
  <si>
    <t>Saskia</t>
  </si>
  <si>
    <t>Shreef</t>
  </si>
  <si>
    <t>Spencer</t>
  </si>
  <si>
    <t>Tim</t>
  </si>
  <si>
    <t>Susie</t>
  </si>
  <si>
    <t>Taryn</t>
  </si>
  <si>
    <t>Tasha</t>
  </si>
  <si>
    <t>Tina</t>
  </si>
  <si>
    <t>Tony</t>
  </si>
  <si>
    <t>Vince</t>
  </si>
  <si>
    <t>Vishwanie</t>
  </si>
  <si>
    <t>Wooree</t>
  </si>
  <si>
    <t>Yaoska</t>
  </si>
  <si>
    <t>Zully</t>
  </si>
  <si>
    <t>Programme</t>
  </si>
  <si>
    <t>Network (i.e. school where the teacher will be placed)</t>
  </si>
  <si>
    <t>Instill Education, Philippi Village, Cape Town</t>
  </si>
  <si>
    <t xml:space="preserve">Populate if J is Instill education </t>
  </si>
  <si>
    <t xml:space="preserve">populate if L is elementary </t>
  </si>
  <si>
    <t>Populate if N is Childhood</t>
  </si>
  <si>
    <t>Populate if P is Early Childhood</t>
  </si>
  <si>
    <t xml:space="preserve">Concatinate Elementary </t>
  </si>
  <si>
    <t>Calculations</t>
  </si>
  <si>
    <t>Count of Program</t>
  </si>
  <si>
    <t>Column Labels</t>
  </si>
  <si>
    <t>Row Labels</t>
  </si>
  <si>
    <t xml:space="preserve">Childhood </t>
  </si>
  <si>
    <t xml:space="preserve">Early Childhood </t>
  </si>
  <si>
    <t>Grand Total</t>
  </si>
  <si>
    <t>Dean Hatter</t>
  </si>
  <si>
    <t>Dean O'Neil</t>
  </si>
  <si>
    <t>Dr.  Farmer</t>
  </si>
  <si>
    <t>Professor Ali</t>
  </si>
  <si>
    <t>Professor Bateman</t>
  </si>
  <si>
    <t>Professor Hovey</t>
  </si>
  <si>
    <t>Professor Jordan</t>
  </si>
  <si>
    <t>Professor Levy</t>
  </si>
  <si>
    <t>Professor Moore</t>
  </si>
  <si>
    <t>Professor Nicole</t>
  </si>
  <si>
    <t>Professor Smith</t>
  </si>
  <si>
    <t>Professor Tinker</t>
  </si>
  <si>
    <t>Professor Watts</t>
  </si>
  <si>
    <t>Professors  Levy</t>
  </si>
  <si>
    <t>Professors  Watts</t>
  </si>
  <si>
    <t>4.2 Dean Hatter and Professor Moore teach Childhood, Early Childhood, and Elementary combined.                                                                                            How I worked out the answer in 4.2, was I filtered for the Childhood, Early childhood and Elementray Porgrammes, then copied these into a new sheet and insterted a Pivot table to see which of the Instill Students have an entry in all of the programs as categories</t>
  </si>
  <si>
    <t>Count of Uncommon Schools</t>
  </si>
  <si>
    <t>(blank)</t>
  </si>
  <si>
    <t>Dean Hendon</t>
  </si>
  <si>
    <t>Dean Hovey</t>
  </si>
  <si>
    <t>4.3 The percentage of Instill Students working in uncommon schools is 50.                                                                                     To get to the answer I used the Left function to extract column B and F.  I used the If function to count the number of entries against the Instructor, and I had the results (if TRUE=1, if NOT=0). Lastly, I insterted a Pivot table to display and calulated the percentage</t>
  </si>
  <si>
    <t>Percentage</t>
  </si>
  <si>
    <t>4.4 If one of the students were to withdraw from Instill, I would add a new column with outcomes. My thinking is that in the long term we will have students that move from one program to the next, change classes according to day and time, have progressed or deregistered. Therefore we will have to outcome students accordingly. I would add a drop down list with outcomes that would been agreed upon with exco [Progressed, Discontinued, Deregistered,Failed]</t>
  </si>
  <si>
    <r>
      <t xml:space="preserve">4.1 </t>
    </r>
    <r>
      <rPr>
        <b/>
        <sz val="11"/>
        <color theme="1"/>
        <rFont val="Arial"/>
        <family val="2"/>
      </rPr>
      <t>2 of Dean Hendon's studnets work at PAVE.</t>
    </r>
    <r>
      <rPr>
        <sz val="11"/>
        <color theme="1"/>
        <rFont val="Arial"/>
        <family val="2"/>
      </rPr>
      <t xml:space="preserve">                   I have extracted and combined the title and name on I                                I have used the Left function to extract Column C to Column J  I have used the Left function Column F to Column K                                                   Then I concatenated I,J,K.           to get to the answer the following formula was used:                                              =IF(L2="Dean Hendon Tuesday evening PAVE";1;0)                                                                  if L2= Dean Hendon Tuesday evening PAVE then m=1                                                                            if not m=0                                                                                               so "Dean Hendon Tuesday evening PAVE", extracted the dean hendon, tuesday evening and pave as per the question. My approach was to build that sentence mensioned in the question the use the </t>
    </r>
    <r>
      <rPr>
        <b/>
        <sz val="11"/>
        <color theme="1"/>
        <rFont val="Arial"/>
        <family val="2"/>
      </rPr>
      <t>if statement</t>
    </r>
    <r>
      <rPr>
        <sz val="11"/>
        <color theme="1"/>
        <rFont val="Arial"/>
      </rPr>
      <t xml:space="preserve"> to count.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</si>
</sst>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Arial"/>
    </font>
    <font>
      <b/>
      <sz val="11"/>
      <color theme="1"/>
      <name val="Calibri"/>
    </font>
    <font>
      <sz val="11"/>
      <color theme="1"/>
      <name val="Calibri"/>
    </font>
    <font>
      <sz val="11"/>
      <color rgb="FF000000"/>
      <name val="Calibri"/>
    </font>
    <font>
      <sz val="11"/>
      <color theme="1"/>
      <name val="Calibri"/>
      <family val="2"/>
    </font>
    <font>
      <sz val="11"/>
      <color theme="1"/>
      <name val="Arial"/>
      <family val="2"/>
    </font>
    <font>
      <b/>
      <sz val="11"/>
      <color theme="1"/>
      <name val="Arial"/>
      <family val="2"/>
    </font>
    <font>
      <sz val="9"/>
      <color theme="1"/>
      <name val="Arial"/>
      <family val="2"/>
    </font>
    <font>
      <sz val="9"/>
      <color indexed="81"/>
      <name val="Tahoma"/>
      <family val="2"/>
    </font>
    <font>
      <b/>
      <sz val="9"/>
      <color indexed="81"/>
      <name val="Tahoma"/>
      <family val="2"/>
    </font>
  </fonts>
  <fills count="5">
    <fill>
      <patternFill patternType="none"/>
    </fill>
    <fill>
      <patternFill patternType="gray125"/>
    </fill>
    <fill>
      <patternFill patternType="solid">
        <fgColor rgb="FFFABF8F"/>
        <bgColor rgb="FF000000"/>
      </patternFill>
    </fill>
    <fill>
      <patternFill patternType="solid">
        <fgColor rgb="FFFFFFFF"/>
        <bgColor rgb="FF000000"/>
      </patternFill>
    </fill>
    <fill>
      <patternFill patternType="solid">
        <fgColor rgb="FFFFC000"/>
        <bgColor indexed="64"/>
      </patternFill>
    </fill>
  </fills>
  <borders count="1">
    <border>
      <left/>
      <right/>
      <top/>
      <bottom/>
      <diagonal/>
    </border>
  </borders>
  <cellStyleXfs count="1">
    <xf numFmtId="0" fontId="0" fillId="0" borderId="0"/>
  </cellStyleXfs>
  <cellXfs count="23">
    <xf numFmtId="0" fontId="0" fillId="0" borderId="0" xfId="0" applyFont="1" applyAlignment="1"/>
    <xf numFmtId="0" fontId="1" fillId="0" borderId="0" xfId="0" applyFont="1"/>
    <xf numFmtId="0" fontId="2" fillId="0" borderId="0" xfId="0" applyFont="1"/>
    <xf numFmtId="0" fontId="3" fillId="0" borderId="0" xfId="0" applyFont="1"/>
    <xf numFmtId="0" fontId="2" fillId="0" borderId="0" xfId="0" applyFont="1" applyAlignment="1">
      <alignment vertical="top"/>
    </xf>
    <xf numFmtId="1" fontId="2" fillId="0" borderId="0" xfId="0" applyNumberFormat="1" applyFont="1" applyAlignment="1">
      <alignment vertical="top"/>
    </xf>
    <xf numFmtId="0" fontId="4" fillId="0" borderId="0" xfId="0" applyFont="1"/>
    <xf numFmtId="1" fontId="0" fillId="0" borderId="0" xfId="0" applyNumberFormat="1" applyFont="1" applyAlignment="1"/>
    <xf numFmtId="0" fontId="0" fillId="0" borderId="0" xfId="0" applyFont="1" applyBorder="1" applyAlignment="1"/>
    <xf numFmtId="0" fontId="5" fillId="0" borderId="0" xfId="0" applyFont="1" applyBorder="1" applyAlignment="1">
      <alignment wrapText="1"/>
    </xf>
    <xf numFmtId="0" fontId="5" fillId="0" borderId="0" xfId="0" applyFont="1" applyFill="1" applyBorder="1" applyAlignment="1"/>
    <xf numFmtId="0" fontId="7" fillId="0" borderId="0" xfId="0" pivotButton="1" applyFont="1" applyFill="1" applyBorder="1" applyAlignment="1"/>
    <xf numFmtId="0" fontId="7" fillId="0" borderId="0" xfId="0" applyFont="1" applyFill="1" applyBorder="1" applyAlignment="1"/>
    <xf numFmtId="0" fontId="7" fillId="0" borderId="0" xfId="0" applyFont="1" applyFill="1" applyBorder="1" applyAlignment="1">
      <alignment horizontal="left"/>
    </xf>
    <xf numFmtId="0" fontId="7" fillId="2" borderId="0" xfId="0" applyNumberFormat="1" applyFont="1" applyFill="1" applyBorder="1" applyAlignment="1"/>
    <xf numFmtId="0" fontId="7" fillId="0" borderId="0" xfId="0" applyNumberFormat="1" applyFont="1" applyFill="1" applyBorder="1" applyAlignment="1"/>
    <xf numFmtId="0" fontId="7" fillId="3" borderId="0" xfId="0" applyNumberFormat="1" applyFont="1" applyFill="1" applyBorder="1" applyAlignment="1"/>
    <xf numFmtId="0" fontId="5" fillId="0" borderId="0" xfId="0" applyFont="1" applyAlignment="1"/>
    <xf numFmtId="0" fontId="7" fillId="4" borderId="0" xfId="0" applyNumberFormat="1" applyFont="1" applyFill="1" applyBorder="1" applyAlignment="1"/>
    <xf numFmtId="0" fontId="7" fillId="0" borderId="0" xfId="0" applyFont="1" applyFill="1" applyBorder="1" applyAlignment="1">
      <alignment horizontal="left" wrapText="1"/>
    </xf>
    <xf numFmtId="0" fontId="6" fillId="4" borderId="0" xfId="0" applyFont="1" applyFill="1" applyAlignment="1"/>
    <xf numFmtId="0" fontId="7" fillId="0" borderId="0" xfId="0" applyFont="1" applyFill="1" applyBorder="1" applyAlignment="1">
      <alignment horizontal="left" wrapText="1"/>
    </xf>
    <xf numFmtId="0" fontId="0" fillId="0" borderId="0" xfId="0" applyFont="1" applyAlignment="1">
      <alignment wrapText="1"/>
    </xf>
  </cellXfs>
  <cellStyles count="1">
    <cellStyle name="Normal" xfId="0" builtinId="0"/>
  </cellStyles>
  <dxfs count="59">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ont>
        <sz val="9"/>
      </font>
    </dxf>
    <dxf>
      <font>
        <sz val="9"/>
      </font>
    </dxf>
    <dxf>
      <font>
        <sz val="9"/>
      </font>
    </dxf>
    <dxf>
      <font>
        <sz val="9"/>
      </font>
    </dxf>
    <dxf>
      <font>
        <sz val="9"/>
      </font>
    </dxf>
    <dxf>
      <font>
        <sz val="9"/>
      </font>
    </dxf>
    <dxf>
      <font>
        <sz val="9"/>
      </font>
    </dxf>
    <dxf>
      <font>
        <sz val="9"/>
      </font>
    </dxf>
    <dxf>
      <font>
        <sz val="9"/>
      </font>
    </dxf>
    <dxf>
      <font>
        <sz val="9"/>
      </font>
    </dxf>
    <dxf>
      <fill>
        <patternFill patternType="solid">
          <fgColor rgb="FFDCE6F1"/>
          <bgColor rgb="FFDCE6F1"/>
        </patternFill>
      </fill>
      <border>
        <bottom style="thin">
          <color rgb="FF95B3D7"/>
        </bottom>
      </border>
    </dxf>
    <dxf>
      <fill>
        <patternFill patternType="solid">
          <fgColor rgb="FFDCE6F1"/>
          <bgColor rgb="FFDCE6F1"/>
        </patternFill>
      </fill>
      <border>
        <bottom style="thin">
          <color rgb="FF95B3D7"/>
        </bottom>
      </border>
    </dxf>
    <dxf>
      <font>
        <b/>
        <color rgb="FF000000"/>
      </font>
    </dxf>
    <dxf>
      <font>
        <b/>
        <color rgb="FF000000"/>
      </font>
      <border>
        <bottom style="thin">
          <color rgb="FF95B3D7"/>
        </bottom>
      </border>
    </dxf>
    <dxf>
      <font>
        <b/>
        <color rgb="FF000000"/>
      </font>
    </dxf>
    <dxf>
      <font>
        <b/>
        <color rgb="FF000000"/>
      </font>
      <border>
        <top style="thin">
          <color rgb="FF4F81BD"/>
        </top>
        <bottom style="thin">
          <color rgb="FF4F81BD"/>
        </bottom>
      </border>
    </dxf>
    <dxf>
      <fill>
        <patternFill patternType="solid">
          <fgColor rgb="FFD9D9D9"/>
          <bgColor rgb="FFD9D9D9"/>
        </patternFill>
      </fill>
    </dxf>
    <dxf>
      <fill>
        <patternFill patternType="solid">
          <fgColor rgb="FFD9D9D9"/>
          <bgColor rgb="FFD9D9D9"/>
        </patternFill>
      </fill>
      <border>
        <left style="thin">
          <color rgb="FFBFBFBF"/>
        </left>
        <right style="thin">
          <color rgb="FFBFBFBF"/>
        </right>
      </border>
    </dxf>
    <dxf>
      <fill>
        <patternFill patternType="solid">
          <fgColor rgb="FFD9D9D9"/>
          <bgColor rgb="FFD9D9D9"/>
        </patternFill>
      </fill>
    </dxf>
    <dxf>
      <font>
        <b/>
        <color rgb="FF000000"/>
      </font>
      <fill>
        <patternFill patternType="solid">
          <fgColor rgb="FFDCE6F1"/>
          <bgColor rgb="FFDCE6F1"/>
        </patternFill>
      </fill>
      <border>
        <top style="thin">
          <color rgb="FF95B3D7"/>
        </top>
      </border>
    </dxf>
    <dxf>
      <font>
        <b/>
        <color rgb="FF000000"/>
      </font>
      <fill>
        <patternFill patternType="solid">
          <fgColor rgb="FFDCE6F1"/>
          <bgColor rgb="FFDCE6F1"/>
        </patternFill>
      </fill>
      <border>
        <bottom style="thin">
          <color rgb="FF95B3D7"/>
        </bottom>
      </border>
    </dxf>
    <dxf>
      <font>
        <sz val="9"/>
      </font>
    </dxf>
    <dxf>
      <font>
        <sz val="9"/>
      </font>
    </dxf>
    <dxf>
      <font>
        <sz val="9"/>
      </font>
    </dxf>
    <dxf>
      <font>
        <sz val="9"/>
      </font>
    </dxf>
    <dxf>
      <font>
        <sz val="9"/>
      </font>
    </dxf>
    <dxf>
      <font>
        <sz val="9"/>
      </font>
    </dxf>
    <dxf>
      <font>
        <sz val="9"/>
      </font>
    </dxf>
    <dxf>
      <font>
        <sz val="9"/>
      </font>
    </dxf>
    <dxf>
      <font>
        <sz val="9"/>
      </font>
    </dxf>
    <dxf>
      <font>
        <sz val="9"/>
      </font>
    </dxf>
    <dxf>
      <fill>
        <patternFill patternType="solid">
          <bgColor rgb="FFFABF8F"/>
        </patternFill>
      </fill>
    </dxf>
    <dxf>
      <fill>
        <patternFill patternType="solid">
          <bgColor rgb="FFFABF8F"/>
        </patternFill>
      </fill>
    </dxf>
    <dxf>
      <fill>
        <patternFill patternType="solid">
          <bgColor rgb="FFFABF8F"/>
        </patternFill>
      </fill>
    </dxf>
    <dxf>
      <fill>
        <patternFill patternType="solid">
          <bgColor rgb="FFFABF8F"/>
        </patternFill>
      </fill>
    </dxf>
    <dxf>
      <fill>
        <patternFill patternType="solid">
          <bgColor rgb="FFFABF8F"/>
        </patternFill>
      </fill>
    </dxf>
    <dxf>
      <fill>
        <patternFill>
          <bgColor rgb="FFFFFFFF"/>
        </patternFill>
      </fill>
    </dxf>
    <dxf>
      <fill>
        <patternFill>
          <bgColor rgb="FFFABF8F"/>
        </patternFill>
      </fill>
    </dxf>
    <dxf>
      <fill>
        <patternFill patternType="solid">
          <bgColor rgb="FFFABF8F"/>
        </patternFill>
      </fill>
    </dxf>
    <dxf>
      <fill>
        <patternFill>
          <bgColor rgb="FFFABF8F"/>
        </patternFill>
      </fill>
    </dxf>
    <dxf>
      <fill>
        <patternFill patternType="solid">
          <fgColor rgb="FFDCE6F1"/>
          <bgColor rgb="FFDCE6F1"/>
        </patternFill>
      </fill>
      <border>
        <bottom style="thin">
          <color rgb="FF95B3D7"/>
        </bottom>
      </border>
    </dxf>
    <dxf>
      <fill>
        <patternFill patternType="solid">
          <fgColor rgb="FFDCE6F1"/>
          <bgColor rgb="FFDCE6F1"/>
        </patternFill>
      </fill>
      <border>
        <bottom style="thin">
          <color rgb="FF95B3D7"/>
        </bottom>
      </border>
    </dxf>
    <dxf>
      <font>
        <b/>
        <color rgb="FF000000"/>
      </font>
    </dxf>
    <dxf>
      <font>
        <b/>
        <color rgb="FF000000"/>
      </font>
      <border>
        <bottom style="thin">
          <color rgb="FF95B3D7"/>
        </bottom>
      </border>
    </dxf>
    <dxf>
      <font>
        <b/>
        <color rgb="FF000000"/>
      </font>
    </dxf>
    <dxf>
      <font>
        <b/>
        <color rgb="FF000000"/>
      </font>
      <border>
        <top style="thin">
          <color rgb="FF4F81BD"/>
        </top>
        <bottom style="thin">
          <color rgb="FF4F81BD"/>
        </bottom>
      </border>
    </dxf>
    <dxf>
      <fill>
        <patternFill patternType="solid">
          <fgColor rgb="FFD9D9D9"/>
          <bgColor rgb="FFD9D9D9"/>
        </patternFill>
      </fill>
    </dxf>
    <dxf>
      <fill>
        <patternFill patternType="solid">
          <fgColor rgb="FFD9D9D9"/>
          <bgColor rgb="FFD9D9D9"/>
        </patternFill>
      </fill>
      <border>
        <left style="thin">
          <color rgb="FFBFBFBF"/>
        </left>
        <right style="thin">
          <color rgb="FFBFBFBF"/>
        </right>
      </border>
    </dxf>
    <dxf>
      <fill>
        <patternFill patternType="solid">
          <fgColor rgb="FFD9D9D9"/>
          <bgColor rgb="FFD9D9D9"/>
        </patternFill>
      </fill>
    </dxf>
    <dxf>
      <font>
        <b/>
        <color rgb="FF000000"/>
      </font>
      <fill>
        <patternFill patternType="solid">
          <fgColor rgb="FFDCE6F1"/>
          <bgColor rgb="FFDCE6F1"/>
        </patternFill>
      </fill>
      <border>
        <top style="thin">
          <color rgb="FF95B3D7"/>
        </top>
      </border>
    </dxf>
    <dxf>
      <font>
        <b/>
        <color rgb="FF000000"/>
      </font>
      <fill>
        <patternFill patternType="solid">
          <fgColor rgb="FFDCE6F1"/>
          <bgColor rgb="FFDCE6F1"/>
        </patternFill>
      </fill>
      <border>
        <bottom style="thin">
          <color rgb="FF95B3D7"/>
        </bottom>
      </border>
    </dxf>
  </dxfs>
  <tableStyles count="2" defaultTableStyle="TableStyleMedium2" defaultPivotStyle="PivotStyleLight16">
    <tableStyle name="PivotStyleLight16 2" table="0" count="11">
      <tableStyleElement type="headerRow" dxfId="58"/>
      <tableStyleElement type="totalRow" dxfId="57"/>
      <tableStyleElement type="firstRowStripe" dxfId="56"/>
      <tableStyleElement type="firstColumnStripe" dxfId="55"/>
      <tableStyleElement type="firstSubtotalColumn" dxfId="54"/>
      <tableStyleElement type="firstSubtotalRow" dxfId="53"/>
      <tableStyleElement type="secondSubtotalRow" dxfId="52"/>
      <tableStyleElement type="firstRowSubheading" dxfId="51"/>
      <tableStyleElement type="secondRowSubheading" dxfId="50"/>
      <tableStyleElement type="pageFieldLabels" dxfId="49"/>
      <tableStyleElement type="pageFieldValues" dxfId="48"/>
    </tableStyle>
    <tableStyle name="PivotStyleLight16 3" table="0" count="11">
      <tableStyleElement type="headerRow" dxfId="28"/>
      <tableStyleElement type="totalRow" dxfId="27"/>
      <tableStyleElement type="firstRowStripe" dxfId="26"/>
      <tableStyleElement type="firstColumnStripe" dxfId="25"/>
      <tableStyleElement type="firstSubtotalColumn" dxfId="24"/>
      <tableStyleElement type="firstSubtotalRow" dxfId="23"/>
      <tableStyleElement type="secondSubtotalRow" dxfId="22"/>
      <tableStyleElement type="firstRowSubheading" dxfId="21"/>
      <tableStyleElement type="secondRowSubheading" dxfId="20"/>
      <tableStyleElement type="pageFieldLabels" dxfId="19"/>
      <tableStyleElement type="pageFieldValues"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lluzipho/Downloads/Copy%20of%20Instill%20Interview%20Data%20Set.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lluzipho/Downloads/Instill%20Interview%20Data%20Set.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Khanyisa Mlati" refreshedDate="44067.420732754632" createdVersion="6" refreshedVersion="6" minRefreshableVersion="3" recordCount="366">
  <cacheSource type="worksheet">
    <worksheetSource ref="A1:I367" sheet="Q2" r:id="rId2"/>
  </cacheSource>
  <cacheFields count="9">
    <cacheField name="Title" numFmtId="0">
      <sharedItems/>
    </cacheField>
    <cacheField name="Instructor" numFmtId="0">
      <sharedItems/>
    </cacheField>
    <cacheField name="Student" numFmtId="0">
      <sharedItems count="15">
        <s v="Professor Ali"/>
        <s v="Professor Bateman"/>
        <s v="Dr.  Farmer"/>
        <s v="Dean Hatter"/>
        <s v="Professor Hovey"/>
        <s v="Professor Jordan"/>
        <s v="Professors  Levy"/>
        <s v="Professor Levy"/>
        <s v="Dean O'Neil"/>
        <s v="Professor Smith"/>
        <s v="Professor Tinker"/>
        <s v="Professors  Watts"/>
        <s v="Professor Watts"/>
        <s v="Professor Moore"/>
        <s v="Professor Nicole"/>
      </sharedItems>
    </cacheField>
    <cacheField name="Day and Time" numFmtId="0">
      <sharedItems/>
    </cacheField>
    <cacheField name="Location" numFmtId="0">
      <sharedItems/>
    </cacheField>
    <cacheField name="Program" numFmtId="0">
      <sharedItems count="10">
        <s v="Childhood "/>
        <s v="Elementary"/>
        <s v="Early Childhood "/>
        <s v="Early Childhood (GRADES K-2)" u="1"/>
        <s v="Early Childhood (PK-2)" u="1"/>
        <s v="Dual Cert. (SPED): Adolescent 7-12 Teaching Exceptional Learners/Middle Childhood Generalist 5-9" u="1"/>
        <s v="Childhood Education" u="1"/>
        <s v="Childhood (GRADES 1-6)" u="1"/>
        <s v="Childhood" u="1"/>
        <s v="Dual Cert. (SPED): Childhood Teaching Exceptional Learners/Childhood (GRADES 1-6)" u="1"/>
      </sharedItems>
    </cacheField>
    <cacheField name="Network" numFmtId="0">
      <sharedItems/>
    </cacheField>
    <cacheField name="First Name" numFmtId="0">
      <sharedItems/>
    </cacheField>
    <cacheField name="ID Number" numFmtId="0">
      <sharedItems containsSemiMixedTypes="0" containsString="0" containsNumber="1" containsInteger="1" minValue="1458" maxValue="227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Lumka Luzipho" refreshedDate="44067.521179282405" createdVersion="6" refreshedVersion="6" minRefreshableVersion="3" recordCount="1000">
  <cacheSource type="worksheet">
    <worksheetSource ref="U1:W1048576" sheet="All Data" r:id="rId2"/>
  </cacheSource>
  <cacheFields count="3">
    <cacheField name="Instil Students" numFmtId="0">
      <sharedItems containsBlank="1" count="18">
        <s v="Professor Ali"/>
        <s v="Professor Bateman"/>
        <s v="Dean Hendon"/>
        <s v="Dr.  Farmer"/>
        <s v="Dean Hatter"/>
        <s v="Dean Hovey"/>
        <s v="Professor Hovey"/>
        <s v="Professor Jordan"/>
        <s v="Professor Levy"/>
        <s v="Professors  Levy"/>
        <s v="Professor Moore"/>
        <s v="Professor Nicole"/>
        <s v="Dean O'Neil"/>
        <s v="Professor Smith"/>
        <s v="Professor Tinker"/>
        <s v="Professors  Watts"/>
        <s v="Professor Watts"/>
        <m/>
      </sharedItems>
    </cacheField>
    <cacheField name="Uncommon Schools" numFmtId="0">
      <sharedItems containsBlank="1" count="20">
        <s v="Other Charter"/>
        <s v="Democracy Prep P"/>
        <s v="New Visions"/>
        <s v="KIPP"/>
        <s v="Harlem Village A"/>
        <s v="NYC DOE"/>
        <s v="Harlem Children'"/>
        <s v="Achievement Firs"/>
        <s v="NYCTF"/>
        <s v="PAVE Academy Cha"/>
        <s v="Uncommon Schools"/>
        <s v="Lighthouse"/>
        <s v="PAVE"/>
        <s v="Success Academy "/>
        <s v="Lighthouse Acade"/>
        <s v="New York City Te"/>
        <s v="Explore"/>
        <s v="Ascend Learning"/>
        <s v="Explore Schools"/>
        <m/>
      </sharedItems>
    </cacheField>
    <cacheField name="Count" numFmtId="0">
      <sharedItems containsString="0" containsBlank="1" containsNumber="1" containsInteger="1" minValue="0" maxValue="1" count="3">
        <n v="0"/>
        <n v="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66">
  <r>
    <s v="Professor"/>
    <s v="Ali"/>
    <x v="0"/>
    <s v="Thursday evening from 6:00 PM to 8:30 PM"/>
    <s v="Instill Education, 206 Melrose Place, Johannesburg"/>
    <x v="0"/>
    <s v="Democracy Prep Public Schools"/>
    <s v="Alexandra"/>
    <n v="1482"/>
  </r>
  <r>
    <s v="Professor"/>
    <s v="Ali"/>
    <x v="0"/>
    <s v="Thursday evening from 6:00 PM to 8:30 PM"/>
    <s v="Instill Education, 206 Melrose Place, Johannesburg"/>
    <x v="0"/>
    <s v="Democracy Prep Public Schools"/>
    <s v="Ireh Michelle"/>
    <n v="1774"/>
  </r>
  <r>
    <s v="Professor"/>
    <s v="Ali"/>
    <x v="0"/>
    <s v="Thursday evening from 6:00 PM to 8:30 PM"/>
    <s v="Instill Education, 206 Melrose Place, Johannesburg"/>
    <x v="0"/>
    <s v="Achievement First"/>
    <s v="Jennifer"/>
    <n v="1806"/>
  </r>
  <r>
    <s v="Professor"/>
    <s v="Ali"/>
    <x v="0"/>
    <s v="Thursday evening from 6:00 PM to 8:30 PM"/>
    <s v="Instill Education, 206 Melrose Place, Johannesburg"/>
    <x v="0"/>
    <s v="KIPP"/>
    <s v="Jessica"/>
    <n v="1812"/>
  </r>
  <r>
    <s v="Professor"/>
    <s v="Ali"/>
    <x v="0"/>
    <s v="Thursday evening from 6:00 PM to 8:30 PM"/>
    <s v="Instill Education, 206 Melrose Place, Johannesburg"/>
    <x v="0"/>
    <s v="Democracy Prep Public Schools"/>
    <s v="Marissa"/>
    <n v="1995"/>
  </r>
  <r>
    <s v="Professor"/>
    <s v="Ali"/>
    <x v="0"/>
    <s v="Thursday evening from 6:00 PM to 8:30 PM"/>
    <s v="Instill Education, 206 Melrose Place, Johannesburg"/>
    <x v="0"/>
    <s v="New Visions"/>
    <s v="Nicole"/>
    <n v="2055"/>
  </r>
  <r>
    <s v="Professor"/>
    <s v="Ali"/>
    <x v="0"/>
    <s v="Thursday evening from 6:00 PM to 8:30 PM"/>
    <s v="Instill Education, 206 Melrose Place, Johannesburg"/>
    <x v="0"/>
    <s v="New Visions"/>
    <s v="Pedro"/>
    <n v="2079"/>
  </r>
  <r>
    <s v="Professor"/>
    <s v="Ali"/>
    <x v="0"/>
    <s v="Thursday evening from 6:00 PM to 8:30 PM"/>
    <s v="Instill Education, 206 Melrose Place, Johannesburg"/>
    <x v="0"/>
    <s v="KIPP"/>
    <s v="Randi"/>
    <n v="2100"/>
  </r>
  <r>
    <s v="Professor"/>
    <s v="Ali"/>
    <x v="0"/>
    <s v="Thursday evening from 6:00 PM to 8:30 PM"/>
    <s v="Instill Education, 206 Melrose Place, Johannesburg"/>
    <x v="0"/>
    <s v="Democracy Prep Public Schools"/>
    <s v="Valerie"/>
    <n v="2247"/>
  </r>
  <r>
    <s v="Professor"/>
    <s v="Bateman"/>
    <x v="1"/>
    <s v="Wednesday evenings from 6:00 PM to 8:30 PM"/>
    <s v="Instill Education, 206 Melrose Place, Johannesburg"/>
    <x v="0"/>
    <s v="NYCTF"/>
    <s v="Abigail"/>
    <n v="1458"/>
  </r>
  <r>
    <s v="Professor"/>
    <s v="Bateman"/>
    <x v="1"/>
    <s v="Monday evening from 6:00 PM to 8:30 PM"/>
    <s v="Instill Education, 206 Melrose Place, Johannesburg"/>
    <x v="0"/>
    <s v="Achievement First"/>
    <s v="Adaeze"/>
    <n v="1462"/>
  </r>
  <r>
    <s v="Professor"/>
    <s v="Bateman"/>
    <x v="1"/>
    <s v="Monday evening from 6:00 PM to 8:30 PM"/>
    <s v="Instill Education, 206 Melrose Place, Johannesburg"/>
    <x v="0"/>
    <s v="KIPP"/>
    <s v="Alexa"/>
    <n v="1479"/>
  </r>
  <r>
    <s v="Professor"/>
    <s v="Bateman"/>
    <x v="1"/>
    <s v="Monday evening from 6:00 PM to 8:30 PM"/>
    <s v="Instill Education, 206 Melrose Place, Johannesburg"/>
    <x v="0"/>
    <s v="PAVE Academy Charter School"/>
    <s v="Alexandra"/>
    <n v="1486"/>
  </r>
  <r>
    <s v="Professor"/>
    <s v="Bateman"/>
    <x v="1"/>
    <s v="Monday evening from 6:00 PM to 8:30 PM"/>
    <s v="Instill Education, 206 Melrose Place, Johannesburg"/>
    <x v="0"/>
    <s v="KIPP"/>
    <s v="Anthony"/>
    <n v="1542"/>
  </r>
  <r>
    <s v="Professor"/>
    <s v="Bateman"/>
    <x v="1"/>
    <s v="Wednesday evenings from 6:00 PM to 8:30 PM"/>
    <s v="Instill Education, 206 Melrose Place, Johannesburg"/>
    <x v="0"/>
    <s v="NYC DOE"/>
    <s v="Arielle"/>
    <n v="1549"/>
  </r>
  <r>
    <s v="Professor"/>
    <s v="Bateman"/>
    <x v="1"/>
    <s v="Monday evening from 6:00 PM to 8:30 PM"/>
    <s v="Instill Education, 206 Melrose Place, Johannesburg"/>
    <x v="0"/>
    <s v="Other Charter"/>
    <s v="Betsaida"/>
    <n v="1569"/>
  </r>
  <r>
    <s v="Professor"/>
    <s v="Bateman"/>
    <x v="1"/>
    <s v="Wednesday evenings from 6:00 PM to 8:30 PM"/>
    <s v="Instill Education, 206 Melrose Place, Johannesburg"/>
    <x v="0"/>
    <s v="NYC DOE"/>
    <s v="Brian"/>
    <n v="1580"/>
  </r>
  <r>
    <s v="Professor"/>
    <s v="Bateman"/>
    <x v="1"/>
    <s v="Wednesday evenings from 6:00 PM to 8:30 PM"/>
    <s v="Instill Education, 206 Melrose Place, Johannesburg"/>
    <x v="0"/>
    <s v="NYC DOE"/>
    <s v="Brittany"/>
    <n v="1586"/>
  </r>
  <r>
    <s v="Professor"/>
    <s v="Bateman"/>
    <x v="1"/>
    <s v="Monday evening from 6:00 PM to 8:30 PM"/>
    <s v="Instill Education, 206 Melrose Place, Johannesburg"/>
    <x v="0"/>
    <s v="Achievement First"/>
    <s v="Caitlin"/>
    <n v="1588"/>
  </r>
  <r>
    <s v="Professor"/>
    <s v="Bateman"/>
    <x v="1"/>
    <s v="Wednesday evenings from 6:00 PM to 8:30 PM"/>
    <s v="Instill Education, 206 Melrose Place, Johannesburg"/>
    <x v="0"/>
    <s v="NYCTF"/>
    <s v="Cara"/>
    <n v="1593"/>
  </r>
  <r>
    <s v="Professor"/>
    <s v="Bateman"/>
    <x v="1"/>
    <s v="Wednesday evenings from 6:00 PM to 8:30 PM"/>
    <s v="Instill Education, 206 Melrose Place, Johannesburg"/>
    <x v="0"/>
    <s v="NYCTF"/>
    <s v="Cecil"/>
    <n v="1606"/>
  </r>
  <r>
    <s v="Professor"/>
    <s v="Bateman"/>
    <x v="1"/>
    <s v="Monday evening from 6:00 PM to 8:30 PM"/>
    <s v="Instill Education, 206 Melrose Place, Johannesburg"/>
    <x v="0"/>
    <s v="KIPP"/>
    <s v="Christine"/>
    <n v="1620"/>
  </r>
  <r>
    <s v="Professor"/>
    <s v="Bateman"/>
    <x v="1"/>
    <s v="Monday evening from 6:00 PM to 8:30 PM"/>
    <s v="Instill Education, 206 Melrose Place, Johannesburg"/>
    <x v="0"/>
    <s v="KIPP"/>
    <s v="Christopher"/>
    <n v="1624"/>
  </r>
  <r>
    <s v="Professor"/>
    <s v="Bateman"/>
    <x v="1"/>
    <s v="Wednesday evenings from 6:00 PM to 8:30 PM"/>
    <s v="Instill Education, 206 Melrose Place, Johannesburg"/>
    <x v="0"/>
    <s v="NYCTF"/>
    <s v="Christopher"/>
    <n v="1625"/>
  </r>
  <r>
    <s v="Professor"/>
    <s v="Bateman"/>
    <x v="1"/>
    <s v="Monday evening from 6:00 PM to 8:30 PM"/>
    <s v="Instill Education, 206 Melrose Place, Johannesburg"/>
    <x v="0"/>
    <s v="NYC DOE"/>
    <s v="Connor"/>
    <n v="1634"/>
  </r>
  <r>
    <s v="Professor"/>
    <s v="Bateman"/>
    <x v="1"/>
    <s v="Monday evening from 6:00 PM to 8:30 PM"/>
    <s v="Instill Education, 206 Melrose Place, Johannesburg"/>
    <x v="0"/>
    <s v="KIPP"/>
    <s v="Crystal"/>
    <n v="1641"/>
  </r>
  <r>
    <s v="Professor"/>
    <s v="Bateman"/>
    <x v="1"/>
    <s v="Monday evening from 6:00 PM to 8:30 PM"/>
    <s v="Instill Education, 206 Melrose Place, Johannesburg"/>
    <x v="0"/>
    <s v="NYC DOE"/>
    <s v="Dana"/>
    <n v="1647"/>
  </r>
  <r>
    <s v="Professor"/>
    <s v="Bateman"/>
    <x v="1"/>
    <s v="Monday evening from 6:00 PM to 8:30 PM"/>
    <s v="Instill Education, 206 Melrose Place, Johannesburg"/>
    <x v="0"/>
    <s v="Achievement First"/>
    <s v="Edward"/>
    <n v="1679"/>
  </r>
  <r>
    <s v="Professor"/>
    <s v="Bateman"/>
    <x v="1"/>
    <s v="Monday evening from 6:00 PM to 8:30 PM"/>
    <s v="Instill Education, 206 Melrose Place, Johannesburg"/>
    <x v="0"/>
    <s v="Achievement First"/>
    <s v="Elizabeth"/>
    <n v="1685"/>
  </r>
  <r>
    <s v="Professor"/>
    <s v="Bateman"/>
    <x v="1"/>
    <s v="Wednesday evenings from 6:00 PM to 8:30 PM"/>
    <s v="Instill Education, 206 Melrose Place, Johannesburg"/>
    <x v="0"/>
    <s v="NYCTF"/>
    <s v="Emily"/>
    <n v="1698"/>
  </r>
  <r>
    <s v="Professor"/>
    <s v="Bateman"/>
    <x v="1"/>
    <s v="Wednesday evenings from 6:00 PM to 8:30 PM"/>
    <s v="Instill Education, 206 Melrose Place, Johannesburg"/>
    <x v="0"/>
    <s v="NYCTF"/>
    <s v="Gena"/>
    <n v="1728"/>
  </r>
  <r>
    <s v="Professor"/>
    <s v="Bateman"/>
    <x v="1"/>
    <s v="Monday evening from 6:00 PM to 8:30 PM"/>
    <s v="Instill Education, 206 Melrose Place, Johannesburg"/>
    <x v="0"/>
    <s v="Uncommon Schools"/>
    <s v="Genesis"/>
    <n v="1729"/>
  </r>
  <r>
    <s v="Professor"/>
    <s v="Bateman"/>
    <x v="1"/>
    <s v="Monday evening from 6:00 PM to 8:30 PM"/>
    <s v="Instill Education, 206 Melrose Place, Johannesburg"/>
    <x v="0"/>
    <s v="KIPP"/>
    <s v="Genesis"/>
    <n v="1730"/>
  </r>
  <r>
    <s v="Professor"/>
    <s v="Bateman"/>
    <x v="1"/>
    <s v="Monday evening from 6:00 PM to 8:30 PM"/>
    <s v="Instill Education, 206 Melrose Place, Johannesburg"/>
    <x v="0"/>
    <s v="Achievement First"/>
    <s v="Imani"/>
    <n v="1771"/>
  </r>
  <r>
    <s v="Professor"/>
    <s v="Bateman"/>
    <x v="1"/>
    <s v="Monday evening from 6:00 PM to 8:30 PM"/>
    <s v="Instill Education, 206 Melrose Place, Johannesburg"/>
    <x v="0"/>
    <s v="Uncommon Schools"/>
    <s v="Imani"/>
    <n v="1772"/>
  </r>
  <r>
    <s v="Professor"/>
    <s v="Bateman"/>
    <x v="1"/>
    <s v="Monday evening from 6:00 PM to 8:30 PM"/>
    <s v="Instill Education, 206 Melrose Place, Johannesburg"/>
    <x v="0"/>
    <s v="NYC DOE"/>
    <s v="Jacqueline"/>
    <n v="1779"/>
  </r>
  <r>
    <s v="Professor"/>
    <s v="Bateman"/>
    <x v="1"/>
    <s v="Monday evening from 6:00 PM to 8:30 PM"/>
    <s v="Instill Education, 206 Melrose Place, Johannesburg"/>
    <x v="0"/>
    <s v="KIPP"/>
    <s v="Jade"/>
    <n v="1780"/>
  </r>
  <r>
    <s v="Professor"/>
    <s v="Bateman"/>
    <x v="1"/>
    <s v="Monday evening from 6:00 PM to 8:30 PM"/>
    <s v="Instill Education, 206 Melrose Place, Johannesburg"/>
    <x v="0"/>
    <s v="NYC DOE"/>
    <s v="Jennifer"/>
    <n v="1807"/>
  </r>
  <r>
    <s v="Professor"/>
    <s v="Bateman"/>
    <x v="1"/>
    <s v="Monday evening from 6:00 PM to 8:30 PM"/>
    <s v="Instill Education, 206 Melrose Place, Johannesburg"/>
    <x v="0"/>
    <s v="KIPP"/>
    <s v="Jessica"/>
    <n v="1815"/>
  </r>
  <r>
    <s v="Professor"/>
    <s v="Bateman"/>
    <x v="1"/>
    <s v="Monday evening from 6:00 PM to 8:30 PM"/>
    <s v="Instill Education, 206 Melrose Place, Johannesburg"/>
    <x v="0"/>
    <s v="Achievement First"/>
    <s v="John"/>
    <n v="1830"/>
  </r>
  <r>
    <s v="Professor"/>
    <s v="Bateman"/>
    <x v="1"/>
    <s v="Monday evening from 6:00 PM to 8:30 PM"/>
    <s v="Instill Education, 206 Melrose Place, Johannesburg"/>
    <x v="0"/>
    <s v="Uncommon Schools"/>
    <s v="John"/>
    <n v="1831"/>
  </r>
  <r>
    <s v="Professor"/>
    <s v="Bateman"/>
    <x v="1"/>
    <s v="Monday evening from 6:00 PM to 8:30 PM"/>
    <s v="Instill Education, 206 Melrose Place, Johannesburg"/>
    <x v="0"/>
    <s v="Democracy Prep Public Schools"/>
    <s v="Joshua"/>
    <n v="1849"/>
  </r>
  <r>
    <s v="Professor"/>
    <s v="Bateman"/>
    <x v="1"/>
    <s v="Wednesday evenings from 6:00 PM to 8:30 PM"/>
    <s v="Instill Education, 206 Melrose Place, Johannesburg"/>
    <x v="0"/>
    <s v="NYCTF"/>
    <s v="Joshua"/>
    <n v="1850"/>
  </r>
  <r>
    <s v="Professor"/>
    <s v="Bateman"/>
    <x v="1"/>
    <s v="Monday evening from 6:00 PM to 8:30 PM"/>
    <s v="Instill Education, 206 Melrose Place, Johannesburg"/>
    <x v="0"/>
    <s v="Achievement First"/>
    <s v="Julia"/>
    <n v="1857"/>
  </r>
  <r>
    <s v="Professor"/>
    <s v="Bateman"/>
    <x v="1"/>
    <s v="Monday evening from 6:00 PM to 8:30 PM"/>
    <s v="Instill Education, 206 Melrose Place, Johannesburg"/>
    <x v="0"/>
    <s v="NYC DOE"/>
    <s v="Kaila"/>
    <n v="1870"/>
  </r>
  <r>
    <s v="Professor"/>
    <s v="Bateman"/>
    <x v="1"/>
    <s v="Wednesday evenings from 6:00 PM to 8:30 PM"/>
    <s v="Instill Education, 206 Melrose Place, Johannesburg"/>
    <x v="0"/>
    <s v="NYC DOE"/>
    <s v="Kaitlin"/>
    <n v="1873"/>
  </r>
  <r>
    <s v="Professor"/>
    <s v="Bateman"/>
    <x v="1"/>
    <s v="Wednesday evenings from 6:00 PM to 8:30 PM"/>
    <s v="Instill Education, 206 Melrose Place, Johannesburg"/>
    <x v="0"/>
    <s v="NYC DOE"/>
    <s v="Katherine"/>
    <n v="1886"/>
  </r>
  <r>
    <s v="Professor"/>
    <s v="Bateman"/>
    <x v="1"/>
    <s v="Monday evening from 6:00 PM to 8:30 PM"/>
    <s v="Instill Education, 206 Melrose Place, Johannesburg"/>
    <x v="0"/>
    <s v="KIPP"/>
    <s v="Katherine"/>
    <n v="1887"/>
  </r>
  <r>
    <s v="Professor"/>
    <s v="Bateman"/>
    <x v="1"/>
    <s v="Monday evening from 6:00 PM to 8:30 PM"/>
    <s v="Instill Education, 206 Melrose Place, Johannesburg"/>
    <x v="0"/>
    <s v="Uncommon Schools"/>
    <s v="Kelly"/>
    <n v="1906"/>
  </r>
  <r>
    <s v="Professor"/>
    <s v="Bateman"/>
    <x v="1"/>
    <s v="Monday evening from 6:00 PM to 8:30 PM"/>
    <s v="Instill Education, 206 Melrose Place, Johannesburg"/>
    <x v="0"/>
    <s v="Other Charter"/>
    <s v="Krystal"/>
    <n v="1933"/>
  </r>
  <r>
    <s v="Professor"/>
    <s v="Bateman"/>
    <x v="1"/>
    <s v="Monday evening from 6:00 PM to 8:30 PM"/>
    <s v="Instill Education, 206 Melrose Place, Johannesburg"/>
    <x v="0"/>
    <s v="Uncommon Schools"/>
    <s v="Lara"/>
    <n v="1937"/>
  </r>
  <r>
    <s v="Professor"/>
    <s v="Bateman"/>
    <x v="1"/>
    <s v="Monday evening from 6:00 PM to 8:30 PM"/>
    <s v="Instill Education, 206 Melrose Place, Johannesburg"/>
    <x v="0"/>
    <s v="KIPP"/>
    <s v="Larissa"/>
    <n v="1938"/>
  </r>
  <r>
    <s v="Professor"/>
    <s v="Bateman"/>
    <x v="1"/>
    <s v="Monday evening from 6:00 PM to 8:30 PM"/>
    <s v="Instill Education, 206 Melrose Place, Johannesburg"/>
    <x v="0"/>
    <s v="Achievement First"/>
    <s v="Lauren"/>
    <n v="1949"/>
  </r>
  <r>
    <s v="Professor"/>
    <s v="Bateman"/>
    <x v="1"/>
    <s v="Monday evening from 6:00 PM to 8:30 PM"/>
    <s v="Instill Education, 206 Melrose Place, Johannesburg"/>
    <x v="0"/>
    <s v="KIPP"/>
    <s v="Lindsey"/>
    <n v="1963"/>
  </r>
  <r>
    <s v="Professor"/>
    <s v="Bateman"/>
    <x v="1"/>
    <s v="Monday evening from 6:00 PM to 8:30 PM"/>
    <s v="Instill Education, 206 Melrose Place, Johannesburg"/>
    <x v="0"/>
    <s v="KIPP"/>
    <s v="Lucas"/>
    <n v="1967"/>
  </r>
  <r>
    <s v="Professor"/>
    <s v="Bateman"/>
    <x v="1"/>
    <s v="Wednesday evenings from 6:00 PM to 8:30 PM"/>
    <s v="Instill Education, 206 Melrose Place, Johannesburg"/>
    <x v="0"/>
    <s v="NYC DOE"/>
    <s v="Maria Isabel"/>
    <n v="1990"/>
  </r>
  <r>
    <s v="Professor"/>
    <s v="Bateman"/>
    <x v="1"/>
    <s v="Wednesday evenings from 6:00 PM to 8:30 PM"/>
    <s v="Instill Education, 206 Melrose Place, Johannesburg"/>
    <x v="0"/>
    <s v="NYC DOE"/>
    <s v="Michael"/>
    <n v="2024"/>
  </r>
  <r>
    <s v="Professor"/>
    <s v="Bateman"/>
    <x v="1"/>
    <s v="Wednesday evenings from 6:00 PM to 8:30 PM"/>
    <s v="Instill Education, 206 Melrose Place, Johannesburg"/>
    <x v="0"/>
    <s v="NYCTF"/>
    <s v="Mohammad"/>
    <n v="2035"/>
  </r>
  <r>
    <s v="Professor"/>
    <s v="Bateman"/>
    <x v="1"/>
    <s v="Monday evening from 6:00 PM to 8:30 PM"/>
    <s v="Instill Education, 206 Melrose Place, Johannesburg"/>
    <x v="0"/>
    <s v="NYC DOE"/>
    <s v="Morgan"/>
    <n v="2038"/>
  </r>
  <r>
    <s v="Professor"/>
    <s v="Bateman"/>
    <x v="1"/>
    <s v="Monday evening from 6:00 PM to 8:30 PM"/>
    <s v="Instill Education, 206 Melrose Place, Johannesburg"/>
    <x v="0"/>
    <s v="Other Charter"/>
    <s v="Mouhamadou"/>
    <n v="2039"/>
  </r>
  <r>
    <s v="Professor"/>
    <s v="Bateman"/>
    <x v="1"/>
    <s v="Monday evening from 6:00 PM to 8:30 PM"/>
    <s v="Instill Education, 206 Melrose Place, Johannesburg"/>
    <x v="0"/>
    <s v="Achievement First"/>
    <s v="Nadja"/>
    <n v="2041"/>
  </r>
  <r>
    <s v="Professor"/>
    <s v="Bateman"/>
    <x v="1"/>
    <s v="Wednesday evenings from 6:00 PM to 8:30 PM"/>
    <s v="Instill Education, 206 Melrose Place, Johannesburg"/>
    <x v="0"/>
    <s v="NYCTF"/>
    <s v="Nina"/>
    <n v="2062"/>
  </r>
  <r>
    <s v="Professor"/>
    <s v="Bateman"/>
    <x v="1"/>
    <s v="Wednesday evenings from 6:00 PM to 8:30 PM"/>
    <s v="Instill Education, 206 Melrose Place, Johannesburg"/>
    <x v="0"/>
    <s v="NYCTF"/>
    <s v="Patrick"/>
    <n v="2074"/>
  </r>
  <r>
    <s v="Professor"/>
    <s v="Bateman"/>
    <x v="1"/>
    <s v="Monday evening from 6:00 PM to 8:30 PM"/>
    <s v="Instill Education, 206 Melrose Place, Johannesburg"/>
    <x v="0"/>
    <s v="NYC DOE"/>
    <s v="Patrick"/>
    <n v="2075"/>
  </r>
  <r>
    <s v="Professor"/>
    <s v="Bateman"/>
    <x v="1"/>
    <s v="Monday evening from 6:00 PM to 8:30 PM"/>
    <s v="Instill Education, 206 Melrose Place, Johannesburg"/>
    <x v="0"/>
    <s v="NYC DOE"/>
    <s v="Ramel"/>
    <n v="2098"/>
  </r>
  <r>
    <s v="Professor"/>
    <s v="Bateman"/>
    <x v="1"/>
    <s v="Monday evening from 6:00 PM to 8:30 PM"/>
    <s v="Instill Education, 206 Melrose Place, Johannesburg"/>
    <x v="0"/>
    <s v="Other Charter"/>
    <s v="Rashawn"/>
    <n v="2101"/>
  </r>
  <r>
    <s v="Professor"/>
    <s v="Bateman"/>
    <x v="1"/>
    <s v="Wednesday evenings from 6:00 PM to 8:30 PM"/>
    <s v="Instill Education, 206 Melrose Place, Johannesburg"/>
    <x v="0"/>
    <s v="NYCTF"/>
    <s v="Sara"/>
    <n v="2135"/>
  </r>
  <r>
    <s v="Professor"/>
    <s v="Bateman"/>
    <x v="1"/>
    <s v="Monday evening from 6:00 PM to 8:30 PM"/>
    <s v="Instill Education, 206 Melrose Place, Johannesburg"/>
    <x v="0"/>
    <s v="NYC DOE"/>
    <s v="Sasha"/>
    <n v="2144"/>
  </r>
  <r>
    <s v="Professor"/>
    <s v="Bateman"/>
    <x v="1"/>
    <s v="Wednesday evenings from 6:00 PM to 8:30 PM"/>
    <s v="Instill Education, 206 Melrose Place, Johannesburg"/>
    <x v="0"/>
    <s v="NYCTF"/>
    <s v="Shannon"/>
    <n v="2162"/>
  </r>
  <r>
    <s v="Professor"/>
    <s v="Bateman"/>
    <x v="1"/>
    <s v="Monday evening from 6:00 PM to 8:30 PM"/>
    <s v="Instill Education, 206 Melrose Place, Johannesburg"/>
    <x v="0"/>
    <s v="KIPP"/>
    <s v="Skyler"/>
    <n v="2180"/>
  </r>
  <r>
    <s v="Professor"/>
    <s v="Bateman"/>
    <x v="1"/>
    <s v="Monday evening from 6:00 PM to 8:30 PM"/>
    <s v="Instill Education, 206 Melrose Place, Johannesburg"/>
    <x v="0"/>
    <s v="NYC DOE"/>
    <s v="Starr"/>
    <n v="2189"/>
  </r>
  <r>
    <s v="Professor"/>
    <s v="Bateman"/>
    <x v="1"/>
    <s v="Monday evening from 6:00 PM to 8:30 PM"/>
    <s v="Instill Education, 206 Melrose Place, Johannesburg"/>
    <x v="0"/>
    <s v="NYC DOE"/>
    <s v="Tatiana"/>
    <n v="2212"/>
  </r>
  <r>
    <s v="Professor"/>
    <s v="Bateman"/>
    <x v="1"/>
    <s v="Wednesday evenings from 6:00 PM to 8:30 PM"/>
    <s v="Instill Education, 206 Melrose Place, Johannesburg"/>
    <x v="0"/>
    <s v="NYCTF"/>
    <s v="Tazia"/>
    <n v="2216"/>
  </r>
  <r>
    <s v="Professor"/>
    <s v="Bateman"/>
    <x v="1"/>
    <s v="Wednesday evenings from 6:00 PM to 8:30 PM"/>
    <s v="Instill Education, 206 Melrose Place, Johannesburg"/>
    <x v="0"/>
    <s v="NYCTF"/>
    <s v="Tiara"/>
    <n v="2228"/>
  </r>
  <r>
    <s v="Professor"/>
    <s v="Bateman"/>
    <x v="1"/>
    <s v="Monday evening from 6:00 PM to 8:30 PM"/>
    <s v="Instill Education, 206 Melrose Place, Johannesburg"/>
    <x v="0"/>
    <s v="NYC DOE"/>
    <s v="Tisha"/>
    <n v="2237"/>
  </r>
  <r>
    <s v="Professor"/>
    <s v="Bateman"/>
    <x v="1"/>
    <s v="Monday evening from 6:00 PM to 8:30 PM"/>
    <s v="Instill Education, 206 Melrose Place, Johannesburg"/>
    <x v="0"/>
    <s v="KIPP"/>
    <s v="Trevis"/>
    <n v="2242"/>
  </r>
  <r>
    <s v="Professor"/>
    <s v="Bateman"/>
    <x v="1"/>
    <s v="Wednesday evenings from 6:00 PM to 8:30 PM"/>
    <s v="Instill Education, 206 Melrose Place, Johannesburg"/>
    <x v="0"/>
    <s v="NYC DOE"/>
    <s v="Ulices"/>
    <n v="2246"/>
  </r>
  <r>
    <s v="Professor"/>
    <s v="Bateman"/>
    <x v="1"/>
    <s v="Wednesday evenings from 6:00 PM to 8:30 PM"/>
    <s v="Instill Education, 206 Melrose Place, Johannesburg"/>
    <x v="0"/>
    <s v="NYCTF"/>
    <s v="Virginia"/>
    <n v="2255"/>
  </r>
  <r>
    <s v="Professor"/>
    <s v="Bateman"/>
    <x v="1"/>
    <s v="Wednesday evenings from 6:00 PM to 8:30 PM"/>
    <s v="Instill Education, 206 Melrose Place, Johannesburg"/>
    <x v="0"/>
    <s v="NYCTF"/>
    <s v="Will"/>
    <n v="2258"/>
  </r>
  <r>
    <s v="Professor"/>
    <s v="Bateman"/>
    <x v="1"/>
    <s v="Monday evening from 6:00 PM to 8:30 PM"/>
    <s v="Instill Education, 206 Melrose Place, Johannesburg"/>
    <x v="0"/>
    <s v="KIPP"/>
    <s v="Yanet"/>
    <n v="2265"/>
  </r>
  <r>
    <s v="Professor"/>
    <s v="Bateman"/>
    <x v="1"/>
    <s v="Wednesday evenings from 6:00 PM to 8:30 PM"/>
    <s v="Instill Education, 206 Melrose Place, Johannesburg"/>
    <x v="0"/>
    <s v="NYCTF"/>
    <s v="Yazmin D."/>
    <n v="2268"/>
  </r>
  <r>
    <s v="Dr. "/>
    <s v="Farmer"/>
    <x v="2"/>
    <s v="Wednesday evenings from 6:00 PM to 8:30 PM"/>
    <s v="Instill Education, 206 Melrose Place, Johannesburg"/>
    <x v="1"/>
    <s v="Other Charter"/>
    <s v="Alexandra"/>
    <n v="1485"/>
  </r>
  <r>
    <s v="Dr. "/>
    <s v="Farmer"/>
    <x v="2"/>
    <s v="Wednesday evenings from 6:00 PM to 8:30 PM"/>
    <s v="Instill Education, 206 Melrose Place, Johannesburg"/>
    <x v="0"/>
    <s v="KIPP"/>
    <s v="Arash"/>
    <n v="1544"/>
  </r>
  <r>
    <s v="Dr. "/>
    <s v="Farmer"/>
    <x v="2"/>
    <s v="Wednesday evenings from 6:00 PM to 8:30 PM"/>
    <s v="Instill Education, 206 Melrose Place, Johannesburg"/>
    <x v="0"/>
    <s v="KIPP"/>
    <s v="Gamaliel"/>
    <n v="1724"/>
  </r>
  <r>
    <s v="Dr. "/>
    <s v="Farmer"/>
    <x v="2"/>
    <s v="Wednesday evenings from 6:00 PM to 8:30 PM"/>
    <s v="Instill Education, 206 Melrose Place, Johannesburg"/>
    <x v="0"/>
    <s v="KIPP"/>
    <s v="Gianna"/>
    <n v="1734"/>
  </r>
  <r>
    <s v="Dr. "/>
    <s v="Farmer"/>
    <x v="2"/>
    <s v="Wednesday evenings from 6:00 PM to 8:30 PM"/>
    <s v="Instill Education, 206 Melrose Place, Johannesburg"/>
    <x v="0"/>
    <s v="KIPP"/>
    <s v="Gouri"/>
    <n v="1737"/>
  </r>
  <r>
    <s v="Dr. "/>
    <s v="Farmer"/>
    <x v="2"/>
    <s v="Wednesday evenings from 6:00 PM to 8:30 PM"/>
    <s v="Instill Education, 206 Melrose Place, Johannesburg"/>
    <x v="0"/>
    <s v="KIPP"/>
    <s v="Janet"/>
    <n v="1794"/>
  </r>
  <r>
    <s v="Dr. "/>
    <s v="Farmer"/>
    <x v="2"/>
    <s v="Wednesday evenings from 6:00 PM to 8:30 PM"/>
    <s v="Instill Education, 206 Melrose Place, Johannesburg"/>
    <x v="0"/>
    <s v="KIPP"/>
    <s v="Jason"/>
    <n v="1800"/>
  </r>
  <r>
    <s v="Dr. "/>
    <s v="Farmer"/>
    <x v="2"/>
    <s v="Wednesday evenings from 6:00 PM to 8:30 PM"/>
    <s v="Instill Education, 206 Melrose Place, Johannesburg"/>
    <x v="1"/>
    <s v="Other Charter"/>
    <s v="Jeanne-Marie"/>
    <n v="1802"/>
  </r>
  <r>
    <s v="Dr. "/>
    <s v="Farmer"/>
    <x v="2"/>
    <s v="Wednesday evenings from 6:00 PM to 8:30 PM"/>
    <s v="Instill Education, 206 Melrose Place, Johannesburg"/>
    <x v="0"/>
    <s v="KIPP"/>
    <s v="Joanna"/>
    <n v="1824"/>
  </r>
  <r>
    <s v="Dr. "/>
    <s v="Farmer"/>
    <x v="2"/>
    <s v="Wednesday evenings from 6:00 PM to 8:30 PM"/>
    <s v="Instill Education, 206 Melrose Place, Johannesburg"/>
    <x v="0"/>
    <s v="KIPP"/>
    <s v="Kresna"/>
    <n v="1928"/>
  </r>
  <r>
    <s v="Dr. "/>
    <s v="Farmer"/>
    <x v="2"/>
    <s v="Wednesday evenings from 6:00 PM to 8:30 PM"/>
    <s v="Instill Education, 206 Melrose Place, Johannesburg"/>
    <x v="1"/>
    <s v="Other Charter"/>
    <s v="lalindra"/>
    <n v="1936"/>
  </r>
  <r>
    <s v="Dr. "/>
    <s v="Farmer"/>
    <x v="2"/>
    <s v="Wednesday evenings from 6:00 PM to 8:30 PM"/>
    <s v="Instill Education, 206 Melrose Place, Johannesburg"/>
    <x v="1"/>
    <s v="Other Charter"/>
    <s v="Lianne"/>
    <n v="1960"/>
  </r>
  <r>
    <s v="Dr. "/>
    <s v="Farmer"/>
    <x v="2"/>
    <s v="Wednesday evenings from 6:00 PM to 8:30 PM"/>
    <s v="Instill Education, 206 Melrose Place, Johannesburg"/>
    <x v="0"/>
    <s v="KIPP"/>
    <s v="Melissa"/>
    <n v="2015"/>
  </r>
  <r>
    <s v="Dr. "/>
    <s v="Farmer"/>
    <x v="2"/>
    <s v="Wednesday evenings from 6:00 PM to 8:30 PM"/>
    <s v="Instill Education, 206 Melrose Place, Johannesburg"/>
    <x v="0"/>
    <s v="KIPP"/>
    <s v="Paula"/>
    <n v="2078"/>
  </r>
  <r>
    <s v="Dr. "/>
    <s v="Farmer"/>
    <x v="2"/>
    <s v="Wednesday evenings from 6:00 PM to 8:30 PM"/>
    <s v="Instill Education, 206 Melrose Place, Johannesburg"/>
    <x v="0"/>
    <s v="Uncommon Schools"/>
    <s v="Quincy"/>
    <n v="2089"/>
  </r>
  <r>
    <s v="Dr. "/>
    <s v="Farmer"/>
    <x v="2"/>
    <s v="Wednesday evenings from 6:00 PM to 8:30 PM"/>
    <s v="Instill Education, 206 Melrose Place, Johannesburg"/>
    <x v="1"/>
    <s v="Other Charter"/>
    <s v="Shanna"/>
    <n v="2160"/>
  </r>
  <r>
    <s v="Dr. "/>
    <s v="Farmer"/>
    <x v="2"/>
    <s v="Wednesday evenings from 6:00 PM to 8:30 PM"/>
    <s v="Instill Education, 206 Melrose Place, Johannesburg"/>
    <x v="0"/>
    <s v="KIPP"/>
    <s v="Sinthia"/>
    <n v="2178"/>
  </r>
  <r>
    <s v="Dr. "/>
    <s v="Farmer"/>
    <x v="2"/>
    <s v="Wednesday evenings from 6:00 PM to 8:30 PM"/>
    <s v="Instill Education, 206 Melrose Place, Johannesburg"/>
    <x v="0"/>
    <s v="KIPP"/>
    <s v="Thomas"/>
    <n v="2220"/>
  </r>
  <r>
    <s v="Dr. "/>
    <s v="Farmer"/>
    <x v="2"/>
    <s v="Wednesday evenings from 6:00 PM to 8:30 PM"/>
    <s v="Instill Education, 206 Melrose Place, Johannesburg"/>
    <x v="1"/>
    <s v="Other Charter"/>
    <s v="Yoter"/>
    <n v="2271"/>
  </r>
  <r>
    <s v="Dean"/>
    <s v="Hatter"/>
    <x v="3"/>
    <s v="Wednesday evenings from 6:00 PM to 8:30 PM"/>
    <s v="Instill Education, 206 Melrose Place, Johannesburg"/>
    <x v="1"/>
    <s v="PAVE"/>
    <s v="Alexander"/>
    <n v="1481"/>
  </r>
  <r>
    <s v="Dean"/>
    <s v="Hatter"/>
    <x v="3"/>
    <s v="Wednesday evenings from 6:00 PM to 8:30 PM"/>
    <s v="Instill Education, 206 Melrose Place, Johannesburg"/>
    <x v="0"/>
    <s v="Success Academy Charter Schools"/>
    <s v="Andrew"/>
    <n v="1523"/>
  </r>
  <r>
    <s v="Dean"/>
    <s v="Hatter"/>
    <x v="3"/>
    <s v="Wednesday evenings from 6:00 PM to 8:30 PM"/>
    <s v="Instill Education, 206 Melrose Place, Johannesburg"/>
    <x v="0"/>
    <s v="Other Charter"/>
    <s v="Anna-Danielle"/>
    <n v="1536"/>
  </r>
  <r>
    <s v="Dean"/>
    <s v="Hatter"/>
    <x v="3"/>
    <s v="Wednesday evenings from 6:00 PM to 8:30 PM"/>
    <s v="Instill Education, 206 Melrose Place, Johannesburg"/>
    <x v="0"/>
    <s v="Success Academy Charter Schools"/>
    <s v="Anne"/>
    <n v="1539"/>
  </r>
  <r>
    <s v="Dean"/>
    <s v="Hatter"/>
    <x v="3"/>
    <s v="Wednesday evenings from 6:00 PM to 8:30 PM"/>
    <s v="Instill Education, 206 Melrose Place, Johannesburg"/>
    <x v="0"/>
    <s v="Success Academy Charter Schools"/>
    <s v="Anne"/>
    <n v="1540"/>
  </r>
  <r>
    <s v="Dean"/>
    <s v="Hatter"/>
    <x v="3"/>
    <s v="Wednesday evenings from 6:00 PM to 8:30 PM"/>
    <s v="Instill Education, 206 Melrose Place, Johannesburg"/>
    <x v="0"/>
    <s v="Lighthouse Academies"/>
    <s v="Caroline"/>
    <n v="1599"/>
  </r>
  <r>
    <s v="Dean"/>
    <s v="Hatter"/>
    <x v="3"/>
    <s v="Wednesday evenings from 6:00 PM to 8:30 PM"/>
    <s v="Instill Education, 206 Melrose Place, Johannesburg"/>
    <x v="0"/>
    <s v="Success Academy Charter Schools"/>
    <s v="Caroline"/>
    <n v="1600"/>
  </r>
  <r>
    <s v="Dean"/>
    <s v="Hatter"/>
    <x v="3"/>
    <s v="Wednesday evenings from 6:00 PM to 8:30 PM"/>
    <s v="Instill Education, 206 Melrose Place, Johannesburg"/>
    <x v="0"/>
    <s v="Success Academy Charter Schools"/>
    <s v="Emily"/>
    <n v="1704"/>
  </r>
  <r>
    <s v="Dean"/>
    <s v="Hatter"/>
    <x v="3"/>
    <s v="Wednesday evenings from 6:00 PM to 8:30 PM"/>
    <s v="Instill Education, 206 Melrose Place, Johannesburg"/>
    <x v="1"/>
    <s v="PAVE"/>
    <s v="Garrett"/>
    <n v="1726"/>
  </r>
  <r>
    <s v="Dean"/>
    <s v="Hatter"/>
    <x v="3"/>
    <s v="Wednesday evenings from 6:00 PM to 8:30 PM"/>
    <s v="Instill Education, 206 Melrose Place, Johannesburg"/>
    <x v="0"/>
    <s v="Other Charter"/>
    <s v="Hannah"/>
    <n v="1750"/>
  </r>
  <r>
    <s v="Dean"/>
    <s v="Hatter"/>
    <x v="3"/>
    <s v="Wednesday evenings from 6:00 PM to 8:30 PM"/>
    <s v="Instill Education, 206 Melrose Place, Johannesburg"/>
    <x v="0"/>
    <s v="Lighthouse Academies"/>
    <s v="Heather"/>
    <n v="1754"/>
  </r>
  <r>
    <s v="Dean"/>
    <s v="Hatter"/>
    <x v="3"/>
    <s v="Wednesday evenings from 6:00 PM to 8:30 PM"/>
    <s v="Instill Education, 206 Melrose Place, Johannesburg"/>
    <x v="0"/>
    <s v="Lighthouse Academies"/>
    <s v="Horacio"/>
    <n v="1761"/>
  </r>
  <r>
    <s v="Dean"/>
    <s v="Hatter"/>
    <x v="3"/>
    <s v="Wednesday evenings from 6:00 PM to 8:30 PM"/>
    <s v="Instill Education, 206 Melrose Place, Johannesburg"/>
    <x v="2"/>
    <s v="Other Charter"/>
    <s v="Jasmine"/>
    <n v="1798"/>
  </r>
  <r>
    <s v="Dean"/>
    <s v="Hatter"/>
    <x v="3"/>
    <s v="Wednesday evenings from 6:00 PM to 8:30 PM"/>
    <s v="Instill Education, 206 Melrose Place, Johannesburg"/>
    <x v="0"/>
    <s v="Other Charter"/>
    <s v="John"/>
    <n v="1834"/>
  </r>
  <r>
    <s v="Dean"/>
    <s v="Hatter"/>
    <x v="3"/>
    <s v="Wednesday evenings from 6:00 PM to 8:30 PM"/>
    <s v="Instill Education, 206 Melrose Place, Johannesburg"/>
    <x v="0"/>
    <s v="Other Charter"/>
    <s v="Julia"/>
    <n v="1861"/>
  </r>
  <r>
    <s v="Dean"/>
    <s v="Hatter"/>
    <x v="3"/>
    <s v="Wednesday evenings from 6:00 PM to 8:30 PM"/>
    <s v="Instill Education, 206 Melrose Place, Johannesburg"/>
    <x v="0"/>
    <s v="Success Academy Charter Schools"/>
    <s v="Justine"/>
    <n v="1868"/>
  </r>
  <r>
    <s v="Dean"/>
    <s v="Hatter"/>
    <x v="3"/>
    <s v="Wednesday evenings from 6:00 PM to 8:30 PM"/>
    <s v="Instill Education, 206 Melrose Place, Johannesburg"/>
    <x v="1"/>
    <s v="PAVE"/>
    <s v="Kanchana"/>
    <n v="1878"/>
  </r>
  <r>
    <s v="Dean"/>
    <s v="Hatter"/>
    <x v="3"/>
    <s v="Thursday evening from 6:00 PM to 8:30 PM"/>
    <s v="Instill Education, 206 Melrose Place, Johannesburg"/>
    <x v="0"/>
    <s v="Uncommon Schools"/>
    <s v="Lauren"/>
    <n v="1953"/>
  </r>
  <r>
    <s v="Dean"/>
    <s v="Hatter"/>
    <x v="3"/>
    <s v="Wednesday evenings from 6:00 PM to 8:30 PM"/>
    <s v="Instill Education, 206 Melrose Place, Johannesburg"/>
    <x v="1"/>
    <s v="NYC DOE"/>
    <s v="Malcolm"/>
    <n v="1980"/>
  </r>
  <r>
    <s v="Dean"/>
    <s v="Hatter"/>
    <x v="3"/>
    <s v="Wednesday evenings from 6:00 PM to 8:30 PM"/>
    <s v="Instill Education, 206 Melrose Place, Johannesburg"/>
    <x v="0"/>
    <s v="Uncommon Schools"/>
    <s v="Maud"/>
    <n v="2001"/>
  </r>
  <r>
    <s v="Dean"/>
    <s v="Hatter"/>
    <x v="3"/>
    <s v="Wednesday evenings from 6:00 PM to 8:30 PM"/>
    <s v="Instill Education, 206 Melrose Place, Johannesburg"/>
    <x v="2"/>
    <s v="KIPP"/>
    <s v="Meena"/>
    <n v="2008"/>
  </r>
  <r>
    <s v="Dean"/>
    <s v="Hatter"/>
    <x v="3"/>
    <s v="Wednesday evenings from 6:00 PM to 8:30 PM"/>
    <s v="Instill Education, 206 Melrose Place, Johannesburg"/>
    <x v="0"/>
    <s v="Success Academy Charter Schools"/>
    <s v="Melanie"/>
    <n v="2013"/>
  </r>
  <r>
    <s v="Dean"/>
    <s v="Hatter"/>
    <x v="3"/>
    <s v="Wednesday evenings from 6:00 PM to 8:30 PM"/>
    <s v="Instill Education, 206 Melrose Place, Johannesburg"/>
    <x v="0"/>
    <s v="Other Charter"/>
    <s v="Nancy"/>
    <n v="2044"/>
  </r>
  <r>
    <s v="Dean"/>
    <s v="Hatter"/>
    <x v="3"/>
    <s v="Wednesday evenings from 6:00 PM to 8:30 PM"/>
    <s v="Instill Education, 206 Melrose Place, Johannesburg"/>
    <x v="0"/>
    <s v="Lighthouse Academies"/>
    <s v="Rebecca"/>
    <n v="2106"/>
  </r>
  <r>
    <s v="Dean"/>
    <s v="Hatter"/>
    <x v="3"/>
    <s v="Wednesday evenings from 6:00 PM to 8:30 PM"/>
    <s v="Instill Education, 206 Melrose Place, Johannesburg"/>
    <x v="0"/>
    <s v="Success Academy Charter Schools"/>
    <s v="Sibo"/>
    <n v="2175"/>
  </r>
  <r>
    <s v="Dean"/>
    <s v="Hatter"/>
    <x v="3"/>
    <s v="Wednesday evenings from 6:00 PM to 8:30 PM"/>
    <s v="Instill Education, 206 Melrose Place, Johannesburg"/>
    <x v="0"/>
    <s v="KIPP"/>
    <s v="Simone"/>
    <n v="2177"/>
  </r>
  <r>
    <s v="Dean"/>
    <s v="Hatter"/>
    <x v="3"/>
    <s v="Wednesday evenings from 6:00 PM to 8:30 PM"/>
    <s v="Instill Education, 206 Melrose Place, Johannesburg"/>
    <x v="2"/>
    <s v="KIPP"/>
    <s v="Tennysha"/>
    <n v="2217"/>
  </r>
  <r>
    <s v="Dean"/>
    <s v="Hatter"/>
    <x v="3"/>
    <s v="Wednesday evenings from 6:00 PM to 8:30 PM"/>
    <s v="Instill Education, 206 Melrose Place, Johannesburg"/>
    <x v="0"/>
    <s v="Success Academy Charter Schools"/>
    <s v="Thayer"/>
    <n v="2218"/>
  </r>
  <r>
    <s v="Dean"/>
    <s v="Hatter"/>
    <x v="3"/>
    <s v="Wednesday evenings from 6:00 PM to 8:30 PM"/>
    <s v="Instill Education, 206 Melrose Place, Johannesburg"/>
    <x v="0"/>
    <s v="Other Charter"/>
    <s v="Trinity"/>
    <n v="2243"/>
  </r>
  <r>
    <s v="Professor"/>
    <s v="Hovey"/>
    <x v="4"/>
    <s v="Thursday evening from 6:00 PM to 8:30 PM"/>
    <s v="Instill Education, 206 Melrose Place, Johannesburg"/>
    <x v="2"/>
    <s v="NYC DOE"/>
    <s v="Debbie"/>
    <n v="1667"/>
  </r>
  <r>
    <s v="Professor"/>
    <s v="Jordan"/>
    <x v="5"/>
    <s v="Thursday evening from 6:00 PM to 8:30 PM"/>
    <s v="Instill Education, 206 Melrose Place, Johannesburg"/>
    <x v="0"/>
    <s v="Achievement First"/>
    <s v="Adriana"/>
    <n v="1465"/>
  </r>
  <r>
    <s v="Professor"/>
    <s v="Jordan"/>
    <x v="5"/>
    <s v="Thursday evening from 6:00 PM to 8:30 PM"/>
    <s v="Instill Education, 206 Melrose Place, Johannesburg"/>
    <x v="0"/>
    <s v="Achievement First"/>
    <s v="Alicia"/>
    <n v="1490"/>
  </r>
  <r>
    <s v="Professor"/>
    <s v="Jordan"/>
    <x v="5"/>
    <s v="Thursday evening from 6:00 PM to 8:30 PM"/>
    <s v="Instill Education, 206 Melrose Place, Johannesburg"/>
    <x v="0"/>
    <s v="Achievement First"/>
    <s v="Amy"/>
    <n v="1510"/>
  </r>
  <r>
    <s v="Professor"/>
    <s v="Jordan"/>
    <x v="5"/>
    <s v="Thursday evening from 6:00 PM to 8:30 PM"/>
    <s v="Instill Education, 206 Melrose Place, Johannesburg"/>
    <x v="0"/>
    <s v="KIPP"/>
    <s v="Angela"/>
    <n v="1526"/>
  </r>
  <r>
    <s v="Professor"/>
    <s v="Jordan"/>
    <x v="5"/>
    <s v="Thursday evening from 6:00 PM to 8:30 PM"/>
    <s v="Instill Education, 206 Melrose Place, Johannesburg"/>
    <x v="2"/>
    <s v="KIPP"/>
    <s v="Cory"/>
    <n v="1636"/>
  </r>
  <r>
    <s v="Professor"/>
    <s v="Jordan"/>
    <x v="5"/>
    <s v="Thursday evening from 6:00 PM to 8:30 PM"/>
    <s v="Instill Education, 206 Melrose Place, Johannesburg"/>
    <x v="0"/>
    <s v="NYC DOE"/>
    <s v="Damian"/>
    <n v="1646"/>
  </r>
  <r>
    <s v="Professor"/>
    <s v="Jordan"/>
    <x v="5"/>
    <s v="Thursday evening from 6:00 PM to 8:30 PM"/>
    <s v="Instill Education, 206 Melrose Place, Johannesburg"/>
    <x v="0"/>
    <s v="Achievement First"/>
    <s v="Ebonie"/>
    <n v="1678"/>
  </r>
  <r>
    <s v="Professor"/>
    <s v="Jordan"/>
    <x v="5"/>
    <s v="Thursday evening from 6:00 PM to 8:30 PM"/>
    <s v="Instill Education, 206 Melrose Place, Johannesburg"/>
    <x v="0"/>
    <s v="KIPP"/>
    <s v="Hannah"/>
    <n v="1745"/>
  </r>
  <r>
    <s v="Professor"/>
    <s v="Jordan"/>
    <x v="5"/>
    <s v="Thursday evening from 6:00 PM to 8:30 PM"/>
    <s v="Instill Education, 206 Melrose Place, Johannesburg"/>
    <x v="2"/>
    <s v="KIPP"/>
    <s v="Ileana"/>
    <n v="1768"/>
  </r>
  <r>
    <s v="Professor"/>
    <s v="Jordan"/>
    <x v="5"/>
    <s v="Thursday evening from 6:00 PM to 8:30 PM"/>
    <s v="Instill Education, 206 Melrose Place, Johannesburg"/>
    <x v="0"/>
    <s v="KIPP"/>
    <s v="Janean"/>
    <n v="1793"/>
  </r>
  <r>
    <s v="Professor"/>
    <s v="Jordan"/>
    <x v="5"/>
    <s v="Thursday evening from 6:00 PM to 8:30 PM"/>
    <s v="Instill Education, 206 Melrose Place, Johannesburg"/>
    <x v="2"/>
    <s v="Achievement First"/>
    <s v="Jovany"/>
    <n v="1852"/>
  </r>
  <r>
    <s v="Professor"/>
    <s v="Jordan"/>
    <x v="5"/>
    <s v="Thursday evening from 6:00 PM to 8:30 PM"/>
    <s v="Instill Education, 206 Melrose Place, Johannesburg"/>
    <x v="0"/>
    <s v="KIPP"/>
    <s v="Karolina"/>
    <n v="1882"/>
  </r>
  <r>
    <s v="Professor"/>
    <s v="Jordan"/>
    <x v="5"/>
    <s v="Thursday evening from 6:00 PM to 8:30 PM"/>
    <s v="Instill Education, 206 Melrose Place, Johannesburg"/>
    <x v="0"/>
    <s v="Achievement First"/>
    <s v="Lashonda"/>
    <n v="1941"/>
  </r>
  <r>
    <s v="Professor"/>
    <s v="Jordan"/>
    <x v="5"/>
    <s v="Thursday evening from 6:00 PM to 8:30 PM"/>
    <s v="Instill Education, 206 Melrose Place, Johannesburg"/>
    <x v="2"/>
    <s v="KIPP"/>
    <s v="Mariana"/>
    <n v="1991"/>
  </r>
  <r>
    <s v="Professor"/>
    <s v="Jordan"/>
    <x v="5"/>
    <s v="Thursday evening from 6:00 PM to 8:30 PM"/>
    <s v="Instill Education, 206 Melrose Place, Johannesburg"/>
    <x v="0"/>
    <s v="Achievement First"/>
    <s v="Marie"/>
    <n v="1992"/>
  </r>
  <r>
    <s v="Professor"/>
    <s v="Jordan"/>
    <x v="5"/>
    <s v="Thursday evening from 6:00 PM to 8:30 PM"/>
    <s v="Instill Education, 206 Melrose Place, Johannesburg"/>
    <x v="0"/>
    <s v="Achievement First"/>
    <s v="Marion"/>
    <n v="1994"/>
  </r>
  <r>
    <s v="Professor"/>
    <s v="Jordan"/>
    <x v="5"/>
    <s v="Thursday evening from 6:00 PM to 8:30 PM"/>
    <s v="Instill Education, 206 Melrose Place, Johannesburg"/>
    <x v="0"/>
    <s v="KIPP"/>
    <s v="Nancy"/>
    <n v="2043"/>
  </r>
  <r>
    <s v="Professor"/>
    <s v="Jordan"/>
    <x v="5"/>
    <s v="Thursday evening from 6:00 PM to 8:30 PM"/>
    <s v="Instill Education, 206 Melrose Place, Johannesburg"/>
    <x v="2"/>
    <s v="KIPP"/>
    <s v="Owen"/>
    <n v="2068"/>
  </r>
  <r>
    <s v="Professor"/>
    <s v="Jordan"/>
    <x v="5"/>
    <s v="Thursday evening from 6:00 PM to 8:30 PM"/>
    <s v="Instill Education, 206 Melrose Place, Johannesburg"/>
    <x v="0"/>
    <s v="Achievement First"/>
    <s v="Patricia"/>
    <n v="2071"/>
  </r>
  <r>
    <s v="Professor"/>
    <s v="Jordan"/>
    <x v="5"/>
    <s v="Thursday evening from 6:00 PM to 8:30 PM"/>
    <s v="Instill Education, 206 Melrose Place, Johannesburg"/>
    <x v="0"/>
    <s v="Achievement First"/>
    <s v="Samantha"/>
    <n v="2123"/>
  </r>
  <r>
    <s v="Professor"/>
    <s v="Jordan"/>
    <x v="5"/>
    <s v="Thursday evening from 6:00 PM to 8:30 PM"/>
    <s v="Instill Education, 206 Melrose Place, Johannesburg"/>
    <x v="0"/>
    <s v="Achievement First"/>
    <s v="Sharifunnesa"/>
    <n v="2167"/>
  </r>
  <r>
    <s v="Professor"/>
    <s v="Jordan"/>
    <x v="5"/>
    <s v="Thursday evening from 6:00 PM to 8:30 PM"/>
    <s v="Instill Education, 206 Melrose Place, Johannesburg"/>
    <x v="0"/>
    <s v="KIPP"/>
    <s v="Shauntay"/>
    <n v="2168"/>
  </r>
  <r>
    <s v="Professor"/>
    <s v="Jordan"/>
    <x v="5"/>
    <s v="Thursday evening from 6:00 PM to 8:30 PM"/>
    <s v="Instill Education, 206 Melrose Place, Johannesburg"/>
    <x v="0"/>
    <s v="KIPP"/>
    <s v="Shawn"/>
    <n v="2171"/>
  </r>
  <r>
    <s v="Professor"/>
    <s v="Jordan"/>
    <x v="5"/>
    <s v="Thursday evening from 6:00 PM to 8:30 PM"/>
    <s v="Instill Education, 206 Melrose Place, Johannesburg"/>
    <x v="2"/>
    <s v="Achievement First"/>
    <s v="Sonali"/>
    <n v="2182"/>
  </r>
  <r>
    <s v="Professor"/>
    <s v="Jordan"/>
    <x v="5"/>
    <s v="Thursday evening from 6:00 PM to 8:30 PM"/>
    <s v="Instill Education, 206 Melrose Place, Johannesburg"/>
    <x v="2"/>
    <s v="KIPP"/>
    <s v="Stephanie"/>
    <n v="2192"/>
  </r>
  <r>
    <s v="Professors "/>
    <s v="Levy"/>
    <x v="6"/>
    <s v="Thursday evening from 6:00 PM to 8:30 PM"/>
    <s v="Instill Education, 206 Melrose Place, Johannesburg"/>
    <x v="1"/>
    <s v="PAVE"/>
    <s v="Cynthia"/>
    <n v="1643"/>
  </r>
  <r>
    <s v="Professor"/>
    <s v="Levy"/>
    <x v="7"/>
    <s v="Monday evening from 6:00 PM to 8:30 PM"/>
    <s v="Instill Education, 206 Melrose Place, Johannesburg"/>
    <x v="0"/>
    <s v="Explore"/>
    <s v="Mike"/>
    <n v="2032"/>
  </r>
  <r>
    <s v="Dean"/>
    <s v="O'Neil"/>
    <x v="8"/>
    <s v="Monday evening from 6:00 PM to 8:30 PM"/>
    <s v="Instill Education, 206 Melrose Place, Johannesburg"/>
    <x v="0"/>
    <s v="NYC DOE"/>
    <s v="Abigail"/>
    <n v="1460"/>
  </r>
  <r>
    <s v="Dean"/>
    <s v="O'Neil"/>
    <x v="8"/>
    <s v="Monday evening from 6:00 PM to 8:30 PM"/>
    <s v="Instill Education, 206 Melrose Place, Johannesburg"/>
    <x v="0"/>
    <s v="NYC DOE"/>
    <s v="Adrienne"/>
    <n v="1466"/>
  </r>
  <r>
    <s v="Dean"/>
    <s v="O'Neil"/>
    <x v="8"/>
    <s v="Monday evening from 6:00 PM to 8:30 PM"/>
    <s v="Instill Education, 206 Melrose Place, Johannesburg"/>
    <x v="0"/>
    <s v="NYC DOE"/>
    <s v="Alexandra"/>
    <n v="1487"/>
  </r>
  <r>
    <s v="Dean"/>
    <s v="O'Neil"/>
    <x v="8"/>
    <s v="Monday evening from 6:00 PM to 8:30 PM"/>
    <s v="Instill Education, 206 Melrose Place, Johannesburg"/>
    <x v="0"/>
    <s v="NYC DOE"/>
    <s v="Aliya"/>
    <n v="1493"/>
  </r>
  <r>
    <s v="Dean"/>
    <s v="O'Neil"/>
    <x v="8"/>
    <s v="Monday evening from 6:00 PM to 8:30 PM"/>
    <s v="Instill Education, 206 Melrose Place, Johannesburg"/>
    <x v="2"/>
    <s v="NYC DOE"/>
    <s v="Amy"/>
    <n v="1515"/>
  </r>
  <r>
    <s v="Dean"/>
    <s v="O'Neil"/>
    <x v="8"/>
    <s v="Monday evening from 6:00 PM to 8:30 PM"/>
    <s v="Instill Education, 206 Melrose Place, Johannesburg"/>
    <x v="0"/>
    <s v="NYC DOE"/>
    <s v="Andrea"/>
    <n v="1518"/>
  </r>
  <r>
    <s v="Dean"/>
    <s v="O'Neil"/>
    <x v="8"/>
    <s v="Monday evening from 6:00 PM to 8:30 PM"/>
    <s v="Instill Education, 206 Melrose Place, Johannesburg"/>
    <x v="0"/>
    <s v="KIPP"/>
    <s v="Ariel"/>
    <n v="1548"/>
  </r>
  <r>
    <s v="Dean"/>
    <s v="O'Neil"/>
    <x v="8"/>
    <s v="Monday evening from 6:00 PM to 8:30 PM"/>
    <s v="Instill Education, 206 Melrose Place, Johannesburg"/>
    <x v="2"/>
    <s v="NYC DOE"/>
    <s v="Arielle"/>
    <n v="1551"/>
  </r>
  <r>
    <s v="Dean"/>
    <s v="O'Neil"/>
    <x v="8"/>
    <s v="Monday evening from 6:00 PM to 8:30 PM"/>
    <s v="Instill Education, 206 Melrose Place, Johannesburg"/>
    <x v="2"/>
    <s v="NYC DOE"/>
    <s v="Ashley"/>
    <n v="1557"/>
  </r>
  <r>
    <s v="Dean"/>
    <s v="O'Neil"/>
    <x v="8"/>
    <s v="Monday evening from 6:00 PM to 8:30 PM"/>
    <s v="Instill Education, 206 Melrose Place, Johannesburg"/>
    <x v="0"/>
    <s v="NYC DOE"/>
    <s v="Bilig"/>
    <n v="1570"/>
  </r>
  <r>
    <s v="Dean"/>
    <s v="O'Neil"/>
    <x v="8"/>
    <s v="Monday evening from 6:00 PM to 8:30 PM"/>
    <s v="Instill Education, 206 Melrose Place, Johannesburg"/>
    <x v="0"/>
    <s v="NYC DOE"/>
    <s v="Britt"/>
    <n v="1584"/>
  </r>
  <r>
    <s v="Dean"/>
    <s v="O'Neil"/>
    <x v="8"/>
    <s v="Monday evening from 6:00 PM to 8:30 PM"/>
    <s v="Instill Education, 206 Melrose Place, Johannesburg"/>
    <x v="0"/>
    <s v="NYC DOE"/>
    <s v="Caitlin"/>
    <n v="1591"/>
  </r>
  <r>
    <s v="Dean"/>
    <s v="O'Neil"/>
    <x v="8"/>
    <s v="Monday evening from 6:00 PM to 8:30 PM"/>
    <s v="Instill Education, 206 Melrose Place, Johannesburg"/>
    <x v="0"/>
    <s v="NYC DOE"/>
    <s v="Carl"/>
    <n v="1596"/>
  </r>
  <r>
    <s v="Dean"/>
    <s v="O'Neil"/>
    <x v="8"/>
    <s v="Monday evening from 6:00 PM to 8:30 PM"/>
    <s v="Instill Education, 206 Melrose Place, Johannesburg"/>
    <x v="0"/>
    <s v="NYC DOE"/>
    <s v="Courtney"/>
    <n v="1638"/>
  </r>
  <r>
    <s v="Dean"/>
    <s v="O'Neil"/>
    <x v="8"/>
    <s v="Monday evening from 6:00 PM to 8:30 PM"/>
    <s v="Instill Education, 206 Melrose Place, Johannesburg"/>
    <x v="0"/>
    <s v="NYC DOE"/>
    <s v="Daria"/>
    <n v="1657"/>
  </r>
  <r>
    <s v="Dean"/>
    <s v="O'Neil"/>
    <x v="8"/>
    <s v="Monday evening from 6:00 PM to 8:30 PM"/>
    <s v="Instill Education, 206 Melrose Place, Johannesburg"/>
    <x v="0"/>
    <s v="NYC DOE"/>
    <s v="Elizabeth"/>
    <n v="1690"/>
  </r>
  <r>
    <s v="Dean"/>
    <s v="O'Neil"/>
    <x v="8"/>
    <s v="Monday evening from 6:00 PM to 8:30 PM"/>
    <s v="Instill Education, 206 Melrose Place, Johannesburg"/>
    <x v="0"/>
    <s v="NYC DOE"/>
    <s v="Haley"/>
    <n v="1743"/>
  </r>
  <r>
    <s v="Dean"/>
    <s v="O'Neil"/>
    <x v="8"/>
    <s v="Monday evening from 6:00 PM to 8:30 PM"/>
    <s v="Instill Education, 206 Melrose Place, Johannesburg"/>
    <x v="0"/>
    <s v="NYC DOE"/>
    <s v="Jake"/>
    <n v="1785"/>
  </r>
  <r>
    <s v="Dean"/>
    <s v="O'Neil"/>
    <x v="8"/>
    <s v="Monday evening from 6:00 PM to 8:30 PM"/>
    <s v="Instill Education, 206 Melrose Place, Johannesburg"/>
    <x v="0"/>
    <s v="NYC DOE"/>
    <s v="Jarod"/>
    <n v="1796"/>
  </r>
  <r>
    <s v="Dean"/>
    <s v="O'Neil"/>
    <x v="8"/>
    <s v="Monday evening from 6:00 PM to 8:30 PM"/>
    <s v="Instill Education, 206 Melrose Place, Johannesburg"/>
    <x v="0"/>
    <s v="NYC DOE"/>
    <s v="Jean-Louis"/>
    <n v="1801"/>
  </r>
  <r>
    <s v="Dean"/>
    <s v="O'Neil"/>
    <x v="8"/>
    <s v="Monday evening from 6:00 PM to 8:30 PM"/>
    <s v="Instill Education, 206 Melrose Place, Johannesburg"/>
    <x v="0"/>
    <s v="NYC DOE"/>
    <s v="Jessica"/>
    <n v="1820"/>
  </r>
  <r>
    <s v="Dean"/>
    <s v="O'Neil"/>
    <x v="8"/>
    <s v="Monday evening from 6:00 PM to 8:30 PM"/>
    <s v="Instill Education, 206 Melrose Place, Johannesburg"/>
    <x v="0"/>
    <s v="NYC DOE"/>
    <s v="Jiselle"/>
    <n v="1822"/>
  </r>
  <r>
    <s v="Dean"/>
    <s v="O'Neil"/>
    <x v="8"/>
    <s v="Monday evening from 6:00 PM to 8:30 PM"/>
    <s v="Instill Education, 206 Melrose Place, Johannesburg"/>
    <x v="0"/>
    <s v="NYC DOE"/>
    <s v="Jordan"/>
    <n v="1843"/>
  </r>
  <r>
    <s v="Dean"/>
    <s v="O'Neil"/>
    <x v="8"/>
    <s v="Monday evening from 6:00 PM to 8:30 PM"/>
    <s v="Instill Education, 206 Melrose Place, Johannesburg"/>
    <x v="0"/>
    <s v="NYC DOE"/>
    <s v="Julia"/>
    <n v="1862"/>
  </r>
  <r>
    <s v="Dean"/>
    <s v="O'Neil"/>
    <x v="8"/>
    <s v="Monday evening from 6:00 PM to 8:30 PM"/>
    <s v="Instill Education, 206 Melrose Place, Johannesburg"/>
    <x v="0"/>
    <s v="NYC DOE"/>
    <s v="Justin"/>
    <n v="1866"/>
  </r>
  <r>
    <s v="Dean"/>
    <s v="O'Neil"/>
    <x v="8"/>
    <s v="Monday evening from 6:00 PM to 8:30 PM"/>
    <s v="Instill Education, 206 Melrose Place, Johannesburg"/>
    <x v="0"/>
    <s v="NYC DOE"/>
    <s v="Kathryn"/>
    <n v="1894"/>
  </r>
  <r>
    <s v="Dean"/>
    <s v="O'Neil"/>
    <x v="8"/>
    <s v="Monday evening from 6:00 PM to 8:30 PM"/>
    <s v="Instill Education, 206 Melrose Place, Johannesburg"/>
    <x v="0"/>
    <s v="NYC DOE"/>
    <s v="Kerrin"/>
    <n v="1914"/>
  </r>
  <r>
    <s v="Dean"/>
    <s v="O'Neil"/>
    <x v="8"/>
    <s v="Monday evening from 6:00 PM to 8:30 PM"/>
    <s v="Instill Education, 206 Melrose Place, Johannesburg"/>
    <x v="0"/>
    <s v="NYC DOE"/>
    <s v="Larnell"/>
    <n v="1939"/>
  </r>
  <r>
    <s v="Dean"/>
    <s v="O'Neil"/>
    <x v="8"/>
    <s v="Monday evening from 6:00 PM to 8:30 PM"/>
    <s v="Instill Education, 206 Melrose Place, Johannesburg"/>
    <x v="2"/>
    <s v="NYC DOE"/>
    <s v="Laura"/>
    <n v="1945"/>
  </r>
  <r>
    <s v="Dean"/>
    <s v="O'Neil"/>
    <x v="8"/>
    <s v="Monday evening from 6:00 PM to 8:30 PM"/>
    <s v="Instill Education, 206 Melrose Place, Johannesburg"/>
    <x v="0"/>
    <s v="NYC DOE"/>
    <s v="Lisa"/>
    <n v="1964"/>
  </r>
  <r>
    <s v="Dean"/>
    <s v="O'Neil"/>
    <x v="8"/>
    <s v="Monday evening from 6:00 PM to 8:30 PM"/>
    <s v="Instill Education, 206 Melrose Place, Johannesburg"/>
    <x v="0"/>
    <s v="NYC DOE"/>
    <s v="Lisa"/>
    <n v="1965"/>
  </r>
  <r>
    <s v="Dean"/>
    <s v="O'Neil"/>
    <x v="8"/>
    <s v="Monday evening from 6:00 PM to 8:30 PM"/>
    <s v="Instill Education, 206 Melrose Place, Johannesburg"/>
    <x v="0"/>
    <s v="NYC DOE"/>
    <s v="Mack"/>
    <n v="1970"/>
  </r>
  <r>
    <s v="Dean"/>
    <s v="O'Neil"/>
    <x v="8"/>
    <s v="Monday evening from 6:00 PM to 8:30 PM"/>
    <s v="Instill Education, 206 Melrose Place, Johannesburg"/>
    <x v="2"/>
    <s v="NYC DOE"/>
    <s v="Maggie"/>
    <n v="1977"/>
  </r>
  <r>
    <s v="Dean"/>
    <s v="O'Neil"/>
    <x v="8"/>
    <s v="Monday evening from 6:00 PM to 8:30 PM"/>
    <s v="Instill Education, 206 Melrose Place, Johannesburg"/>
    <x v="0"/>
    <s v="NYC DOE"/>
    <s v="Malcolm"/>
    <n v="1981"/>
  </r>
  <r>
    <s v="Dean"/>
    <s v="O'Neil"/>
    <x v="8"/>
    <s v="Monday evening from 6:00 PM to 8:30 PM"/>
    <s v="Instill Education, 206 Melrose Place, Johannesburg"/>
    <x v="0"/>
    <s v="KIPP"/>
    <s v="Margaret"/>
    <n v="1987"/>
  </r>
  <r>
    <s v="Dean"/>
    <s v="O'Neil"/>
    <x v="8"/>
    <s v="Monday evening from 6:00 PM to 8:30 PM"/>
    <s v="Instill Education, 206 Melrose Place, Johannesburg"/>
    <x v="0"/>
    <s v="NYC DOE"/>
    <s v="Nicole"/>
    <n v="2059"/>
  </r>
  <r>
    <s v="Dean"/>
    <s v="O'Neil"/>
    <x v="8"/>
    <s v="Monday evening from 6:00 PM to 8:30 PM"/>
    <s v="Instill Education, 206 Melrose Place, Johannesburg"/>
    <x v="0"/>
    <s v="KIPP"/>
    <s v="Rachel"/>
    <n v="2093"/>
  </r>
  <r>
    <s v="Dean"/>
    <s v="O'Neil"/>
    <x v="8"/>
    <s v="Monday evening from 6:00 PM to 8:30 PM"/>
    <s v="Instill Education, 206 Melrose Place, Johannesburg"/>
    <x v="0"/>
    <s v="NYC DOE"/>
    <s v="Renee"/>
    <n v="2107"/>
  </r>
  <r>
    <s v="Dean"/>
    <s v="O'Neil"/>
    <x v="8"/>
    <s v="Monday evening from 6:00 PM to 8:30 PM"/>
    <s v="Instill Education, 206 Melrose Place, Johannesburg"/>
    <x v="0"/>
    <s v="NYC DOE"/>
    <s v="Richard"/>
    <n v="2110"/>
  </r>
  <r>
    <s v="Dean"/>
    <s v="O'Neil"/>
    <x v="8"/>
    <s v="Monday evening from 6:00 PM to 8:30 PM"/>
    <s v="Instill Education, 206 Melrose Place, Johannesburg"/>
    <x v="0"/>
    <s v="NYC DOE"/>
    <s v="Roxie"/>
    <n v="2114"/>
  </r>
  <r>
    <s v="Dean"/>
    <s v="O'Neil"/>
    <x v="8"/>
    <s v="Monday evening from 6:00 PM to 8:30 PM"/>
    <s v="Instill Education, 206 Melrose Place, Johannesburg"/>
    <x v="0"/>
    <s v="NYC DOE"/>
    <s v="Sarah"/>
    <n v="2139"/>
  </r>
  <r>
    <s v="Dean"/>
    <s v="O'Neil"/>
    <x v="8"/>
    <s v="Monday evening from 6:00 PM to 8:30 PM"/>
    <s v="Instill Education, 206 Melrose Place, Johannesburg"/>
    <x v="0"/>
    <s v="NYC DOE"/>
    <s v="Sarah"/>
    <n v="2140"/>
  </r>
  <r>
    <s v="Dean"/>
    <s v="O'Neil"/>
    <x v="8"/>
    <s v="Monday evening from 6:00 PM to 8:30 PM"/>
    <s v="Instill Education, 206 Melrose Place, Johannesburg"/>
    <x v="0"/>
    <s v="NYC DOE"/>
    <s v="Sarah"/>
    <n v="2141"/>
  </r>
  <r>
    <s v="Dean"/>
    <s v="O'Neil"/>
    <x v="8"/>
    <s v="Monday evening from 6:00 PM to 8:30 PM"/>
    <s v="Instill Education, 206 Melrose Place, Johannesburg"/>
    <x v="0"/>
    <s v="NYC DOE"/>
    <s v="Sharae"/>
    <n v="2165"/>
  </r>
  <r>
    <s v="Dean"/>
    <s v="O'Neil"/>
    <x v="8"/>
    <s v="Monday evening from 6:00 PM to 8:30 PM"/>
    <s v="Instill Education, 206 Melrose Place, Johannesburg"/>
    <x v="0"/>
    <s v="NYC DOE"/>
    <s v="Stephen"/>
    <n v="2197"/>
  </r>
  <r>
    <s v="Dean"/>
    <s v="O'Neil"/>
    <x v="8"/>
    <s v="Monday evening from 6:00 PM to 8:30 PM"/>
    <s v="Instill Education, 206 Melrose Place, Johannesburg"/>
    <x v="0"/>
    <s v="NYC DOE"/>
    <s v="Susannah"/>
    <n v="2200"/>
  </r>
  <r>
    <s v="Dean"/>
    <s v="O'Neil"/>
    <x v="8"/>
    <s v="Monday evening from 6:00 PM to 8:30 PM"/>
    <s v="Instill Education, 206 Melrose Place, Johannesburg"/>
    <x v="0"/>
    <s v="KIPP"/>
    <s v="Talia"/>
    <n v="2204"/>
  </r>
  <r>
    <s v="Dean"/>
    <s v="O'Neil"/>
    <x v="8"/>
    <s v="Monday evening from 6:00 PM to 8:30 PM"/>
    <s v="Instill Education, 206 Melrose Place, Johannesburg"/>
    <x v="0"/>
    <s v="NYC DOE"/>
    <s v="Tamesha"/>
    <n v="2205"/>
  </r>
  <r>
    <s v="Dean"/>
    <s v="O'Neil"/>
    <x v="8"/>
    <s v="Monday evening from 6:00 PM to 8:30 PM"/>
    <s v="Instill Education, 206 Melrose Place, Johannesburg"/>
    <x v="0"/>
    <s v="NYC DOE"/>
    <s v="Tatiana"/>
    <n v="2213"/>
  </r>
  <r>
    <s v="Dean"/>
    <s v="O'Neil"/>
    <x v="8"/>
    <s v="Monday evening from 6:00 PM to 8:30 PM"/>
    <s v="Instill Education, 206 Melrose Place, Johannesburg"/>
    <x v="0"/>
    <s v="NYC DOE"/>
    <s v="Taylor"/>
    <n v="2215"/>
  </r>
  <r>
    <s v="Dean"/>
    <s v="O'Neil"/>
    <x v="8"/>
    <s v="Monday evening from 6:00 PM to 8:30 PM"/>
    <s v="Instill Education, 206 Melrose Place, Johannesburg"/>
    <x v="0"/>
    <s v="NYC DOE"/>
    <s v="Victoria"/>
    <n v="2252"/>
  </r>
  <r>
    <s v="Professor"/>
    <s v="Smith"/>
    <x v="9"/>
    <s v="Thursday evening from 6:00 PM to 8:30 PM"/>
    <s v="Instill Education, 206 Melrose Place, Johannesburg"/>
    <x v="0"/>
    <s v="Achievement First"/>
    <s v="D'Asia"/>
    <n v="1660"/>
  </r>
  <r>
    <s v="Professor"/>
    <s v="Smith"/>
    <x v="9"/>
    <s v="Thursday evening from 6:00 PM to 8:30 PM"/>
    <s v="Instill Education, 206 Melrose Place, Johannesburg"/>
    <x v="0"/>
    <s v="Achievement First"/>
    <s v="Stacy"/>
    <n v="2187"/>
  </r>
  <r>
    <s v="Professor"/>
    <s v="Tinker"/>
    <x v="10"/>
    <s v="Tuesday evening from 6:00 PM to 8:30 PM"/>
    <s v="Instill Education, 206 Melrose Place, Johannesburg"/>
    <x v="0"/>
    <s v="Explore"/>
    <s v="Alex"/>
    <n v="1477"/>
  </r>
  <r>
    <s v="Professor"/>
    <s v="Tinker"/>
    <x v="10"/>
    <s v="Tuesday evening from 6:00 PM to 8:30 PM"/>
    <s v="Instill Education, 206 Melrose Place, Johannesburg"/>
    <x v="2"/>
    <s v="Explore"/>
    <s v="Allison"/>
    <n v="1496"/>
  </r>
  <r>
    <s v="Professor"/>
    <s v="Tinker"/>
    <x v="10"/>
    <s v="Tuesday evening from 6:00 PM to 8:30 PM"/>
    <s v="Instill Education, 206 Melrose Place, Johannesburg"/>
    <x v="0"/>
    <s v="Explore"/>
    <s v="Amie"/>
    <n v="1508"/>
  </r>
  <r>
    <s v="Professor"/>
    <s v="Tinker"/>
    <x v="10"/>
    <s v="Tuesday evening from 6:00 PM to 8:30 PM"/>
    <s v="Instill Education, 206 Melrose Place, Johannesburg"/>
    <x v="0"/>
    <s v="Explore"/>
    <s v="Angela"/>
    <n v="1527"/>
  </r>
  <r>
    <s v="Professor"/>
    <s v="Tinker"/>
    <x v="10"/>
    <s v="Tuesday evening from 6:00 PM to 8:30 PM"/>
    <s v="Instill Education, 206 Melrose Place, Johannesburg"/>
    <x v="2"/>
    <s v="Explore"/>
    <s v="Caroline"/>
    <n v="1598"/>
  </r>
  <r>
    <s v="Professor"/>
    <s v="Tinker"/>
    <x v="10"/>
    <s v="Tuesday evening from 6:00 PM to 8:30 PM"/>
    <s v="Instill Education, 206 Melrose Place, Johannesburg"/>
    <x v="2"/>
    <s v="Explore"/>
    <s v="Courtney"/>
    <n v="1637"/>
  </r>
  <r>
    <s v="Professor"/>
    <s v="Tinker"/>
    <x v="10"/>
    <s v="Tuesday evening from 6:00 PM to 8:30 PM"/>
    <s v="Instill Education, 206 Melrose Place, Johannesburg"/>
    <x v="0"/>
    <s v="Explore"/>
    <s v="Dani"/>
    <n v="1648"/>
  </r>
  <r>
    <s v="Professor"/>
    <s v="Tinker"/>
    <x v="10"/>
    <s v="Tuesday evening from 6:00 PM to 8:30 PM"/>
    <s v="Instill Education, 206 Melrose Place, Johannesburg"/>
    <x v="0"/>
    <s v="Explore"/>
    <s v="Eve"/>
    <n v="1713"/>
  </r>
  <r>
    <s v="Professor"/>
    <s v="Tinker"/>
    <x v="10"/>
    <s v="Tuesday evening from 6:00 PM to 8:30 PM"/>
    <s v="Instill Education, 206 Melrose Place, Johannesburg"/>
    <x v="2"/>
    <s v="Explore"/>
    <s v="Gabbie"/>
    <n v="1721"/>
  </r>
  <r>
    <s v="Professor"/>
    <s v="Tinker"/>
    <x v="10"/>
    <s v="Tuesday evening from 6:00 PM to 8:30 PM"/>
    <s v="Instill Education, 206 Melrose Place, Johannesburg"/>
    <x v="0"/>
    <s v="Explore"/>
    <s v="Hannah"/>
    <n v="1748"/>
  </r>
  <r>
    <s v="Professor"/>
    <s v="Tinker"/>
    <x v="10"/>
    <s v="Tuesday evening from 6:00 PM to 8:30 PM"/>
    <s v="Instill Education, 206 Melrose Place, Johannesburg"/>
    <x v="0"/>
    <s v="Explore"/>
    <s v="Jodi"/>
    <n v="1825"/>
  </r>
  <r>
    <s v="Professor"/>
    <s v="Tinker"/>
    <x v="10"/>
    <s v="Tuesday evening from 6:00 PM to 8:30 PM"/>
    <s v="Instill Education, 206 Melrose Place, Johannesburg"/>
    <x v="0"/>
    <s v="Explore"/>
    <s v="Joe"/>
    <n v="1826"/>
  </r>
  <r>
    <s v="Professor"/>
    <s v="Tinker"/>
    <x v="10"/>
    <s v="Tuesday evening from 6:00 PM to 8:30 PM"/>
    <s v="Instill Education, 206 Melrose Place, Johannesburg"/>
    <x v="0"/>
    <s v="Explore"/>
    <s v="Julieanne"/>
    <n v="1865"/>
  </r>
  <r>
    <s v="Professor"/>
    <s v="Tinker"/>
    <x v="10"/>
    <s v="Tuesday evening from 6:00 PM to 8:30 PM"/>
    <s v="Instill Education, 206 Melrose Place, Johannesburg"/>
    <x v="0"/>
    <s v="Explore"/>
    <s v="Katie"/>
    <n v="1898"/>
  </r>
  <r>
    <s v="Professor"/>
    <s v="Tinker"/>
    <x v="10"/>
    <s v="Tuesday evening from 6:00 PM to 8:30 PM"/>
    <s v="Instill Education, 206 Melrose Place, Johannesburg"/>
    <x v="2"/>
    <s v="Explore"/>
    <s v="Lauren Marie"/>
    <n v="1954"/>
  </r>
  <r>
    <s v="Professor"/>
    <s v="Tinker"/>
    <x v="10"/>
    <s v="Tuesday evening from 6:00 PM to 8:30 PM"/>
    <s v="Instill Education, 206 Melrose Place, Johannesburg"/>
    <x v="0"/>
    <s v="Explore"/>
    <s v="Leslie"/>
    <n v="1959"/>
  </r>
  <r>
    <s v="Professor"/>
    <s v="Tinker"/>
    <x v="10"/>
    <s v="Tuesday evening from 6:00 PM to 8:30 PM"/>
    <s v="Instill Education, 206 Melrose Place, Johannesburg"/>
    <x v="0"/>
    <s v="Explore"/>
    <s v="Okie"/>
    <n v="2065"/>
  </r>
  <r>
    <s v="Professor"/>
    <s v="Tinker"/>
    <x v="10"/>
    <s v="Tuesday evening from 6:00 PM to 8:30 PM"/>
    <s v="Instill Education, 206 Melrose Place, Johannesburg"/>
    <x v="0"/>
    <s v="Explore"/>
    <s v="Paige"/>
    <n v="2069"/>
  </r>
  <r>
    <s v="Professor"/>
    <s v="Tinker"/>
    <x v="10"/>
    <s v="Tuesday evening from 6:00 PM to 8:30 PM"/>
    <s v="Instill Education, 206 Melrose Place, Johannesburg"/>
    <x v="0"/>
    <s v="Explore"/>
    <s v="Saskia"/>
    <n v="2146"/>
  </r>
  <r>
    <s v="Professor"/>
    <s v="Tinker"/>
    <x v="10"/>
    <s v="Tuesday evening from 6:00 PM to 8:30 PM"/>
    <s v="Instill Education, 206 Melrose Place, Johannesburg"/>
    <x v="0"/>
    <s v="Explore"/>
    <s v="Tim"/>
    <n v="2231"/>
  </r>
  <r>
    <s v="Professor"/>
    <s v="Tinker"/>
    <x v="10"/>
    <s v="Tuesday evening from 6:00 PM to 8:30 PM"/>
    <s v="Instill Education, 206 Melrose Place, Johannesburg"/>
    <x v="0"/>
    <s v="Explore"/>
    <s v="Will"/>
    <n v="2259"/>
  </r>
  <r>
    <s v="Professors "/>
    <s v="Watts"/>
    <x v="11"/>
    <s v="Tuesday evening from 6:00 PM to 8:30 PM"/>
    <s v="Instill Education, 206 Melrose Place, Johannesburg"/>
    <x v="0"/>
    <s v="New Visions"/>
    <s v="Ariel"/>
    <n v="1547"/>
  </r>
  <r>
    <s v="Professors "/>
    <s v="Watts"/>
    <x v="11"/>
    <s v="Tuesday evening from 6:00 PM to 8:30 PM"/>
    <s v="Instill Education, 206 Melrose Place, Johannesburg"/>
    <x v="1"/>
    <s v="Explore"/>
    <s v="Bryant"/>
    <n v="1587"/>
  </r>
  <r>
    <s v="Professor"/>
    <s v="Watts"/>
    <x v="12"/>
    <s v="Thursday evening from 6:00 PM to 8:30 PM"/>
    <s v="Instill Education, 206 Melrose Place, Johannesburg"/>
    <x v="1"/>
    <s v="Uncommon Schools"/>
    <s v="Chantal "/>
    <n v="1609"/>
  </r>
  <r>
    <s v="Professors "/>
    <s v="Watts"/>
    <x v="11"/>
    <s v="Tuesday evening from 6:00 PM to 8:30 PM"/>
    <s v="Instill Education, 206 Melrose Place, Johannesburg"/>
    <x v="0"/>
    <s v="New Visions"/>
    <s v="Eliza"/>
    <n v="1683"/>
  </r>
  <r>
    <s v="Professors "/>
    <s v="Watts"/>
    <x v="11"/>
    <s v="Tuesday evening from 6:00 PM to 8:30 PM"/>
    <s v="Instill Education, 206 Melrose Place, Johannesburg"/>
    <x v="0"/>
    <s v="Harlem Village Academies"/>
    <s v="Francesca"/>
    <n v="1716"/>
  </r>
  <r>
    <s v="Professors "/>
    <s v="Watts"/>
    <x v="11"/>
    <s v="Tuesday evening from 6:00 PM to 8:30 PM"/>
    <s v="Instill Education, 206 Melrose Place, Johannesburg"/>
    <x v="0"/>
    <s v="Harlem Village Academies"/>
    <s v="Hope"/>
    <n v="1760"/>
  </r>
  <r>
    <s v="Professors "/>
    <s v="Watts"/>
    <x v="11"/>
    <s v="Tuesday evening from 6:00 PM to 8:30 PM"/>
    <s v="Instill Education, 206 Melrose Place, Johannesburg"/>
    <x v="0"/>
    <s v="Harlem Village Academies"/>
    <s v="Julia"/>
    <n v="1860"/>
  </r>
  <r>
    <s v="Professors "/>
    <s v="Watts"/>
    <x v="11"/>
    <s v="Tuesday evening from 6:00 PM to 8:30 PM"/>
    <s v="Instill Education, 206 Melrose Place, Johannesburg"/>
    <x v="0"/>
    <s v="NYC DOE"/>
    <s v="Katherine"/>
    <n v="1888"/>
  </r>
  <r>
    <s v="Professors "/>
    <s v="Watts"/>
    <x v="11"/>
    <s v="Tuesday evening from 6:00 PM to 8:30 PM"/>
    <s v="Instill Education, 206 Melrose Place, Johannesburg"/>
    <x v="0"/>
    <s v="NYC DOE"/>
    <s v="Katie"/>
    <n v="1896"/>
  </r>
  <r>
    <s v="Professors "/>
    <s v="Watts"/>
    <x v="11"/>
    <s v="Tuesday evening from 6:00 PM to 8:30 PM"/>
    <s v="Instill Education, 206 Melrose Place, Johannesburg"/>
    <x v="0"/>
    <s v="NYC DOE"/>
    <s v="Maya"/>
    <n v="2004"/>
  </r>
  <r>
    <s v="Professors "/>
    <s v="Watts"/>
    <x v="11"/>
    <s v="Tuesday evening from 6:00 PM to 8:30 PM"/>
    <s v="Instill Education, 206 Melrose Place, Johannesburg"/>
    <x v="0"/>
    <s v="Achievement First"/>
    <s v="Tina"/>
    <n v="2236"/>
  </r>
  <r>
    <s v="Professors "/>
    <s v="Watts"/>
    <x v="11"/>
    <s v="Tuesday evening from 6:00 PM to 8:30 PM"/>
    <s v="Instill Education, 206 Melrose Place, Johannesburg"/>
    <x v="1"/>
    <s v="Explore"/>
    <s v="Zully"/>
    <n v="2274"/>
  </r>
  <r>
    <s v="Professor"/>
    <s v="Moore"/>
    <x v="13"/>
    <s v="Tuesday evening from 6:00 PM to 8:30 PM"/>
    <s v="St. Francis College, 182 Remsen St. Brooklyn, NY  "/>
    <x v="2"/>
    <s v="Other Charter"/>
    <s v="Shanese"/>
    <n v="2159"/>
  </r>
  <r>
    <s v="Professor"/>
    <s v="Moore"/>
    <x v="13"/>
    <s v="Thursday evening from 6:00 PM to 8:30 PM"/>
    <s v="St. Francis College, 182 Remsen St. Brooklyn, NY  "/>
    <x v="0"/>
    <s v="Uncommon Schools"/>
    <s v="Shannon"/>
    <n v="2163"/>
  </r>
  <r>
    <s v="Professor"/>
    <s v="Moore"/>
    <x v="13"/>
    <s v="Thursday evening from 6:00 PM to 8:30 PM"/>
    <s v="St. Francis College, 182 Remsen St. Brooklyn, NY  "/>
    <x v="0"/>
    <s v="Uncommon Schools"/>
    <s v="Shardinae"/>
    <n v="2166"/>
  </r>
  <r>
    <s v="Professor"/>
    <s v="Moore"/>
    <x v="13"/>
    <s v="Thursday evening from 6:00 PM to 8:30 PM"/>
    <s v="St. Francis College, 182 Remsen St. Brooklyn, NY  "/>
    <x v="0"/>
    <s v="Uncommon Schools"/>
    <s v="Shavon"/>
    <n v="2170"/>
  </r>
  <r>
    <s v="Professor"/>
    <s v="Moore"/>
    <x v="13"/>
    <s v="Tuesday evening from 6:00 PM to 8:30 PM"/>
    <s v="St. Francis College, 182 Remsen St. Brooklyn, NY  "/>
    <x v="2"/>
    <s v="Other Charter"/>
    <s v="Sherlly"/>
    <n v="2172"/>
  </r>
  <r>
    <s v="Professor"/>
    <s v="Moore"/>
    <x v="13"/>
    <s v="Thursday evening from 6:00 PM to 8:30 PM"/>
    <s v="St. Francis College, 182 Remsen St. Brooklyn, NY  "/>
    <x v="0"/>
    <s v="Uncommon Schools"/>
    <s v="Sirak"/>
    <n v="2179"/>
  </r>
  <r>
    <s v="Professor"/>
    <s v="Moore"/>
    <x v="13"/>
    <s v="Tuesday evening from 6:00 PM to 8:30 PM"/>
    <s v="St. Francis College, 182 Remsen St. Brooklyn, NY  "/>
    <x v="0"/>
    <s v="Ascend Learning"/>
    <s v="Stephanie"/>
    <n v="2194"/>
  </r>
  <r>
    <s v="Professor"/>
    <s v="Moore"/>
    <x v="13"/>
    <s v="Tuesday evening from 6:00 PM to 8:30 PM"/>
    <s v="St. Francis College, 182 Remsen St. Brooklyn, NY  "/>
    <x v="0"/>
    <s v="Explore Schools"/>
    <s v="Stephanie"/>
    <n v="2195"/>
  </r>
  <r>
    <s v="Professor"/>
    <s v="Moore"/>
    <x v="13"/>
    <s v="Tuesday evening from 6:00 PM to 8:30 PM"/>
    <s v="St. Francis College, 182 Remsen St. Brooklyn, NY  "/>
    <x v="0"/>
    <s v="Other Charter"/>
    <s v="Tamika"/>
    <n v="2206"/>
  </r>
  <r>
    <s v="Professor"/>
    <s v="Moore"/>
    <x v="13"/>
    <s v="Thursday evening from 6:00 PM to 8:30 PM"/>
    <s v="St. Francis College, 182 Remsen St. Brooklyn, NY  "/>
    <x v="0"/>
    <s v="Uncommon Schools"/>
    <s v="Theresa"/>
    <n v="2219"/>
  </r>
  <r>
    <s v="Professor"/>
    <s v="Moore"/>
    <x v="13"/>
    <s v="Thursday evening from 6:00 PM to 8:30 PM"/>
    <s v="St. Francis College, 182 Remsen St. Brooklyn, NY  "/>
    <x v="0"/>
    <s v="Uncommon Schools"/>
    <s v="Thomas"/>
    <n v="2222"/>
  </r>
  <r>
    <s v="Professor"/>
    <s v="Moore"/>
    <x v="13"/>
    <s v="Thursday evening from 6:00 PM to 8:30 PM"/>
    <s v="St. Francis College, 182 Remsen St. Brooklyn, NY  "/>
    <x v="1"/>
    <s v="Uncommon Schools"/>
    <s v="Tighisti"/>
    <n v="2229"/>
  </r>
  <r>
    <s v="Professor"/>
    <s v="Moore"/>
    <x v="13"/>
    <s v="Tuesday evening from 6:00 PM to 8:30 PM"/>
    <s v="St. Francis College, 182 Remsen St. Brooklyn, NY  "/>
    <x v="0"/>
    <s v="Ascend Learning"/>
    <s v="Timothy"/>
    <n v="2233"/>
  </r>
  <r>
    <s v="Professor"/>
    <s v="Moore"/>
    <x v="13"/>
    <s v="Thursday evening from 6:00 PM to 8:30 PM"/>
    <s v="St. Francis College, 182 Remsen St. Brooklyn, NY  "/>
    <x v="0"/>
    <s v="Success Academy Charter Schools"/>
    <s v="Tristan"/>
    <n v="2244"/>
  </r>
  <r>
    <s v="Professor"/>
    <s v="Moore"/>
    <x v="13"/>
    <s v="Tuesday evening from 6:00 PM to 8:30 PM"/>
    <s v="St. Francis College, 182 Remsen St. Brooklyn, NY  "/>
    <x v="0"/>
    <s v="Uncommon Schools"/>
    <s v="Winnie"/>
    <n v="2261"/>
  </r>
  <r>
    <s v="Professor"/>
    <s v="Moore"/>
    <x v="13"/>
    <s v="Tuesday evening from 6:00 PM to 8:30 PM"/>
    <s v="St. Francis College, 182 Remsen St. Brooklyn, NY  "/>
    <x v="0"/>
    <s v="Uncommon Schools"/>
    <s v="Winnie"/>
    <n v="2262"/>
  </r>
  <r>
    <s v="Professor"/>
    <s v="Nicole"/>
    <x v="14"/>
    <s v="Thursday evening from 6:00 PM to 8:30 PM"/>
    <s v="St. Francis College, 182 Remsen St. Brooklyn, NY  "/>
    <x v="1"/>
    <s v="Uncommon Schools"/>
    <s v="Ayoka"/>
    <n v="1562"/>
  </r>
  <r>
    <s v="Dean"/>
    <s v="O'Neil"/>
    <x v="8"/>
    <s v="Monday evening from 6:00 PM to 8:30 PM"/>
    <s v="Instill Education, 206 Melrose Place, Johannesburg"/>
    <x v="0"/>
    <s v="NYC DOE"/>
    <s v="Abigail"/>
    <n v="1460"/>
  </r>
  <r>
    <s v="Dean"/>
    <s v="O'Neil"/>
    <x v="8"/>
    <s v="Monday evening from 6:00 PM to 8:30 PM"/>
    <s v="Instill Education, 206 Melrose Place, Johannesburg"/>
    <x v="0"/>
    <s v="NYC DOE"/>
    <s v="Adrienne"/>
    <n v="1466"/>
  </r>
  <r>
    <s v="Dean"/>
    <s v="O'Neil"/>
    <x v="8"/>
    <s v="Monday evening from 6:00 PM to 8:30 PM"/>
    <s v="Instill Education, 206 Melrose Place, Johannesburg"/>
    <x v="0"/>
    <s v="NYC DOE"/>
    <s v="Alexandra"/>
    <n v="1487"/>
  </r>
  <r>
    <s v="Dean"/>
    <s v="O'Neil"/>
    <x v="8"/>
    <s v="Monday evening from 6:00 PM to 8:30 PM"/>
    <s v="Instill Education, 206 Melrose Place, Johannesburg"/>
    <x v="0"/>
    <s v="NYC DOE"/>
    <s v="Aliya"/>
    <n v="1493"/>
  </r>
  <r>
    <s v="Dean"/>
    <s v="O'Neil"/>
    <x v="8"/>
    <s v="Monday evening from 6:00 PM to 8:30 PM"/>
    <s v="Instill Education, 206 Melrose Place, Johannesburg"/>
    <x v="2"/>
    <s v="NYC DOE"/>
    <s v="Amy"/>
    <n v="1515"/>
  </r>
  <r>
    <s v="Dean"/>
    <s v="O'Neil"/>
    <x v="8"/>
    <s v="Monday evening from 6:00 PM to 8:30 PM"/>
    <s v="Instill Education, 206 Melrose Place, Johannesburg"/>
    <x v="0"/>
    <s v="NYC DOE"/>
    <s v="Andrea"/>
    <n v="1518"/>
  </r>
  <r>
    <s v="Dean"/>
    <s v="O'Neil"/>
    <x v="8"/>
    <s v="Monday evening from 6:00 PM to 8:30 PM"/>
    <s v="Instill Education, 206 Melrose Place, Johannesburg"/>
    <x v="0"/>
    <s v="KIPP"/>
    <s v="Ariel"/>
    <n v="1548"/>
  </r>
  <r>
    <s v="Dean"/>
    <s v="O'Neil"/>
    <x v="8"/>
    <s v="Monday evening from 6:00 PM to 8:30 PM"/>
    <s v="Instill Education, 206 Melrose Place, Johannesburg"/>
    <x v="2"/>
    <s v="NYC DOE"/>
    <s v="Arielle"/>
    <n v="1551"/>
  </r>
  <r>
    <s v="Dean"/>
    <s v="O'Neil"/>
    <x v="8"/>
    <s v="Monday evening from 6:00 PM to 8:30 PM"/>
    <s v="Instill Education, 206 Melrose Place, Johannesburg"/>
    <x v="2"/>
    <s v="NYC DOE"/>
    <s v="Ashley"/>
    <n v="1557"/>
  </r>
  <r>
    <s v="Dean"/>
    <s v="O'Neil"/>
    <x v="8"/>
    <s v="Monday evening from 6:00 PM to 8:30 PM"/>
    <s v="Instill Education, 206 Melrose Place, Johannesburg"/>
    <x v="0"/>
    <s v="NYC DOE"/>
    <s v="Bilig"/>
    <n v="1570"/>
  </r>
  <r>
    <s v="Dean"/>
    <s v="O'Neil"/>
    <x v="8"/>
    <s v="Monday evening from 6:00 PM to 8:30 PM"/>
    <s v="Instill Education, 206 Melrose Place, Johannesburg"/>
    <x v="0"/>
    <s v="NYC DOE"/>
    <s v="Britt"/>
    <n v="1584"/>
  </r>
  <r>
    <s v="Dean"/>
    <s v="O'Neil"/>
    <x v="8"/>
    <s v="Monday evening from 6:00 PM to 8:30 PM"/>
    <s v="Instill Education, 206 Melrose Place, Johannesburg"/>
    <x v="0"/>
    <s v="NYC DOE"/>
    <s v="Caitlin"/>
    <n v="1591"/>
  </r>
  <r>
    <s v="Dean"/>
    <s v="O'Neil"/>
    <x v="8"/>
    <s v="Monday evening from 6:00 PM to 8:30 PM"/>
    <s v="Instill Education, 206 Melrose Place, Johannesburg"/>
    <x v="0"/>
    <s v="NYC DOE"/>
    <s v="Carl"/>
    <n v="1596"/>
  </r>
  <r>
    <s v="Dean"/>
    <s v="O'Neil"/>
    <x v="8"/>
    <s v="Monday evening from 6:00 PM to 8:30 PM"/>
    <s v="Instill Education, 206 Melrose Place, Johannesburg"/>
    <x v="0"/>
    <s v="NYC DOE"/>
    <s v="Courtney"/>
    <n v="1638"/>
  </r>
  <r>
    <s v="Dean"/>
    <s v="O'Neil"/>
    <x v="8"/>
    <s v="Monday evening from 6:00 PM to 8:30 PM"/>
    <s v="Instill Education, 206 Melrose Place, Johannesburg"/>
    <x v="0"/>
    <s v="NYC DOE"/>
    <s v="Daria"/>
    <n v="1657"/>
  </r>
  <r>
    <s v="Dean"/>
    <s v="O'Neil"/>
    <x v="8"/>
    <s v="Monday evening from 6:00 PM to 8:30 PM"/>
    <s v="Instill Education, 206 Melrose Place, Johannesburg"/>
    <x v="0"/>
    <s v="NYC DOE"/>
    <s v="Elizabeth"/>
    <n v="1690"/>
  </r>
  <r>
    <s v="Dean"/>
    <s v="O'Neil"/>
    <x v="8"/>
    <s v="Monday evening from 6:00 PM to 8:30 PM"/>
    <s v="Instill Education, 206 Melrose Place, Johannesburg"/>
    <x v="0"/>
    <s v="NYC DOE"/>
    <s v="Haley"/>
    <n v="1743"/>
  </r>
  <r>
    <s v="Dean"/>
    <s v="O'Neil"/>
    <x v="8"/>
    <s v="Monday evening from 6:00 PM to 8:30 PM"/>
    <s v="Instill Education, 206 Melrose Place, Johannesburg"/>
    <x v="0"/>
    <s v="NYC DOE"/>
    <s v="Jake"/>
    <n v="1785"/>
  </r>
  <r>
    <s v="Dean"/>
    <s v="O'Neil"/>
    <x v="8"/>
    <s v="Monday evening from 6:00 PM to 8:30 PM"/>
    <s v="Instill Education, 206 Melrose Place, Johannesburg"/>
    <x v="0"/>
    <s v="NYC DOE"/>
    <s v="Jarod"/>
    <n v="1796"/>
  </r>
  <r>
    <s v="Dean"/>
    <s v="O'Neil"/>
    <x v="8"/>
    <s v="Monday evening from 6:00 PM to 8:30 PM"/>
    <s v="Instill Education, 206 Melrose Place, Johannesburg"/>
    <x v="0"/>
    <s v="NYC DOE"/>
    <s v="Jean-Louis"/>
    <n v="1801"/>
  </r>
  <r>
    <s v="Dean"/>
    <s v="O'Neil"/>
    <x v="8"/>
    <s v="Monday evening from 6:00 PM to 8:30 PM"/>
    <s v="Instill Education, 206 Melrose Place, Johannesburg"/>
    <x v="0"/>
    <s v="NYC DOE"/>
    <s v="Jessica"/>
    <n v="1820"/>
  </r>
  <r>
    <s v="Dean"/>
    <s v="O'Neil"/>
    <x v="8"/>
    <s v="Monday evening from 6:00 PM to 8:30 PM"/>
    <s v="Instill Education, 206 Melrose Place, Johannesburg"/>
    <x v="0"/>
    <s v="NYC DOE"/>
    <s v="Jiselle"/>
    <n v="1822"/>
  </r>
  <r>
    <s v="Dean"/>
    <s v="O'Neil"/>
    <x v="8"/>
    <s v="Monday evening from 6:00 PM to 8:30 PM"/>
    <s v="Instill Education, 206 Melrose Place, Johannesburg"/>
    <x v="0"/>
    <s v="NYC DOE"/>
    <s v="Jordan"/>
    <n v="1843"/>
  </r>
  <r>
    <s v="Dean"/>
    <s v="O'Neil"/>
    <x v="8"/>
    <s v="Monday evening from 6:00 PM to 8:30 PM"/>
    <s v="Instill Education, 206 Melrose Place, Johannesburg"/>
    <x v="0"/>
    <s v="NYC DOE"/>
    <s v="Julia"/>
    <n v="1862"/>
  </r>
  <r>
    <s v="Dean"/>
    <s v="O'Neil"/>
    <x v="8"/>
    <s v="Monday evening from 6:00 PM to 8:30 PM"/>
    <s v="Instill Education, 206 Melrose Place, Johannesburg"/>
    <x v="0"/>
    <s v="NYC DOE"/>
    <s v="Justin"/>
    <n v="1866"/>
  </r>
  <r>
    <s v="Dean"/>
    <s v="O'Neil"/>
    <x v="8"/>
    <s v="Monday evening from 6:00 PM to 8:30 PM"/>
    <s v="Instill Education, 206 Melrose Place, Johannesburg"/>
    <x v="0"/>
    <s v="NYC DOE"/>
    <s v="Kathryn"/>
    <n v="1894"/>
  </r>
  <r>
    <s v="Dean"/>
    <s v="O'Neil"/>
    <x v="8"/>
    <s v="Monday evening from 6:00 PM to 8:30 PM"/>
    <s v="Instill Education, 206 Melrose Place, Johannesburg"/>
    <x v="0"/>
    <s v="NYC DOE"/>
    <s v="Kerrin"/>
    <n v="1914"/>
  </r>
  <r>
    <s v="Dean"/>
    <s v="O'Neil"/>
    <x v="8"/>
    <s v="Monday evening from 6:00 PM to 8:30 PM"/>
    <s v="Instill Education, 206 Melrose Place, Johannesburg"/>
    <x v="0"/>
    <s v="NYC DOE"/>
    <s v="Larnell"/>
    <n v="1939"/>
  </r>
  <r>
    <s v="Dean"/>
    <s v="O'Neil"/>
    <x v="8"/>
    <s v="Monday evening from 6:00 PM to 8:30 PM"/>
    <s v="Instill Education, 206 Melrose Place, Johannesburg"/>
    <x v="2"/>
    <s v="NYC DOE"/>
    <s v="Laura"/>
    <n v="1945"/>
  </r>
  <r>
    <s v="Dean"/>
    <s v="O'Neil"/>
    <x v="8"/>
    <s v="Monday evening from 6:00 PM to 8:30 PM"/>
    <s v="Instill Education, 206 Melrose Place, Johannesburg"/>
    <x v="0"/>
    <s v="NYC DOE"/>
    <s v="Lisa"/>
    <n v="1964"/>
  </r>
  <r>
    <s v="Dean"/>
    <s v="O'Neil"/>
    <x v="8"/>
    <s v="Monday evening from 6:00 PM to 8:30 PM"/>
    <s v="Instill Education, 206 Melrose Place, Johannesburg"/>
    <x v="0"/>
    <s v="NYC DOE"/>
    <s v="Lisa"/>
    <n v="1965"/>
  </r>
  <r>
    <s v="Dean"/>
    <s v="O'Neil"/>
    <x v="8"/>
    <s v="Monday evening from 6:00 PM to 8:30 PM"/>
    <s v="Instill Education, 206 Melrose Place, Johannesburg"/>
    <x v="0"/>
    <s v="NYC DOE"/>
    <s v="Mack"/>
    <n v="1970"/>
  </r>
  <r>
    <s v="Dean"/>
    <s v="O'Neil"/>
    <x v="8"/>
    <s v="Monday evening from 6:00 PM to 8:30 PM"/>
    <s v="Instill Education, 206 Melrose Place, Johannesburg"/>
    <x v="2"/>
    <s v="NYC DOE"/>
    <s v="Maggie"/>
    <n v="1977"/>
  </r>
  <r>
    <s v="Dean"/>
    <s v="O'Neil"/>
    <x v="8"/>
    <s v="Monday evening from 6:00 PM to 8:30 PM"/>
    <s v="Instill Education, 206 Melrose Place, Johannesburg"/>
    <x v="0"/>
    <s v="NYC DOE"/>
    <s v="Malcolm"/>
    <n v="1981"/>
  </r>
  <r>
    <s v="Dean"/>
    <s v="O'Neil"/>
    <x v="8"/>
    <s v="Monday evening from 6:00 PM to 8:30 PM"/>
    <s v="Instill Education, 206 Melrose Place, Johannesburg"/>
    <x v="0"/>
    <s v="KIPP"/>
    <s v="Margaret"/>
    <n v="1987"/>
  </r>
  <r>
    <s v="Dean"/>
    <s v="O'Neil"/>
    <x v="8"/>
    <s v="Monday evening from 6:00 PM to 8:30 PM"/>
    <s v="Instill Education, 206 Melrose Place, Johannesburg"/>
    <x v="0"/>
    <s v="NYC DOE"/>
    <s v="Nicole"/>
    <n v="2059"/>
  </r>
  <r>
    <s v="Dean"/>
    <s v="O'Neil"/>
    <x v="8"/>
    <s v="Monday evening from 6:00 PM to 8:30 PM"/>
    <s v="Instill Education, 206 Melrose Place, Johannesburg"/>
    <x v="0"/>
    <s v="KIPP"/>
    <s v="Rachel"/>
    <n v="2093"/>
  </r>
  <r>
    <s v="Dean"/>
    <s v="O'Neil"/>
    <x v="8"/>
    <s v="Monday evening from 6:00 PM to 8:30 PM"/>
    <s v="Instill Education, 206 Melrose Place, Johannesburg"/>
    <x v="0"/>
    <s v="NYC DOE"/>
    <s v="Renee"/>
    <n v="2107"/>
  </r>
  <r>
    <s v="Dean"/>
    <s v="O'Neil"/>
    <x v="8"/>
    <s v="Monday evening from 6:00 PM to 8:30 PM"/>
    <s v="Instill Education, 206 Melrose Place, Johannesburg"/>
    <x v="0"/>
    <s v="NYC DOE"/>
    <s v="Richard"/>
    <n v="2110"/>
  </r>
  <r>
    <s v="Dean"/>
    <s v="O'Neil"/>
    <x v="8"/>
    <s v="Monday evening from 6:00 PM to 8:30 PM"/>
    <s v="Instill Education, 206 Melrose Place, Johannesburg"/>
    <x v="0"/>
    <s v="NYC DOE"/>
    <s v="Roxie"/>
    <n v="2114"/>
  </r>
  <r>
    <s v="Dean"/>
    <s v="O'Neil"/>
    <x v="8"/>
    <s v="Monday evening from 6:00 PM to 8:30 PM"/>
    <s v="Instill Education, 206 Melrose Place, Johannesburg"/>
    <x v="0"/>
    <s v="NYC DOE"/>
    <s v="Sarah"/>
    <n v="2139"/>
  </r>
  <r>
    <s v="Dean"/>
    <s v="O'Neil"/>
    <x v="8"/>
    <s v="Monday evening from 6:00 PM to 8:30 PM"/>
    <s v="Instill Education, 206 Melrose Place, Johannesburg"/>
    <x v="0"/>
    <s v="NYC DOE"/>
    <s v="Sarah"/>
    <n v="2140"/>
  </r>
  <r>
    <s v="Dean"/>
    <s v="O'Neil"/>
    <x v="8"/>
    <s v="Monday evening from 6:00 PM to 8:30 PM"/>
    <s v="Instill Education, 206 Melrose Place, Johannesburg"/>
    <x v="0"/>
    <s v="NYC DOE"/>
    <s v="Sarah"/>
    <n v="2141"/>
  </r>
  <r>
    <s v="Dean"/>
    <s v="O'Neil"/>
    <x v="8"/>
    <s v="Monday evening from 6:00 PM to 8:30 PM"/>
    <s v="Instill Education, 206 Melrose Place, Johannesburg"/>
    <x v="0"/>
    <s v="NYC DOE"/>
    <s v="Sharae"/>
    <n v="2165"/>
  </r>
  <r>
    <s v="Dean"/>
    <s v="O'Neil"/>
    <x v="8"/>
    <s v="Monday evening from 6:00 PM to 8:30 PM"/>
    <s v="Instill Education, 206 Melrose Place, Johannesburg"/>
    <x v="0"/>
    <s v="NYC DOE"/>
    <s v="Stephen"/>
    <n v="2197"/>
  </r>
  <r>
    <s v="Dean"/>
    <s v="O'Neil"/>
    <x v="8"/>
    <s v="Monday evening from 6:00 PM to 8:30 PM"/>
    <s v="Instill Education, 206 Melrose Place, Johannesburg"/>
    <x v="0"/>
    <s v="NYC DOE"/>
    <s v="Susannah"/>
    <n v="2200"/>
  </r>
  <r>
    <s v="Dean"/>
    <s v="O'Neil"/>
    <x v="8"/>
    <s v="Monday evening from 6:00 PM to 8:30 PM"/>
    <s v="Instill Education, 206 Melrose Place, Johannesburg"/>
    <x v="0"/>
    <s v="KIPP"/>
    <s v="Talia"/>
    <n v="2204"/>
  </r>
  <r>
    <s v="Dean"/>
    <s v="O'Neil"/>
    <x v="8"/>
    <s v="Monday evening from 6:00 PM to 8:30 PM"/>
    <s v="Instill Education, 206 Melrose Place, Johannesburg"/>
    <x v="0"/>
    <s v="NYC DOE"/>
    <s v="Tamesha"/>
    <n v="2205"/>
  </r>
  <r>
    <s v="Dean"/>
    <s v="O'Neil"/>
    <x v="8"/>
    <s v="Monday evening from 6:00 PM to 8:30 PM"/>
    <s v="Instill Education, 206 Melrose Place, Johannesburg"/>
    <x v="0"/>
    <s v="NYC DOE"/>
    <s v="Tatiana"/>
    <n v="2213"/>
  </r>
  <r>
    <s v="Dean"/>
    <s v="O'Neil"/>
    <x v="8"/>
    <s v="Monday evening from 6:00 PM to 8:30 PM"/>
    <s v="Instill Education, 206 Melrose Place, Johannesburg"/>
    <x v="0"/>
    <s v="NYC DOE"/>
    <s v="Taylor"/>
    <n v="2215"/>
  </r>
  <r>
    <s v="Dean"/>
    <s v="O'Neil"/>
    <x v="8"/>
    <s v="Monday evening from 6:00 PM to 8:30 PM"/>
    <s v="Instill Education, 206 Melrose Place, Johannesburg"/>
    <x v="0"/>
    <s v="NYC DOE"/>
    <s v="Victoria"/>
    <n v="2252"/>
  </r>
  <r>
    <s v="Professor"/>
    <s v="Smith"/>
    <x v="9"/>
    <s v="Tuesday evening from 6:00 PM to 8:30 PM"/>
    <s v="St. Francis College, 182 Remsen St. Brooklyn, NY  "/>
    <x v="0"/>
    <s v="Achievement First"/>
    <s v="Cassandra"/>
    <n v="1602"/>
  </r>
  <r>
    <s v="Professor"/>
    <s v="Smith"/>
    <x v="9"/>
    <s v="Tuesday evening from 6:00 PM to 8:30 PM"/>
    <s v="St. Francis College, 182 Remsen St. Brooklyn, NY  "/>
    <x v="0"/>
    <s v="Achievement First"/>
    <s v="Catherine"/>
    <n v="1604"/>
  </r>
  <r>
    <s v="Professor"/>
    <s v="Smith"/>
    <x v="9"/>
    <s v="Tuesday evening from 6:00 PM to 8:30 PM"/>
    <s v="St. Francis College, 182 Remsen St. Brooklyn, NY  "/>
    <x v="0"/>
    <s v="Achievement First"/>
    <s v="Christopher"/>
    <n v="1626"/>
  </r>
  <r>
    <s v="Professor"/>
    <s v="Smith"/>
    <x v="9"/>
    <s v="Thursday evening from 6:00 PM to 8:30 PM"/>
    <s v="Instill Education, 206 Melrose Place, Johannesburg"/>
    <x v="0"/>
    <s v="Achievement First"/>
    <s v="D'Asia"/>
    <n v="1660"/>
  </r>
  <r>
    <s v="Professor"/>
    <s v="Smith"/>
    <x v="9"/>
    <s v="Tuesday evening from 6:00 PM to 8:30 PM"/>
    <s v="St. Francis College, 182 Remsen St. Brooklyn, NY  "/>
    <x v="0"/>
    <s v="Achievement First"/>
    <s v="Erin"/>
    <n v="1710"/>
  </r>
  <r>
    <s v="Professor"/>
    <s v="Smith"/>
    <x v="9"/>
    <s v="Tuesday evening from 6:00 PM to 8:30 PM"/>
    <s v="St. Francis College, 182 Remsen St. Brooklyn, NY  "/>
    <x v="0"/>
    <s v="Achievement First"/>
    <s v="Jennifer"/>
    <n v="1808"/>
  </r>
  <r>
    <s v="Professor"/>
    <s v="Smith"/>
    <x v="9"/>
    <s v="Tuesday evening from 6:00 PM to 8:30 PM"/>
    <s v="St. Francis College, 182 Remsen St. Brooklyn, NY  "/>
    <x v="0"/>
    <s v="Achievement First"/>
    <s v="Jennifer"/>
    <n v="1809"/>
  </r>
  <r>
    <s v="Professor"/>
    <s v="Smith"/>
    <x v="9"/>
    <s v="Tuesday evening from 6:00 PM to 8:30 PM"/>
    <s v="St. Francis College, 182 Remsen St. Brooklyn, NY  "/>
    <x v="0"/>
    <s v="Achievement First"/>
    <s v="Jessica"/>
    <n v="1816"/>
  </r>
  <r>
    <s v="Professor"/>
    <s v="Smith"/>
    <x v="9"/>
    <s v="Tuesday evening from 6:00 PM to 8:30 PM"/>
    <s v="St. Francis College, 182 Remsen St. Brooklyn, NY  "/>
    <x v="0"/>
    <s v="Achievement First"/>
    <s v="Jessica"/>
    <n v="1817"/>
  </r>
  <r>
    <s v="Professor"/>
    <s v="Smith"/>
    <x v="9"/>
    <s v="Tuesday evening from 6:00 PM to 8:30 PM"/>
    <s v="St. Francis College, 182 Remsen St. Brooklyn, NY  "/>
    <x v="2"/>
    <s v="Achievement First"/>
    <s v="Julia"/>
    <n v="1858"/>
  </r>
  <r>
    <s v="Professor"/>
    <s v="Smith"/>
    <x v="9"/>
    <s v="Tuesday evening from 6:00 PM to 8:30 PM"/>
    <s v="St. Francis College, 182 Remsen St. Brooklyn, NY  "/>
    <x v="0"/>
    <s v="Achievement First"/>
    <s v="Kimberly"/>
    <n v="1921"/>
  </r>
  <r>
    <s v="Professor"/>
    <s v="Smith"/>
    <x v="9"/>
    <s v="Tuesday evening from 6:00 PM to 8:30 PM"/>
    <s v="St. Francis College, 182 Remsen St. Brooklyn, NY  "/>
    <x v="0"/>
    <s v="Achievement First"/>
    <s v="Margaret"/>
    <n v="1986"/>
  </r>
  <r>
    <s v="Professor"/>
    <s v="Smith"/>
    <x v="9"/>
    <s v="Tuesday evening from 6:00 PM to 8:30 PM"/>
    <s v="St. Francis College, 182 Remsen St. Brooklyn, NY  "/>
    <x v="0"/>
    <s v="Achievement First"/>
    <s v="Michael"/>
    <n v="2025"/>
  </r>
  <r>
    <s v="Professor"/>
    <s v="Smith"/>
    <x v="9"/>
    <s v="Tuesday evening from 6:00 PM to 8:30 PM"/>
    <s v="St. Francis College, 182 Remsen St. Brooklyn, NY  "/>
    <x v="0"/>
    <s v="Achievement First"/>
    <s v="Michelle"/>
    <n v="2029"/>
  </r>
  <r>
    <s v="Professor"/>
    <s v="Smith"/>
    <x v="9"/>
    <s v="Tuesday evening from 6:00 PM to 8:30 PM"/>
    <s v="St. Francis College, 182 Remsen St. Brooklyn, NY  "/>
    <x v="0"/>
    <s v="Achievement First"/>
    <s v="Reshawn"/>
    <n v="2108"/>
  </r>
  <r>
    <s v="Professor"/>
    <s v="Smith"/>
    <x v="9"/>
    <s v="Tuesday evening from 6:00 PM to 8:30 PM"/>
    <s v="St. Francis College, 182 Remsen St. Brooklyn, NY  "/>
    <x v="0"/>
    <s v="Achievement First"/>
    <s v="Sara"/>
    <n v="2136"/>
  </r>
  <r>
    <s v="Professor"/>
    <s v="Smith"/>
    <x v="9"/>
    <s v="Tuesday evening from 6:00 PM to 8:30 PM"/>
    <s v="St. Francis College, 182 Remsen St. Brooklyn, NY  "/>
    <x v="2"/>
    <s v="Uncommon Schools"/>
    <s v="Sarah"/>
    <n v="2137"/>
  </r>
  <r>
    <s v="Professor"/>
    <s v="Smith"/>
    <x v="9"/>
    <s v="Tuesday evening from 6:00 PM to 8:30 PM"/>
    <s v="St. Francis College, 182 Remsen St. Brooklyn, NY  "/>
    <x v="2"/>
    <s v="Achievement First"/>
    <s v="Shanelle"/>
    <n v="2158"/>
  </r>
  <r>
    <s v="Professor"/>
    <s v="Smith"/>
    <x v="9"/>
    <s v="Tuesday evening from 6:00 PM to 8:30 PM"/>
    <s v="St. Francis College, 182 Remsen St. Brooklyn, NY  "/>
    <x v="2"/>
    <s v="Achievement First"/>
    <s v="Shantu"/>
    <n v="2164"/>
  </r>
  <r>
    <s v="Professor"/>
    <s v="Smith"/>
    <x v="9"/>
    <s v="Thursday evening from 6:00 PM to 8:30 PM"/>
    <s v="Instill Education, 206 Melrose Place, Johannesburg"/>
    <x v="0"/>
    <s v="Achievement First"/>
    <s v="Stacy"/>
    <n v="2187"/>
  </r>
  <r>
    <s v="Professor"/>
    <s v="Smith"/>
    <x v="9"/>
    <s v="Tuesday evening from 6:00 PM to 8:30 PM"/>
    <s v="St. Francis College, 182 Remsen St. Brooklyn, NY  "/>
    <x v="2"/>
    <s v="Achievement First"/>
    <s v="Tara"/>
    <n v="2207"/>
  </r>
  <r>
    <s v="Professor"/>
    <s v="Smith"/>
    <x v="9"/>
    <s v="Tuesday evening from 6:00 PM to 8:30 PM"/>
    <s v="St. Francis College, 182 Remsen St. Brooklyn, NY  "/>
    <x v="0"/>
    <s v="Achievement First"/>
    <s v="Thomas"/>
    <n v="2221"/>
  </r>
  <r>
    <s v="Professor"/>
    <s v="Tinker"/>
    <x v="10"/>
    <s v="Tuesday evening from 6:00 PM to 8:30 PM"/>
    <s v="Instill Education, 206 Melrose Place, Johannesburg"/>
    <x v="0"/>
    <s v="Explore"/>
    <s v="Alex"/>
    <n v="1477"/>
  </r>
  <r>
    <s v="Professor"/>
    <s v="Tinker"/>
    <x v="10"/>
    <s v="Tuesday evening from 6:00 PM to 8:30 PM"/>
    <s v="Instill Education, 206 Melrose Place, Johannesburg"/>
    <x v="2"/>
    <s v="Explore"/>
    <s v="Allison"/>
    <n v="1496"/>
  </r>
  <r>
    <s v="Professor"/>
    <s v="Tinker"/>
    <x v="10"/>
    <s v="Tuesday evening from 6:00 PM to 8:30 PM"/>
    <s v="Instill Education, 206 Melrose Place, Johannesburg"/>
    <x v="0"/>
    <s v="Explore"/>
    <s v="Amie"/>
    <n v="1508"/>
  </r>
  <r>
    <s v="Professor"/>
    <s v="Tinker"/>
    <x v="10"/>
    <s v="Tuesday evening from 6:00 PM to 8:30 PM"/>
    <s v="Instill Education, 206 Melrose Place, Johannesburg"/>
    <x v="0"/>
    <s v="Explore"/>
    <s v="Angela"/>
    <n v="1527"/>
  </r>
  <r>
    <s v="Professor"/>
    <s v="Tinker"/>
    <x v="10"/>
    <s v="Tuesday evening from 6:00 PM to 8:30 PM"/>
    <s v="Instill Education, 206 Melrose Place, Johannesburg"/>
    <x v="2"/>
    <s v="Explore"/>
    <s v="Caroline"/>
    <n v="1598"/>
  </r>
  <r>
    <s v="Professor"/>
    <s v="Tinker"/>
    <x v="10"/>
    <s v="Tuesday evening from 6:00 PM to 8:30 PM"/>
    <s v="Instill Education, 206 Melrose Place, Johannesburg"/>
    <x v="2"/>
    <s v="Explore"/>
    <s v="Courtney"/>
    <n v="1637"/>
  </r>
  <r>
    <s v="Professor"/>
    <s v="Tinker"/>
    <x v="10"/>
    <s v="Tuesday evening from 6:00 PM to 8:30 PM"/>
    <s v="Instill Education, 206 Melrose Place, Johannesburg"/>
    <x v="0"/>
    <s v="Explore"/>
    <s v="Dani"/>
    <n v="1648"/>
  </r>
  <r>
    <s v="Professor"/>
    <s v="Tinker"/>
    <x v="10"/>
    <s v="Tuesday evening from 6:00 PM to 8:30 PM"/>
    <s v="Instill Education, 206 Melrose Place, Johannesburg"/>
    <x v="0"/>
    <s v="Explore"/>
    <s v="Eve"/>
    <n v="1713"/>
  </r>
  <r>
    <s v="Professor"/>
    <s v="Tinker"/>
    <x v="10"/>
    <s v="Tuesday evening from 6:00 PM to 8:30 PM"/>
    <s v="Instill Education, 206 Melrose Place, Johannesburg"/>
    <x v="2"/>
    <s v="Explore"/>
    <s v="Gabbie"/>
    <n v="1721"/>
  </r>
  <r>
    <s v="Professor"/>
    <s v="Tinker"/>
    <x v="10"/>
    <s v="Tuesday evening from 6:00 PM to 8:30 PM"/>
    <s v="Instill Education, 206 Melrose Place, Johannesburg"/>
    <x v="0"/>
    <s v="Explore"/>
    <s v="Hannah"/>
    <n v="1748"/>
  </r>
  <r>
    <s v="Professor"/>
    <s v="Tinker"/>
    <x v="10"/>
    <s v="Tuesday evening from 6:00 PM to 8:30 PM"/>
    <s v="Instill Education, 206 Melrose Place, Johannesburg"/>
    <x v="0"/>
    <s v="Explore"/>
    <s v="Jodi"/>
    <n v="1825"/>
  </r>
  <r>
    <s v="Professor"/>
    <s v="Tinker"/>
    <x v="10"/>
    <s v="Tuesday evening from 6:00 PM to 8:30 PM"/>
    <s v="Instill Education, 206 Melrose Place, Johannesburg"/>
    <x v="0"/>
    <s v="Explore"/>
    <s v="Joe"/>
    <n v="1826"/>
  </r>
  <r>
    <s v="Professor"/>
    <s v="Tinker"/>
    <x v="10"/>
    <s v="Tuesday evening from 6:00 PM to 8:30 PM"/>
    <s v="Instill Education, 206 Melrose Place, Johannesburg"/>
    <x v="0"/>
    <s v="Explore"/>
    <s v="Julieanne"/>
    <n v="1865"/>
  </r>
  <r>
    <s v="Professor"/>
    <s v="Tinker"/>
    <x v="10"/>
    <s v="Tuesday evening from 6:00 PM to 8:30 PM"/>
    <s v="Instill Education, 206 Melrose Place, Johannesburg"/>
    <x v="0"/>
    <s v="Explore"/>
    <s v="Katie"/>
    <n v="1898"/>
  </r>
  <r>
    <s v="Professor"/>
    <s v="Tinker"/>
    <x v="10"/>
    <s v="Tuesday evening from 6:00 PM to 8:30 PM"/>
    <s v="Instill Education, 206 Melrose Place, Johannesburg"/>
    <x v="2"/>
    <s v="Explore"/>
    <s v="Lauren Marie"/>
    <n v="1954"/>
  </r>
  <r>
    <s v="Professor"/>
    <s v="Tinker"/>
    <x v="10"/>
    <s v="Tuesday evening from 6:00 PM to 8:30 PM"/>
    <s v="Instill Education, 206 Melrose Place, Johannesburg"/>
    <x v="0"/>
    <s v="Explore"/>
    <s v="Leslie"/>
    <n v="1959"/>
  </r>
  <r>
    <s v="Professor"/>
    <s v="Tinker"/>
    <x v="10"/>
    <s v="Tuesday evening from 6:00 PM to 8:30 PM"/>
    <s v="Instill Education, 206 Melrose Place, Johannesburg"/>
    <x v="0"/>
    <s v="Explore"/>
    <s v="Okie"/>
    <n v="2065"/>
  </r>
  <r>
    <s v="Professor"/>
    <s v="Tinker"/>
    <x v="10"/>
    <s v="Tuesday evening from 6:00 PM to 8:30 PM"/>
    <s v="Instill Education, 206 Melrose Place, Johannesburg"/>
    <x v="0"/>
    <s v="Explore"/>
    <s v="Paige"/>
    <n v="2069"/>
  </r>
  <r>
    <s v="Professor"/>
    <s v="Tinker"/>
    <x v="10"/>
    <s v="Tuesday evening from 6:00 PM to 8:30 PM"/>
    <s v="Instill Education, 206 Melrose Place, Johannesburg"/>
    <x v="0"/>
    <s v="Explore"/>
    <s v="Saskia"/>
    <n v="2146"/>
  </r>
  <r>
    <s v="Professor"/>
    <s v="Tinker"/>
    <x v="10"/>
    <s v="Tuesday evening from 6:00 PM to 8:30 PM"/>
    <s v="Instill Education, 206 Melrose Place, Johannesburg"/>
    <x v="0"/>
    <s v="Explore"/>
    <s v="Tim"/>
    <n v="2231"/>
  </r>
  <r>
    <s v="Professor"/>
    <s v="Tinker"/>
    <x v="10"/>
    <s v="Tuesday evening from 6:00 PM to 8:30 PM"/>
    <s v="Instill Education, 206 Melrose Place, Johannesburg"/>
    <x v="0"/>
    <s v="Explore"/>
    <s v="Will"/>
    <n v="2259"/>
  </r>
  <r>
    <s v="Professors "/>
    <s v="Watts"/>
    <x v="11"/>
    <s v="Tuesday evening from 6:00 PM to 8:30 PM"/>
    <s v="Instill Education, 206 Melrose Place, Johannesburg"/>
    <x v="0"/>
    <s v="New Visions"/>
    <s v="Ariel"/>
    <n v="1547"/>
  </r>
  <r>
    <s v="Professors "/>
    <s v="Watts"/>
    <x v="11"/>
    <s v="Tuesday evening from 6:00 PM to 8:30 PM"/>
    <s v="Instill Education, 206 Melrose Place, Johannesburg"/>
    <x v="1"/>
    <s v="Explore"/>
    <s v="Bryant"/>
    <n v="1587"/>
  </r>
  <r>
    <s v="Professor"/>
    <s v="Watts"/>
    <x v="12"/>
    <s v="Thursday evening from 6:00 PM to 8:30 PM"/>
    <s v="Instill Education, 206 Melrose Place, Johannesburg"/>
    <x v="1"/>
    <s v="Uncommon Schools"/>
    <s v="Chantal "/>
    <n v="1609"/>
  </r>
  <r>
    <s v="Professors "/>
    <s v="Watts"/>
    <x v="11"/>
    <s v="Tuesday evening from 6:00 PM to 8:30 PM"/>
    <s v="Instill Education, 206 Melrose Place, Johannesburg"/>
    <x v="0"/>
    <s v="New Visions"/>
    <s v="Eliza"/>
    <n v="1683"/>
  </r>
  <r>
    <s v="Professors "/>
    <s v="Watts"/>
    <x v="11"/>
    <s v="Tuesday evening from 6:00 PM to 8:30 PM"/>
    <s v="Instill Education, 206 Melrose Place, Johannesburg"/>
    <x v="0"/>
    <s v="Harlem Village Academies"/>
    <s v="Francesca"/>
    <n v="1716"/>
  </r>
  <r>
    <s v="Professors "/>
    <s v="Watts"/>
    <x v="11"/>
    <s v="Tuesday evening from 6:00 PM to 8:30 PM"/>
    <s v="Instill Education, 206 Melrose Place, Johannesburg"/>
    <x v="0"/>
    <s v="Harlem Village Academies"/>
    <s v="Hope"/>
    <n v="1760"/>
  </r>
  <r>
    <s v="Professors "/>
    <s v="Watts"/>
    <x v="11"/>
    <s v="Tuesday evening from 6:00 PM to 8:30 PM"/>
    <s v="Instill Education, 206 Melrose Place, Johannesburg"/>
    <x v="0"/>
    <s v="Harlem Village Academies"/>
    <s v="Julia"/>
    <n v="1860"/>
  </r>
  <r>
    <s v="Professors "/>
    <s v="Watts"/>
    <x v="11"/>
    <s v="Tuesday evening from 6:00 PM to 8:30 PM"/>
    <s v="Instill Education, 206 Melrose Place, Johannesburg"/>
    <x v="0"/>
    <s v="NYC DOE"/>
    <s v="Katherine"/>
    <n v="1888"/>
  </r>
  <r>
    <s v="Professors "/>
    <s v="Watts"/>
    <x v="11"/>
    <s v="Tuesday evening from 6:00 PM to 8:30 PM"/>
    <s v="Instill Education, 206 Melrose Place, Johannesburg"/>
    <x v="0"/>
    <s v="NYC DOE"/>
    <s v="Katie"/>
    <n v="1896"/>
  </r>
  <r>
    <s v="Professors "/>
    <s v="Watts"/>
    <x v="11"/>
    <s v="Tuesday evening from 6:00 PM to 8:30 PM"/>
    <s v="Instill Education, 206 Melrose Place, Johannesburg"/>
    <x v="0"/>
    <s v="NYC DOE"/>
    <s v="Maya"/>
    <n v="2004"/>
  </r>
  <r>
    <s v="Professors "/>
    <s v="Watts"/>
    <x v="11"/>
    <s v="Tuesday evening from 6:00 PM to 8:30 PM"/>
    <s v="Instill Education, 206 Melrose Place, Johannesburg"/>
    <x v="0"/>
    <s v="Achievement First"/>
    <s v="Tina"/>
    <n v="2236"/>
  </r>
  <r>
    <s v="Professors "/>
    <s v="Watts"/>
    <x v="11"/>
    <s v="Tuesday evening from 6:00 PM to 8:30 PM"/>
    <s v="Instill Education, 206 Melrose Place, Johannesburg"/>
    <x v="1"/>
    <s v="Explore"/>
    <s v="Zully"/>
    <n v="2274"/>
  </r>
</pivotCacheRecords>
</file>

<file path=xl/pivotCache/pivotCacheRecords2.xml><?xml version="1.0" encoding="utf-8"?>
<pivotCacheRecords xmlns="http://schemas.openxmlformats.org/spreadsheetml/2006/main" xmlns:r="http://schemas.openxmlformats.org/officeDocument/2006/relationships" count="1000">
  <r>
    <x v="0"/>
    <x v="0"/>
    <x v="0"/>
  </r>
  <r>
    <x v="0"/>
    <x v="1"/>
    <x v="0"/>
  </r>
  <r>
    <x v="0"/>
    <x v="1"/>
    <x v="0"/>
  </r>
  <r>
    <x v="0"/>
    <x v="2"/>
    <x v="0"/>
  </r>
  <r>
    <x v="0"/>
    <x v="0"/>
    <x v="0"/>
  </r>
  <r>
    <x v="0"/>
    <x v="0"/>
    <x v="0"/>
  </r>
  <r>
    <x v="0"/>
    <x v="1"/>
    <x v="0"/>
  </r>
  <r>
    <x v="0"/>
    <x v="3"/>
    <x v="0"/>
  </r>
  <r>
    <x v="0"/>
    <x v="1"/>
    <x v="0"/>
  </r>
  <r>
    <x v="0"/>
    <x v="0"/>
    <x v="0"/>
  </r>
  <r>
    <x v="0"/>
    <x v="4"/>
    <x v="0"/>
  </r>
  <r>
    <x v="0"/>
    <x v="5"/>
    <x v="0"/>
  </r>
  <r>
    <x v="0"/>
    <x v="6"/>
    <x v="0"/>
  </r>
  <r>
    <x v="0"/>
    <x v="0"/>
    <x v="0"/>
  </r>
  <r>
    <x v="0"/>
    <x v="3"/>
    <x v="0"/>
  </r>
  <r>
    <x v="0"/>
    <x v="1"/>
    <x v="0"/>
  </r>
  <r>
    <x v="0"/>
    <x v="7"/>
    <x v="0"/>
  </r>
  <r>
    <x v="0"/>
    <x v="3"/>
    <x v="0"/>
  </r>
  <r>
    <x v="0"/>
    <x v="3"/>
    <x v="0"/>
  </r>
  <r>
    <x v="0"/>
    <x v="1"/>
    <x v="0"/>
  </r>
  <r>
    <x v="0"/>
    <x v="0"/>
    <x v="0"/>
  </r>
  <r>
    <x v="0"/>
    <x v="2"/>
    <x v="0"/>
  </r>
  <r>
    <x v="0"/>
    <x v="1"/>
    <x v="0"/>
  </r>
  <r>
    <x v="0"/>
    <x v="1"/>
    <x v="0"/>
  </r>
  <r>
    <x v="0"/>
    <x v="4"/>
    <x v="0"/>
  </r>
  <r>
    <x v="0"/>
    <x v="2"/>
    <x v="0"/>
  </r>
  <r>
    <x v="0"/>
    <x v="2"/>
    <x v="0"/>
  </r>
  <r>
    <x v="0"/>
    <x v="2"/>
    <x v="0"/>
  </r>
  <r>
    <x v="0"/>
    <x v="1"/>
    <x v="0"/>
  </r>
  <r>
    <x v="0"/>
    <x v="3"/>
    <x v="0"/>
  </r>
  <r>
    <x v="0"/>
    <x v="6"/>
    <x v="0"/>
  </r>
  <r>
    <x v="0"/>
    <x v="1"/>
    <x v="0"/>
  </r>
  <r>
    <x v="0"/>
    <x v="5"/>
    <x v="0"/>
  </r>
  <r>
    <x v="1"/>
    <x v="8"/>
    <x v="0"/>
  </r>
  <r>
    <x v="1"/>
    <x v="7"/>
    <x v="0"/>
  </r>
  <r>
    <x v="1"/>
    <x v="3"/>
    <x v="0"/>
  </r>
  <r>
    <x v="1"/>
    <x v="9"/>
    <x v="0"/>
  </r>
  <r>
    <x v="1"/>
    <x v="3"/>
    <x v="0"/>
  </r>
  <r>
    <x v="1"/>
    <x v="5"/>
    <x v="0"/>
  </r>
  <r>
    <x v="1"/>
    <x v="0"/>
    <x v="0"/>
  </r>
  <r>
    <x v="1"/>
    <x v="5"/>
    <x v="0"/>
  </r>
  <r>
    <x v="1"/>
    <x v="5"/>
    <x v="0"/>
  </r>
  <r>
    <x v="1"/>
    <x v="7"/>
    <x v="0"/>
  </r>
  <r>
    <x v="1"/>
    <x v="8"/>
    <x v="0"/>
  </r>
  <r>
    <x v="1"/>
    <x v="8"/>
    <x v="0"/>
  </r>
  <r>
    <x v="1"/>
    <x v="3"/>
    <x v="0"/>
  </r>
  <r>
    <x v="1"/>
    <x v="3"/>
    <x v="0"/>
  </r>
  <r>
    <x v="1"/>
    <x v="8"/>
    <x v="0"/>
  </r>
  <r>
    <x v="1"/>
    <x v="5"/>
    <x v="0"/>
  </r>
  <r>
    <x v="1"/>
    <x v="3"/>
    <x v="0"/>
  </r>
  <r>
    <x v="1"/>
    <x v="5"/>
    <x v="0"/>
  </r>
  <r>
    <x v="1"/>
    <x v="7"/>
    <x v="0"/>
  </r>
  <r>
    <x v="1"/>
    <x v="7"/>
    <x v="0"/>
  </r>
  <r>
    <x v="1"/>
    <x v="8"/>
    <x v="0"/>
  </r>
  <r>
    <x v="1"/>
    <x v="8"/>
    <x v="0"/>
  </r>
  <r>
    <x v="1"/>
    <x v="10"/>
    <x v="1"/>
  </r>
  <r>
    <x v="1"/>
    <x v="3"/>
    <x v="0"/>
  </r>
  <r>
    <x v="1"/>
    <x v="7"/>
    <x v="0"/>
  </r>
  <r>
    <x v="1"/>
    <x v="10"/>
    <x v="1"/>
  </r>
  <r>
    <x v="1"/>
    <x v="5"/>
    <x v="0"/>
  </r>
  <r>
    <x v="1"/>
    <x v="3"/>
    <x v="0"/>
  </r>
  <r>
    <x v="1"/>
    <x v="5"/>
    <x v="0"/>
  </r>
  <r>
    <x v="1"/>
    <x v="3"/>
    <x v="0"/>
  </r>
  <r>
    <x v="1"/>
    <x v="7"/>
    <x v="0"/>
  </r>
  <r>
    <x v="1"/>
    <x v="10"/>
    <x v="1"/>
  </r>
  <r>
    <x v="1"/>
    <x v="1"/>
    <x v="0"/>
  </r>
  <r>
    <x v="1"/>
    <x v="8"/>
    <x v="0"/>
  </r>
  <r>
    <x v="1"/>
    <x v="7"/>
    <x v="0"/>
  </r>
  <r>
    <x v="1"/>
    <x v="5"/>
    <x v="0"/>
  </r>
  <r>
    <x v="1"/>
    <x v="5"/>
    <x v="0"/>
  </r>
  <r>
    <x v="1"/>
    <x v="5"/>
    <x v="0"/>
  </r>
  <r>
    <x v="1"/>
    <x v="3"/>
    <x v="0"/>
  </r>
  <r>
    <x v="1"/>
    <x v="10"/>
    <x v="1"/>
  </r>
  <r>
    <x v="1"/>
    <x v="0"/>
    <x v="0"/>
  </r>
  <r>
    <x v="1"/>
    <x v="10"/>
    <x v="1"/>
  </r>
  <r>
    <x v="1"/>
    <x v="3"/>
    <x v="0"/>
  </r>
  <r>
    <x v="1"/>
    <x v="7"/>
    <x v="0"/>
  </r>
  <r>
    <x v="1"/>
    <x v="3"/>
    <x v="0"/>
  </r>
  <r>
    <x v="1"/>
    <x v="3"/>
    <x v="0"/>
  </r>
  <r>
    <x v="1"/>
    <x v="5"/>
    <x v="0"/>
  </r>
  <r>
    <x v="1"/>
    <x v="5"/>
    <x v="0"/>
  </r>
  <r>
    <x v="1"/>
    <x v="8"/>
    <x v="0"/>
  </r>
  <r>
    <x v="1"/>
    <x v="5"/>
    <x v="0"/>
  </r>
  <r>
    <x v="1"/>
    <x v="0"/>
    <x v="0"/>
  </r>
  <r>
    <x v="1"/>
    <x v="7"/>
    <x v="0"/>
  </r>
  <r>
    <x v="1"/>
    <x v="8"/>
    <x v="0"/>
  </r>
  <r>
    <x v="1"/>
    <x v="8"/>
    <x v="0"/>
  </r>
  <r>
    <x v="1"/>
    <x v="5"/>
    <x v="0"/>
  </r>
  <r>
    <x v="1"/>
    <x v="5"/>
    <x v="0"/>
  </r>
  <r>
    <x v="1"/>
    <x v="0"/>
    <x v="0"/>
  </r>
  <r>
    <x v="1"/>
    <x v="8"/>
    <x v="0"/>
  </r>
  <r>
    <x v="1"/>
    <x v="5"/>
    <x v="0"/>
  </r>
  <r>
    <x v="1"/>
    <x v="8"/>
    <x v="0"/>
  </r>
  <r>
    <x v="1"/>
    <x v="3"/>
    <x v="0"/>
  </r>
  <r>
    <x v="1"/>
    <x v="5"/>
    <x v="0"/>
  </r>
  <r>
    <x v="1"/>
    <x v="5"/>
    <x v="0"/>
  </r>
  <r>
    <x v="1"/>
    <x v="8"/>
    <x v="0"/>
  </r>
  <r>
    <x v="1"/>
    <x v="8"/>
    <x v="0"/>
  </r>
  <r>
    <x v="1"/>
    <x v="5"/>
    <x v="0"/>
  </r>
  <r>
    <x v="1"/>
    <x v="3"/>
    <x v="0"/>
  </r>
  <r>
    <x v="1"/>
    <x v="5"/>
    <x v="0"/>
  </r>
  <r>
    <x v="1"/>
    <x v="8"/>
    <x v="0"/>
  </r>
  <r>
    <x v="1"/>
    <x v="8"/>
    <x v="0"/>
  </r>
  <r>
    <x v="1"/>
    <x v="3"/>
    <x v="0"/>
  </r>
  <r>
    <x v="1"/>
    <x v="8"/>
    <x v="0"/>
  </r>
  <r>
    <x v="2"/>
    <x v="7"/>
    <x v="0"/>
  </r>
  <r>
    <x v="2"/>
    <x v="11"/>
    <x v="0"/>
  </r>
  <r>
    <x v="2"/>
    <x v="2"/>
    <x v="0"/>
  </r>
  <r>
    <x v="2"/>
    <x v="12"/>
    <x v="0"/>
  </r>
  <r>
    <x v="2"/>
    <x v="7"/>
    <x v="0"/>
  </r>
  <r>
    <x v="2"/>
    <x v="12"/>
    <x v="0"/>
  </r>
  <r>
    <x v="2"/>
    <x v="12"/>
    <x v="0"/>
  </r>
  <r>
    <x v="2"/>
    <x v="2"/>
    <x v="0"/>
  </r>
  <r>
    <x v="2"/>
    <x v="12"/>
    <x v="0"/>
  </r>
  <r>
    <x v="2"/>
    <x v="11"/>
    <x v="0"/>
  </r>
  <r>
    <x v="2"/>
    <x v="7"/>
    <x v="0"/>
  </r>
  <r>
    <x v="2"/>
    <x v="7"/>
    <x v="0"/>
  </r>
  <r>
    <x v="2"/>
    <x v="7"/>
    <x v="0"/>
  </r>
  <r>
    <x v="2"/>
    <x v="7"/>
    <x v="0"/>
  </r>
  <r>
    <x v="2"/>
    <x v="7"/>
    <x v="0"/>
  </r>
  <r>
    <x v="2"/>
    <x v="7"/>
    <x v="0"/>
  </r>
  <r>
    <x v="2"/>
    <x v="12"/>
    <x v="0"/>
  </r>
  <r>
    <x v="2"/>
    <x v="12"/>
    <x v="0"/>
  </r>
  <r>
    <x v="2"/>
    <x v="7"/>
    <x v="0"/>
  </r>
  <r>
    <x v="2"/>
    <x v="7"/>
    <x v="0"/>
  </r>
  <r>
    <x v="2"/>
    <x v="7"/>
    <x v="0"/>
  </r>
  <r>
    <x v="2"/>
    <x v="12"/>
    <x v="0"/>
  </r>
  <r>
    <x v="2"/>
    <x v="2"/>
    <x v="0"/>
  </r>
  <r>
    <x v="2"/>
    <x v="7"/>
    <x v="0"/>
  </r>
  <r>
    <x v="2"/>
    <x v="7"/>
    <x v="0"/>
  </r>
  <r>
    <x v="2"/>
    <x v="11"/>
    <x v="0"/>
  </r>
  <r>
    <x v="2"/>
    <x v="2"/>
    <x v="0"/>
  </r>
  <r>
    <x v="2"/>
    <x v="7"/>
    <x v="0"/>
  </r>
  <r>
    <x v="2"/>
    <x v="7"/>
    <x v="0"/>
  </r>
  <r>
    <x v="2"/>
    <x v="11"/>
    <x v="0"/>
  </r>
  <r>
    <x v="2"/>
    <x v="7"/>
    <x v="0"/>
  </r>
  <r>
    <x v="2"/>
    <x v="3"/>
    <x v="0"/>
  </r>
  <r>
    <x v="2"/>
    <x v="2"/>
    <x v="0"/>
  </r>
  <r>
    <x v="2"/>
    <x v="12"/>
    <x v="0"/>
  </r>
  <r>
    <x v="2"/>
    <x v="7"/>
    <x v="0"/>
  </r>
  <r>
    <x v="2"/>
    <x v="2"/>
    <x v="0"/>
  </r>
  <r>
    <x v="2"/>
    <x v="11"/>
    <x v="0"/>
  </r>
  <r>
    <x v="2"/>
    <x v="7"/>
    <x v="0"/>
  </r>
  <r>
    <x v="2"/>
    <x v="2"/>
    <x v="0"/>
  </r>
  <r>
    <x v="2"/>
    <x v="7"/>
    <x v="0"/>
  </r>
  <r>
    <x v="2"/>
    <x v="7"/>
    <x v="0"/>
  </r>
  <r>
    <x v="2"/>
    <x v="2"/>
    <x v="0"/>
  </r>
  <r>
    <x v="2"/>
    <x v="11"/>
    <x v="0"/>
  </r>
  <r>
    <x v="2"/>
    <x v="12"/>
    <x v="0"/>
  </r>
  <r>
    <x v="2"/>
    <x v="7"/>
    <x v="0"/>
  </r>
  <r>
    <x v="2"/>
    <x v="7"/>
    <x v="0"/>
  </r>
  <r>
    <x v="2"/>
    <x v="2"/>
    <x v="0"/>
  </r>
  <r>
    <x v="2"/>
    <x v="7"/>
    <x v="0"/>
  </r>
  <r>
    <x v="2"/>
    <x v="3"/>
    <x v="0"/>
  </r>
  <r>
    <x v="2"/>
    <x v="12"/>
    <x v="0"/>
  </r>
  <r>
    <x v="2"/>
    <x v="7"/>
    <x v="0"/>
  </r>
  <r>
    <x v="2"/>
    <x v="7"/>
    <x v="0"/>
  </r>
  <r>
    <x v="2"/>
    <x v="7"/>
    <x v="0"/>
  </r>
  <r>
    <x v="2"/>
    <x v="7"/>
    <x v="0"/>
  </r>
  <r>
    <x v="2"/>
    <x v="12"/>
    <x v="0"/>
  </r>
  <r>
    <x v="2"/>
    <x v="12"/>
    <x v="0"/>
  </r>
  <r>
    <x v="2"/>
    <x v="7"/>
    <x v="0"/>
  </r>
  <r>
    <x v="2"/>
    <x v="7"/>
    <x v="0"/>
  </r>
  <r>
    <x v="2"/>
    <x v="7"/>
    <x v="0"/>
  </r>
  <r>
    <x v="2"/>
    <x v="11"/>
    <x v="0"/>
  </r>
  <r>
    <x v="2"/>
    <x v="7"/>
    <x v="0"/>
  </r>
  <r>
    <x v="2"/>
    <x v="12"/>
    <x v="0"/>
  </r>
  <r>
    <x v="2"/>
    <x v="7"/>
    <x v="0"/>
  </r>
  <r>
    <x v="2"/>
    <x v="11"/>
    <x v="0"/>
  </r>
  <r>
    <x v="2"/>
    <x v="7"/>
    <x v="0"/>
  </r>
  <r>
    <x v="2"/>
    <x v="7"/>
    <x v="0"/>
  </r>
  <r>
    <x v="2"/>
    <x v="7"/>
    <x v="0"/>
  </r>
  <r>
    <x v="2"/>
    <x v="12"/>
    <x v="0"/>
  </r>
  <r>
    <x v="2"/>
    <x v="7"/>
    <x v="0"/>
  </r>
  <r>
    <x v="2"/>
    <x v="11"/>
    <x v="0"/>
  </r>
  <r>
    <x v="2"/>
    <x v="3"/>
    <x v="0"/>
  </r>
  <r>
    <x v="2"/>
    <x v="2"/>
    <x v="0"/>
  </r>
  <r>
    <x v="2"/>
    <x v="12"/>
    <x v="0"/>
  </r>
  <r>
    <x v="2"/>
    <x v="7"/>
    <x v="0"/>
  </r>
  <r>
    <x v="2"/>
    <x v="7"/>
    <x v="0"/>
  </r>
  <r>
    <x v="2"/>
    <x v="2"/>
    <x v="0"/>
  </r>
  <r>
    <x v="2"/>
    <x v="7"/>
    <x v="0"/>
  </r>
  <r>
    <x v="2"/>
    <x v="11"/>
    <x v="0"/>
  </r>
  <r>
    <x v="2"/>
    <x v="7"/>
    <x v="0"/>
  </r>
  <r>
    <x v="2"/>
    <x v="12"/>
    <x v="0"/>
  </r>
  <r>
    <x v="2"/>
    <x v="7"/>
    <x v="0"/>
  </r>
  <r>
    <x v="3"/>
    <x v="0"/>
    <x v="0"/>
  </r>
  <r>
    <x v="3"/>
    <x v="10"/>
    <x v="1"/>
  </r>
  <r>
    <x v="3"/>
    <x v="0"/>
    <x v="0"/>
  </r>
  <r>
    <x v="3"/>
    <x v="3"/>
    <x v="0"/>
  </r>
  <r>
    <x v="3"/>
    <x v="10"/>
    <x v="1"/>
  </r>
  <r>
    <x v="3"/>
    <x v="10"/>
    <x v="1"/>
  </r>
  <r>
    <x v="3"/>
    <x v="10"/>
    <x v="1"/>
  </r>
  <r>
    <x v="3"/>
    <x v="10"/>
    <x v="1"/>
  </r>
  <r>
    <x v="3"/>
    <x v="10"/>
    <x v="1"/>
  </r>
  <r>
    <x v="3"/>
    <x v="10"/>
    <x v="1"/>
  </r>
  <r>
    <x v="3"/>
    <x v="10"/>
    <x v="1"/>
  </r>
  <r>
    <x v="3"/>
    <x v="10"/>
    <x v="1"/>
  </r>
  <r>
    <x v="3"/>
    <x v="3"/>
    <x v="0"/>
  </r>
  <r>
    <x v="3"/>
    <x v="3"/>
    <x v="0"/>
  </r>
  <r>
    <x v="3"/>
    <x v="3"/>
    <x v="0"/>
  </r>
  <r>
    <x v="3"/>
    <x v="10"/>
    <x v="1"/>
  </r>
  <r>
    <x v="3"/>
    <x v="10"/>
    <x v="1"/>
  </r>
  <r>
    <x v="3"/>
    <x v="10"/>
    <x v="1"/>
  </r>
  <r>
    <x v="3"/>
    <x v="10"/>
    <x v="1"/>
  </r>
  <r>
    <x v="3"/>
    <x v="3"/>
    <x v="0"/>
  </r>
  <r>
    <x v="3"/>
    <x v="3"/>
    <x v="0"/>
  </r>
  <r>
    <x v="3"/>
    <x v="0"/>
    <x v="0"/>
  </r>
  <r>
    <x v="3"/>
    <x v="3"/>
    <x v="0"/>
  </r>
  <r>
    <x v="3"/>
    <x v="10"/>
    <x v="1"/>
  </r>
  <r>
    <x v="3"/>
    <x v="0"/>
    <x v="0"/>
  </r>
  <r>
    <x v="3"/>
    <x v="0"/>
    <x v="0"/>
  </r>
  <r>
    <x v="3"/>
    <x v="10"/>
    <x v="1"/>
  </r>
  <r>
    <x v="3"/>
    <x v="3"/>
    <x v="0"/>
  </r>
  <r>
    <x v="3"/>
    <x v="0"/>
    <x v="0"/>
  </r>
  <r>
    <x v="3"/>
    <x v="10"/>
    <x v="1"/>
  </r>
  <r>
    <x v="3"/>
    <x v="10"/>
    <x v="1"/>
  </r>
  <r>
    <x v="3"/>
    <x v="10"/>
    <x v="1"/>
  </r>
  <r>
    <x v="3"/>
    <x v="10"/>
    <x v="1"/>
  </r>
  <r>
    <x v="3"/>
    <x v="0"/>
    <x v="0"/>
  </r>
  <r>
    <x v="3"/>
    <x v="10"/>
    <x v="1"/>
  </r>
  <r>
    <x v="3"/>
    <x v="10"/>
    <x v="1"/>
  </r>
  <r>
    <x v="3"/>
    <x v="10"/>
    <x v="1"/>
  </r>
  <r>
    <x v="3"/>
    <x v="3"/>
    <x v="0"/>
  </r>
  <r>
    <x v="3"/>
    <x v="0"/>
    <x v="0"/>
  </r>
  <r>
    <x v="3"/>
    <x v="10"/>
    <x v="1"/>
  </r>
  <r>
    <x v="3"/>
    <x v="10"/>
    <x v="1"/>
  </r>
  <r>
    <x v="3"/>
    <x v="3"/>
    <x v="0"/>
  </r>
  <r>
    <x v="3"/>
    <x v="10"/>
    <x v="1"/>
  </r>
  <r>
    <x v="3"/>
    <x v="0"/>
    <x v="0"/>
  </r>
  <r>
    <x v="3"/>
    <x v="10"/>
    <x v="1"/>
  </r>
  <r>
    <x v="3"/>
    <x v="10"/>
    <x v="1"/>
  </r>
  <r>
    <x v="3"/>
    <x v="0"/>
    <x v="0"/>
  </r>
  <r>
    <x v="3"/>
    <x v="3"/>
    <x v="0"/>
  </r>
  <r>
    <x v="3"/>
    <x v="3"/>
    <x v="0"/>
  </r>
  <r>
    <x v="3"/>
    <x v="0"/>
    <x v="0"/>
  </r>
  <r>
    <x v="4"/>
    <x v="3"/>
    <x v="0"/>
  </r>
  <r>
    <x v="4"/>
    <x v="12"/>
    <x v="0"/>
  </r>
  <r>
    <x v="4"/>
    <x v="12"/>
    <x v="0"/>
  </r>
  <r>
    <x v="4"/>
    <x v="12"/>
    <x v="0"/>
  </r>
  <r>
    <x v="4"/>
    <x v="10"/>
    <x v="1"/>
  </r>
  <r>
    <x v="4"/>
    <x v="3"/>
    <x v="0"/>
  </r>
  <r>
    <x v="4"/>
    <x v="13"/>
    <x v="0"/>
  </r>
  <r>
    <x v="4"/>
    <x v="0"/>
    <x v="0"/>
  </r>
  <r>
    <x v="4"/>
    <x v="13"/>
    <x v="0"/>
  </r>
  <r>
    <x v="4"/>
    <x v="13"/>
    <x v="0"/>
  </r>
  <r>
    <x v="4"/>
    <x v="5"/>
    <x v="0"/>
  </r>
  <r>
    <x v="4"/>
    <x v="14"/>
    <x v="0"/>
  </r>
  <r>
    <x v="4"/>
    <x v="13"/>
    <x v="0"/>
  </r>
  <r>
    <x v="4"/>
    <x v="12"/>
    <x v="0"/>
  </r>
  <r>
    <x v="4"/>
    <x v="0"/>
    <x v="0"/>
  </r>
  <r>
    <x v="4"/>
    <x v="12"/>
    <x v="0"/>
  </r>
  <r>
    <x v="4"/>
    <x v="0"/>
    <x v="0"/>
  </r>
  <r>
    <x v="4"/>
    <x v="13"/>
    <x v="0"/>
  </r>
  <r>
    <x v="4"/>
    <x v="12"/>
    <x v="0"/>
  </r>
  <r>
    <x v="4"/>
    <x v="12"/>
    <x v="0"/>
  </r>
  <r>
    <x v="4"/>
    <x v="12"/>
    <x v="0"/>
  </r>
  <r>
    <x v="4"/>
    <x v="0"/>
    <x v="0"/>
  </r>
  <r>
    <x v="4"/>
    <x v="12"/>
    <x v="0"/>
  </r>
  <r>
    <x v="4"/>
    <x v="14"/>
    <x v="0"/>
  </r>
  <r>
    <x v="4"/>
    <x v="14"/>
    <x v="0"/>
  </r>
  <r>
    <x v="4"/>
    <x v="5"/>
    <x v="0"/>
  </r>
  <r>
    <x v="4"/>
    <x v="0"/>
    <x v="0"/>
  </r>
  <r>
    <x v="4"/>
    <x v="3"/>
    <x v="0"/>
  </r>
  <r>
    <x v="4"/>
    <x v="0"/>
    <x v="0"/>
  </r>
  <r>
    <x v="4"/>
    <x v="12"/>
    <x v="0"/>
  </r>
  <r>
    <x v="4"/>
    <x v="0"/>
    <x v="0"/>
  </r>
  <r>
    <x v="4"/>
    <x v="13"/>
    <x v="0"/>
  </r>
  <r>
    <x v="4"/>
    <x v="5"/>
    <x v="0"/>
  </r>
  <r>
    <x v="4"/>
    <x v="12"/>
    <x v="0"/>
  </r>
  <r>
    <x v="4"/>
    <x v="0"/>
    <x v="0"/>
  </r>
  <r>
    <x v="4"/>
    <x v="5"/>
    <x v="0"/>
  </r>
  <r>
    <x v="4"/>
    <x v="3"/>
    <x v="0"/>
  </r>
  <r>
    <x v="4"/>
    <x v="12"/>
    <x v="0"/>
  </r>
  <r>
    <x v="4"/>
    <x v="10"/>
    <x v="1"/>
  </r>
  <r>
    <x v="4"/>
    <x v="5"/>
    <x v="0"/>
  </r>
  <r>
    <x v="4"/>
    <x v="13"/>
    <x v="0"/>
  </r>
  <r>
    <x v="4"/>
    <x v="10"/>
    <x v="1"/>
  </r>
  <r>
    <x v="4"/>
    <x v="12"/>
    <x v="0"/>
  </r>
  <r>
    <x v="4"/>
    <x v="3"/>
    <x v="0"/>
  </r>
  <r>
    <x v="4"/>
    <x v="13"/>
    <x v="0"/>
  </r>
  <r>
    <x v="4"/>
    <x v="5"/>
    <x v="0"/>
  </r>
  <r>
    <x v="4"/>
    <x v="0"/>
    <x v="0"/>
  </r>
  <r>
    <x v="4"/>
    <x v="0"/>
    <x v="0"/>
  </r>
  <r>
    <x v="4"/>
    <x v="12"/>
    <x v="0"/>
  </r>
  <r>
    <x v="4"/>
    <x v="14"/>
    <x v="0"/>
  </r>
  <r>
    <x v="4"/>
    <x v="14"/>
    <x v="0"/>
  </r>
  <r>
    <x v="4"/>
    <x v="13"/>
    <x v="0"/>
  </r>
  <r>
    <x v="4"/>
    <x v="3"/>
    <x v="0"/>
  </r>
  <r>
    <x v="4"/>
    <x v="12"/>
    <x v="0"/>
  </r>
  <r>
    <x v="4"/>
    <x v="0"/>
    <x v="0"/>
  </r>
  <r>
    <x v="4"/>
    <x v="3"/>
    <x v="0"/>
  </r>
  <r>
    <x v="4"/>
    <x v="13"/>
    <x v="0"/>
  </r>
  <r>
    <x v="4"/>
    <x v="5"/>
    <x v="0"/>
  </r>
  <r>
    <x v="4"/>
    <x v="0"/>
    <x v="0"/>
  </r>
  <r>
    <x v="4"/>
    <x v="5"/>
    <x v="0"/>
  </r>
  <r>
    <x v="4"/>
    <x v="0"/>
    <x v="0"/>
  </r>
  <r>
    <x v="5"/>
    <x v="15"/>
    <x v="0"/>
  </r>
  <r>
    <x v="5"/>
    <x v="15"/>
    <x v="0"/>
  </r>
  <r>
    <x v="5"/>
    <x v="15"/>
    <x v="0"/>
  </r>
  <r>
    <x v="5"/>
    <x v="15"/>
    <x v="0"/>
  </r>
  <r>
    <x v="5"/>
    <x v="15"/>
    <x v="0"/>
  </r>
  <r>
    <x v="5"/>
    <x v="15"/>
    <x v="0"/>
  </r>
  <r>
    <x v="5"/>
    <x v="15"/>
    <x v="0"/>
  </r>
  <r>
    <x v="5"/>
    <x v="15"/>
    <x v="0"/>
  </r>
  <r>
    <x v="5"/>
    <x v="15"/>
    <x v="0"/>
  </r>
  <r>
    <x v="5"/>
    <x v="15"/>
    <x v="0"/>
  </r>
  <r>
    <x v="5"/>
    <x v="15"/>
    <x v="0"/>
  </r>
  <r>
    <x v="5"/>
    <x v="15"/>
    <x v="0"/>
  </r>
  <r>
    <x v="6"/>
    <x v="5"/>
    <x v="0"/>
  </r>
  <r>
    <x v="5"/>
    <x v="15"/>
    <x v="0"/>
  </r>
  <r>
    <x v="5"/>
    <x v="15"/>
    <x v="0"/>
  </r>
  <r>
    <x v="5"/>
    <x v="15"/>
    <x v="0"/>
  </r>
  <r>
    <x v="5"/>
    <x v="15"/>
    <x v="0"/>
  </r>
  <r>
    <x v="5"/>
    <x v="15"/>
    <x v="0"/>
  </r>
  <r>
    <x v="5"/>
    <x v="15"/>
    <x v="0"/>
  </r>
  <r>
    <x v="5"/>
    <x v="15"/>
    <x v="0"/>
  </r>
  <r>
    <x v="5"/>
    <x v="15"/>
    <x v="0"/>
  </r>
  <r>
    <x v="5"/>
    <x v="15"/>
    <x v="0"/>
  </r>
  <r>
    <x v="5"/>
    <x v="15"/>
    <x v="0"/>
  </r>
  <r>
    <x v="5"/>
    <x v="15"/>
    <x v="0"/>
  </r>
  <r>
    <x v="5"/>
    <x v="15"/>
    <x v="0"/>
  </r>
  <r>
    <x v="5"/>
    <x v="15"/>
    <x v="0"/>
  </r>
  <r>
    <x v="5"/>
    <x v="15"/>
    <x v="0"/>
  </r>
  <r>
    <x v="5"/>
    <x v="15"/>
    <x v="0"/>
  </r>
  <r>
    <x v="5"/>
    <x v="15"/>
    <x v="0"/>
  </r>
  <r>
    <x v="5"/>
    <x v="15"/>
    <x v="0"/>
  </r>
  <r>
    <x v="5"/>
    <x v="15"/>
    <x v="0"/>
  </r>
  <r>
    <x v="5"/>
    <x v="15"/>
    <x v="0"/>
  </r>
  <r>
    <x v="5"/>
    <x v="15"/>
    <x v="0"/>
  </r>
  <r>
    <x v="5"/>
    <x v="15"/>
    <x v="0"/>
  </r>
  <r>
    <x v="5"/>
    <x v="15"/>
    <x v="0"/>
  </r>
  <r>
    <x v="5"/>
    <x v="15"/>
    <x v="0"/>
  </r>
  <r>
    <x v="5"/>
    <x v="15"/>
    <x v="0"/>
  </r>
  <r>
    <x v="5"/>
    <x v="15"/>
    <x v="0"/>
  </r>
  <r>
    <x v="5"/>
    <x v="15"/>
    <x v="0"/>
  </r>
  <r>
    <x v="5"/>
    <x v="15"/>
    <x v="0"/>
  </r>
  <r>
    <x v="5"/>
    <x v="15"/>
    <x v="0"/>
  </r>
  <r>
    <x v="5"/>
    <x v="15"/>
    <x v="0"/>
  </r>
  <r>
    <x v="5"/>
    <x v="15"/>
    <x v="0"/>
  </r>
  <r>
    <x v="5"/>
    <x v="15"/>
    <x v="0"/>
  </r>
  <r>
    <x v="5"/>
    <x v="15"/>
    <x v="0"/>
  </r>
  <r>
    <x v="5"/>
    <x v="15"/>
    <x v="0"/>
  </r>
  <r>
    <x v="5"/>
    <x v="15"/>
    <x v="0"/>
  </r>
  <r>
    <x v="5"/>
    <x v="15"/>
    <x v="0"/>
  </r>
  <r>
    <x v="5"/>
    <x v="15"/>
    <x v="0"/>
  </r>
  <r>
    <x v="7"/>
    <x v="7"/>
    <x v="0"/>
  </r>
  <r>
    <x v="7"/>
    <x v="3"/>
    <x v="0"/>
  </r>
  <r>
    <x v="7"/>
    <x v="3"/>
    <x v="0"/>
  </r>
  <r>
    <x v="7"/>
    <x v="7"/>
    <x v="0"/>
  </r>
  <r>
    <x v="7"/>
    <x v="7"/>
    <x v="0"/>
  </r>
  <r>
    <x v="7"/>
    <x v="3"/>
    <x v="0"/>
  </r>
  <r>
    <x v="7"/>
    <x v="7"/>
    <x v="0"/>
  </r>
  <r>
    <x v="7"/>
    <x v="3"/>
    <x v="0"/>
  </r>
  <r>
    <x v="7"/>
    <x v="5"/>
    <x v="0"/>
  </r>
  <r>
    <x v="7"/>
    <x v="3"/>
    <x v="0"/>
  </r>
  <r>
    <x v="7"/>
    <x v="3"/>
    <x v="0"/>
  </r>
  <r>
    <x v="7"/>
    <x v="7"/>
    <x v="0"/>
  </r>
  <r>
    <x v="7"/>
    <x v="3"/>
    <x v="0"/>
  </r>
  <r>
    <x v="7"/>
    <x v="3"/>
    <x v="0"/>
  </r>
  <r>
    <x v="7"/>
    <x v="3"/>
    <x v="0"/>
  </r>
  <r>
    <x v="7"/>
    <x v="3"/>
    <x v="0"/>
  </r>
  <r>
    <x v="7"/>
    <x v="3"/>
    <x v="0"/>
  </r>
  <r>
    <x v="7"/>
    <x v="3"/>
    <x v="0"/>
  </r>
  <r>
    <x v="7"/>
    <x v="5"/>
    <x v="0"/>
  </r>
  <r>
    <x v="7"/>
    <x v="3"/>
    <x v="0"/>
  </r>
  <r>
    <x v="7"/>
    <x v="7"/>
    <x v="0"/>
  </r>
  <r>
    <x v="7"/>
    <x v="7"/>
    <x v="0"/>
  </r>
  <r>
    <x v="7"/>
    <x v="7"/>
    <x v="0"/>
  </r>
  <r>
    <x v="7"/>
    <x v="3"/>
    <x v="0"/>
  </r>
  <r>
    <x v="7"/>
    <x v="3"/>
    <x v="0"/>
  </r>
  <r>
    <x v="7"/>
    <x v="3"/>
    <x v="0"/>
  </r>
  <r>
    <x v="7"/>
    <x v="7"/>
    <x v="0"/>
  </r>
  <r>
    <x v="7"/>
    <x v="3"/>
    <x v="0"/>
  </r>
  <r>
    <x v="7"/>
    <x v="3"/>
    <x v="0"/>
  </r>
  <r>
    <x v="7"/>
    <x v="3"/>
    <x v="0"/>
  </r>
  <r>
    <x v="7"/>
    <x v="5"/>
    <x v="0"/>
  </r>
  <r>
    <x v="7"/>
    <x v="7"/>
    <x v="0"/>
  </r>
  <r>
    <x v="7"/>
    <x v="3"/>
    <x v="0"/>
  </r>
  <r>
    <x v="7"/>
    <x v="7"/>
    <x v="0"/>
  </r>
  <r>
    <x v="7"/>
    <x v="7"/>
    <x v="0"/>
  </r>
  <r>
    <x v="7"/>
    <x v="5"/>
    <x v="0"/>
  </r>
  <r>
    <x v="7"/>
    <x v="3"/>
    <x v="0"/>
  </r>
  <r>
    <x v="7"/>
    <x v="7"/>
    <x v="0"/>
  </r>
  <r>
    <x v="7"/>
    <x v="3"/>
    <x v="0"/>
  </r>
  <r>
    <x v="7"/>
    <x v="7"/>
    <x v="0"/>
  </r>
  <r>
    <x v="7"/>
    <x v="7"/>
    <x v="0"/>
  </r>
  <r>
    <x v="7"/>
    <x v="5"/>
    <x v="0"/>
  </r>
  <r>
    <x v="7"/>
    <x v="3"/>
    <x v="0"/>
  </r>
  <r>
    <x v="7"/>
    <x v="7"/>
    <x v="0"/>
  </r>
  <r>
    <x v="7"/>
    <x v="7"/>
    <x v="0"/>
  </r>
  <r>
    <x v="7"/>
    <x v="5"/>
    <x v="0"/>
  </r>
  <r>
    <x v="7"/>
    <x v="7"/>
    <x v="0"/>
  </r>
  <r>
    <x v="7"/>
    <x v="3"/>
    <x v="0"/>
  </r>
  <r>
    <x v="7"/>
    <x v="3"/>
    <x v="0"/>
  </r>
  <r>
    <x v="7"/>
    <x v="7"/>
    <x v="0"/>
  </r>
  <r>
    <x v="7"/>
    <x v="3"/>
    <x v="0"/>
  </r>
  <r>
    <x v="7"/>
    <x v="3"/>
    <x v="0"/>
  </r>
  <r>
    <x v="7"/>
    <x v="3"/>
    <x v="0"/>
  </r>
  <r>
    <x v="7"/>
    <x v="7"/>
    <x v="0"/>
  </r>
  <r>
    <x v="7"/>
    <x v="7"/>
    <x v="0"/>
  </r>
  <r>
    <x v="7"/>
    <x v="7"/>
    <x v="0"/>
  </r>
  <r>
    <x v="8"/>
    <x v="16"/>
    <x v="0"/>
  </r>
  <r>
    <x v="8"/>
    <x v="16"/>
    <x v="0"/>
  </r>
  <r>
    <x v="8"/>
    <x v="16"/>
    <x v="0"/>
  </r>
  <r>
    <x v="8"/>
    <x v="16"/>
    <x v="0"/>
  </r>
  <r>
    <x v="8"/>
    <x v="16"/>
    <x v="0"/>
  </r>
  <r>
    <x v="8"/>
    <x v="12"/>
    <x v="0"/>
  </r>
  <r>
    <x v="8"/>
    <x v="12"/>
    <x v="0"/>
  </r>
  <r>
    <x v="9"/>
    <x v="12"/>
    <x v="0"/>
  </r>
  <r>
    <x v="8"/>
    <x v="16"/>
    <x v="0"/>
  </r>
  <r>
    <x v="8"/>
    <x v="16"/>
    <x v="0"/>
  </r>
  <r>
    <x v="8"/>
    <x v="16"/>
    <x v="0"/>
  </r>
  <r>
    <x v="8"/>
    <x v="12"/>
    <x v="0"/>
  </r>
  <r>
    <x v="9"/>
    <x v="12"/>
    <x v="0"/>
  </r>
  <r>
    <x v="8"/>
    <x v="16"/>
    <x v="0"/>
  </r>
  <r>
    <x v="8"/>
    <x v="16"/>
    <x v="0"/>
  </r>
  <r>
    <x v="8"/>
    <x v="12"/>
    <x v="0"/>
  </r>
  <r>
    <x v="8"/>
    <x v="12"/>
    <x v="0"/>
  </r>
  <r>
    <x v="8"/>
    <x v="16"/>
    <x v="0"/>
  </r>
  <r>
    <x v="8"/>
    <x v="12"/>
    <x v="0"/>
  </r>
  <r>
    <x v="8"/>
    <x v="16"/>
    <x v="0"/>
  </r>
  <r>
    <x v="8"/>
    <x v="16"/>
    <x v="0"/>
  </r>
  <r>
    <x v="8"/>
    <x v="16"/>
    <x v="0"/>
  </r>
  <r>
    <x v="8"/>
    <x v="16"/>
    <x v="0"/>
  </r>
  <r>
    <x v="8"/>
    <x v="16"/>
    <x v="0"/>
  </r>
  <r>
    <x v="8"/>
    <x v="16"/>
    <x v="0"/>
  </r>
  <r>
    <x v="8"/>
    <x v="16"/>
    <x v="0"/>
  </r>
  <r>
    <x v="8"/>
    <x v="12"/>
    <x v="0"/>
  </r>
  <r>
    <x v="8"/>
    <x v="16"/>
    <x v="0"/>
  </r>
  <r>
    <x v="8"/>
    <x v="16"/>
    <x v="0"/>
  </r>
  <r>
    <x v="8"/>
    <x v="16"/>
    <x v="0"/>
  </r>
  <r>
    <x v="8"/>
    <x v="16"/>
    <x v="0"/>
  </r>
  <r>
    <x v="8"/>
    <x v="16"/>
    <x v="0"/>
  </r>
  <r>
    <x v="8"/>
    <x v="16"/>
    <x v="0"/>
  </r>
  <r>
    <x v="8"/>
    <x v="16"/>
    <x v="0"/>
  </r>
  <r>
    <x v="8"/>
    <x v="16"/>
    <x v="0"/>
  </r>
  <r>
    <x v="8"/>
    <x v="12"/>
    <x v="0"/>
  </r>
  <r>
    <x v="8"/>
    <x v="12"/>
    <x v="0"/>
  </r>
  <r>
    <x v="9"/>
    <x v="12"/>
    <x v="0"/>
  </r>
  <r>
    <x v="10"/>
    <x v="10"/>
    <x v="1"/>
  </r>
  <r>
    <x v="10"/>
    <x v="10"/>
    <x v="1"/>
  </r>
  <r>
    <x v="10"/>
    <x v="10"/>
    <x v="1"/>
  </r>
  <r>
    <x v="10"/>
    <x v="10"/>
    <x v="1"/>
  </r>
  <r>
    <x v="10"/>
    <x v="10"/>
    <x v="1"/>
  </r>
  <r>
    <x v="10"/>
    <x v="10"/>
    <x v="1"/>
  </r>
  <r>
    <x v="10"/>
    <x v="10"/>
    <x v="1"/>
  </r>
  <r>
    <x v="10"/>
    <x v="0"/>
    <x v="0"/>
  </r>
  <r>
    <x v="10"/>
    <x v="0"/>
    <x v="0"/>
  </r>
  <r>
    <x v="10"/>
    <x v="9"/>
    <x v="0"/>
  </r>
  <r>
    <x v="10"/>
    <x v="10"/>
    <x v="1"/>
  </r>
  <r>
    <x v="10"/>
    <x v="9"/>
    <x v="0"/>
  </r>
  <r>
    <x v="10"/>
    <x v="10"/>
    <x v="1"/>
  </r>
  <r>
    <x v="10"/>
    <x v="10"/>
    <x v="1"/>
  </r>
  <r>
    <x v="10"/>
    <x v="10"/>
    <x v="1"/>
  </r>
  <r>
    <x v="10"/>
    <x v="10"/>
    <x v="1"/>
  </r>
  <r>
    <x v="10"/>
    <x v="10"/>
    <x v="1"/>
  </r>
  <r>
    <x v="10"/>
    <x v="10"/>
    <x v="1"/>
  </r>
  <r>
    <x v="10"/>
    <x v="10"/>
    <x v="1"/>
  </r>
  <r>
    <x v="10"/>
    <x v="13"/>
    <x v="0"/>
  </r>
  <r>
    <x v="10"/>
    <x v="5"/>
    <x v="0"/>
  </r>
  <r>
    <x v="10"/>
    <x v="10"/>
    <x v="1"/>
  </r>
  <r>
    <x v="10"/>
    <x v="10"/>
    <x v="1"/>
  </r>
  <r>
    <x v="10"/>
    <x v="10"/>
    <x v="1"/>
  </r>
  <r>
    <x v="10"/>
    <x v="10"/>
    <x v="1"/>
  </r>
  <r>
    <x v="10"/>
    <x v="10"/>
    <x v="1"/>
  </r>
  <r>
    <x v="10"/>
    <x v="10"/>
    <x v="1"/>
  </r>
  <r>
    <x v="10"/>
    <x v="17"/>
    <x v="0"/>
  </r>
  <r>
    <x v="10"/>
    <x v="10"/>
    <x v="1"/>
  </r>
  <r>
    <x v="10"/>
    <x v="10"/>
    <x v="1"/>
  </r>
  <r>
    <x v="10"/>
    <x v="10"/>
    <x v="1"/>
  </r>
  <r>
    <x v="10"/>
    <x v="13"/>
    <x v="0"/>
  </r>
  <r>
    <x v="10"/>
    <x v="10"/>
    <x v="1"/>
  </r>
  <r>
    <x v="10"/>
    <x v="10"/>
    <x v="1"/>
  </r>
  <r>
    <x v="10"/>
    <x v="10"/>
    <x v="1"/>
  </r>
  <r>
    <x v="10"/>
    <x v="3"/>
    <x v="0"/>
  </r>
  <r>
    <x v="10"/>
    <x v="10"/>
    <x v="1"/>
  </r>
  <r>
    <x v="10"/>
    <x v="10"/>
    <x v="1"/>
  </r>
  <r>
    <x v="10"/>
    <x v="10"/>
    <x v="1"/>
  </r>
  <r>
    <x v="10"/>
    <x v="10"/>
    <x v="1"/>
  </r>
  <r>
    <x v="10"/>
    <x v="10"/>
    <x v="1"/>
  </r>
  <r>
    <x v="10"/>
    <x v="10"/>
    <x v="1"/>
  </r>
  <r>
    <x v="10"/>
    <x v="9"/>
    <x v="0"/>
  </r>
  <r>
    <x v="10"/>
    <x v="10"/>
    <x v="1"/>
  </r>
  <r>
    <x v="10"/>
    <x v="10"/>
    <x v="1"/>
  </r>
  <r>
    <x v="10"/>
    <x v="10"/>
    <x v="1"/>
  </r>
  <r>
    <x v="10"/>
    <x v="10"/>
    <x v="1"/>
  </r>
  <r>
    <x v="10"/>
    <x v="10"/>
    <x v="1"/>
  </r>
  <r>
    <x v="10"/>
    <x v="13"/>
    <x v="0"/>
  </r>
  <r>
    <x v="10"/>
    <x v="10"/>
    <x v="1"/>
  </r>
  <r>
    <x v="10"/>
    <x v="10"/>
    <x v="1"/>
  </r>
  <r>
    <x v="10"/>
    <x v="10"/>
    <x v="1"/>
  </r>
  <r>
    <x v="10"/>
    <x v="10"/>
    <x v="1"/>
  </r>
  <r>
    <x v="10"/>
    <x v="10"/>
    <x v="1"/>
  </r>
  <r>
    <x v="10"/>
    <x v="10"/>
    <x v="1"/>
  </r>
  <r>
    <x v="10"/>
    <x v="10"/>
    <x v="1"/>
  </r>
  <r>
    <x v="10"/>
    <x v="10"/>
    <x v="1"/>
  </r>
  <r>
    <x v="10"/>
    <x v="10"/>
    <x v="1"/>
  </r>
  <r>
    <x v="10"/>
    <x v="10"/>
    <x v="1"/>
  </r>
  <r>
    <x v="10"/>
    <x v="10"/>
    <x v="1"/>
  </r>
  <r>
    <x v="10"/>
    <x v="10"/>
    <x v="1"/>
  </r>
  <r>
    <x v="10"/>
    <x v="9"/>
    <x v="0"/>
  </r>
  <r>
    <x v="10"/>
    <x v="10"/>
    <x v="1"/>
  </r>
  <r>
    <x v="10"/>
    <x v="10"/>
    <x v="1"/>
  </r>
  <r>
    <x v="10"/>
    <x v="10"/>
    <x v="1"/>
  </r>
  <r>
    <x v="10"/>
    <x v="13"/>
    <x v="0"/>
  </r>
  <r>
    <x v="10"/>
    <x v="10"/>
    <x v="1"/>
  </r>
  <r>
    <x v="10"/>
    <x v="10"/>
    <x v="1"/>
  </r>
  <r>
    <x v="10"/>
    <x v="10"/>
    <x v="1"/>
  </r>
  <r>
    <x v="10"/>
    <x v="13"/>
    <x v="0"/>
  </r>
  <r>
    <x v="10"/>
    <x v="10"/>
    <x v="1"/>
  </r>
  <r>
    <x v="10"/>
    <x v="10"/>
    <x v="1"/>
  </r>
  <r>
    <x v="10"/>
    <x v="10"/>
    <x v="1"/>
  </r>
  <r>
    <x v="10"/>
    <x v="10"/>
    <x v="1"/>
  </r>
  <r>
    <x v="10"/>
    <x v="10"/>
    <x v="1"/>
  </r>
  <r>
    <x v="10"/>
    <x v="13"/>
    <x v="0"/>
  </r>
  <r>
    <x v="10"/>
    <x v="10"/>
    <x v="1"/>
  </r>
  <r>
    <x v="10"/>
    <x v="10"/>
    <x v="1"/>
  </r>
  <r>
    <x v="10"/>
    <x v="10"/>
    <x v="1"/>
  </r>
  <r>
    <x v="10"/>
    <x v="10"/>
    <x v="1"/>
  </r>
  <r>
    <x v="10"/>
    <x v="10"/>
    <x v="1"/>
  </r>
  <r>
    <x v="10"/>
    <x v="18"/>
    <x v="0"/>
  </r>
  <r>
    <x v="10"/>
    <x v="5"/>
    <x v="0"/>
  </r>
  <r>
    <x v="10"/>
    <x v="10"/>
    <x v="1"/>
  </r>
  <r>
    <x v="10"/>
    <x v="0"/>
    <x v="0"/>
  </r>
  <r>
    <x v="10"/>
    <x v="10"/>
    <x v="1"/>
  </r>
  <r>
    <x v="10"/>
    <x v="10"/>
    <x v="1"/>
  </r>
  <r>
    <x v="10"/>
    <x v="10"/>
    <x v="1"/>
  </r>
  <r>
    <x v="10"/>
    <x v="0"/>
    <x v="0"/>
  </r>
  <r>
    <x v="10"/>
    <x v="10"/>
    <x v="1"/>
  </r>
  <r>
    <x v="10"/>
    <x v="10"/>
    <x v="1"/>
  </r>
  <r>
    <x v="10"/>
    <x v="5"/>
    <x v="0"/>
  </r>
  <r>
    <x v="10"/>
    <x v="17"/>
    <x v="0"/>
  </r>
  <r>
    <x v="10"/>
    <x v="18"/>
    <x v="0"/>
  </r>
  <r>
    <x v="10"/>
    <x v="10"/>
    <x v="1"/>
  </r>
  <r>
    <x v="10"/>
    <x v="10"/>
    <x v="1"/>
  </r>
  <r>
    <x v="10"/>
    <x v="0"/>
    <x v="0"/>
  </r>
  <r>
    <x v="10"/>
    <x v="10"/>
    <x v="1"/>
  </r>
  <r>
    <x v="10"/>
    <x v="10"/>
    <x v="1"/>
  </r>
  <r>
    <x v="10"/>
    <x v="10"/>
    <x v="1"/>
  </r>
  <r>
    <x v="10"/>
    <x v="10"/>
    <x v="1"/>
  </r>
  <r>
    <x v="10"/>
    <x v="17"/>
    <x v="0"/>
  </r>
  <r>
    <x v="10"/>
    <x v="10"/>
    <x v="1"/>
  </r>
  <r>
    <x v="10"/>
    <x v="13"/>
    <x v="0"/>
  </r>
  <r>
    <x v="10"/>
    <x v="10"/>
    <x v="1"/>
  </r>
  <r>
    <x v="10"/>
    <x v="10"/>
    <x v="1"/>
  </r>
  <r>
    <x v="10"/>
    <x v="10"/>
    <x v="1"/>
  </r>
  <r>
    <x v="10"/>
    <x v="10"/>
    <x v="1"/>
  </r>
  <r>
    <x v="11"/>
    <x v="10"/>
    <x v="1"/>
  </r>
  <r>
    <x v="12"/>
    <x v="5"/>
    <x v="0"/>
  </r>
  <r>
    <x v="12"/>
    <x v="5"/>
    <x v="0"/>
  </r>
  <r>
    <x v="12"/>
    <x v="5"/>
    <x v="0"/>
  </r>
  <r>
    <x v="12"/>
    <x v="5"/>
    <x v="0"/>
  </r>
  <r>
    <x v="12"/>
    <x v="12"/>
    <x v="0"/>
  </r>
  <r>
    <x v="12"/>
    <x v="4"/>
    <x v="0"/>
  </r>
  <r>
    <x v="12"/>
    <x v="7"/>
    <x v="0"/>
  </r>
  <r>
    <x v="12"/>
    <x v="5"/>
    <x v="0"/>
  </r>
  <r>
    <x v="12"/>
    <x v="5"/>
    <x v="0"/>
  </r>
  <r>
    <x v="12"/>
    <x v="4"/>
    <x v="0"/>
  </r>
  <r>
    <x v="12"/>
    <x v="3"/>
    <x v="0"/>
  </r>
  <r>
    <x v="12"/>
    <x v="5"/>
    <x v="0"/>
  </r>
  <r>
    <x v="12"/>
    <x v="5"/>
    <x v="0"/>
  </r>
  <r>
    <x v="12"/>
    <x v="4"/>
    <x v="0"/>
  </r>
  <r>
    <x v="12"/>
    <x v="7"/>
    <x v="0"/>
  </r>
  <r>
    <x v="12"/>
    <x v="5"/>
    <x v="0"/>
  </r>
  <r>
    <x v="12"/>
    <x v="4"/>
    <x v="0"/>
  </r>
  <r>
    <x v="12"/>
    <x v="4"/>
    <x v="0"/>
  </r>
  <r>
    <x v="12"/>
    <x v="5"/>
    <x v="0"/>
  </r>
  <r>
    <x v="12"/>
    <x v="5"/>
    <x v="0"/>
  </r>
  <r>
    <x v="12"/>
    <x v="5"/>
    <x v="0"/>
  </r>
  <r>
    <x v="12"/>
    <x v="12"/>
    <x v="0"/>
  </r>
  <r>
    <x v="12"/>
    <x v="5"/>
    <x v="0"/>
  </r>
  <r>
    <x v="12"/>
    <x v="7"/>
    <x v="0"/>
  </r>
  <r>
    <x v="12"/>
    <x v="5"/>
    <x v="0"/>
  </r>
  <r>
    <x v="12"/>
    <x v="12"/>
    <x v="0"/>
  </r>
  <r>
    <x v="12"/>
    <x v="3"/>
    <x v="0"/>
  </r>
  <r>
    <x v="12"/>
    <x v="5"/>
    <x v="0"/>
  </r>
  <r>
    <x v="12"/>
    <x v="7"/>
    <x v="0"/>
  </r>
  <r>
    <x v="12"/>
    <x v="7"/>
    <x v="0"/>
  </r>
  <r>
    <x v="12"/>
    <x v="5"/>
    <x v="0"/>
  </r>
  <r>
    <x v="12"/>
    <x v="4"/>
    <x v="0"/>
  </r>
  <r>
    <x v="12"/>
    <x v="5"/>
    <x v="0"/>
  </r>
  <r>
    <x v="12"/>
    <x v="5"/>
    <x v="0"/>
  </r>
  <r>
    <x v="12"/>
    <x v="7"/>
    <x v="0"/>
  </r>
  <r>
    <x v="12"/>
    <x v="12"/>
    <x v="0"/>
  </r>
  <r>
    <x v="12"/>
    <x v="5"/>
    <x v="0"/>
  </r>
  <r>
    <x v="12"/>
    <x v="5"/>
    <x v="0"/>
  </r>
  <r>
    <x v="12"/>
    <x v="5"/>
    <x v="0"/>
  </r>
  <r>
    <x v="12"/>
    <x v="5"/>
    <x v="0"/>
  </r>
  <r>
    <x v="12"/>
    <x v="7"/>
    <x v="0"/>
  </r>
  <r>
    <x v="12"/>
    <x v="7"/>
    <x v="0"/>
  </r>
  <r>
    <x v="12"/>
    <x v="5"/>
    <x v="0"/>
  </r>
  <r>
    <x v="12"/>
    <x v="5"/>
    <x v="0"/>
  </r>
  <r>
    <x v="12"/>
    <x v="5"/>
    <x v="0"/>
  </r>
  <r>
    <x v="12"/>
    <x v="7"/>
    <x v="0"/>
  </r>
  <r>
    <x v="12"/>
    <x v="5"/>
    <x v="0"/>
  </r>
  <r>
    <x v="12"/>
    <x v="5"/>
    <x v="0"/>
  </r>
  <r>
    <x v="12"/>
    <x v="4"/>
    <x v="0"/>
  </r>
  <r>
    <x v="12"/>
    <x v="12"/>
    <x v="0"/>
  </r>
  <r>
    <x v="12"/>
    <x v="12"/>
    <x v="0"/>
  </r>
  <r>
    <x v="12"/>
    <x v="4"/>
    <x v="0"/>
  </r>
  <r>
    <x v="12"/>
    <x v="5"/>
    <x v="0"/>
  </r>
  <r>
    <x v="12"/>
    <x v="4"/>
    <x v="0"/>
  </r>
  <r>
    <x v="12"/>
    <x v="5"/>
    <x v="0"/>
  </r>
  <r>
    <x v="12"/>
    <x v="5"/>
    <x v="0"/>
  </r>
  <r>
    <x v="12"/>
    <x v="5"/>
    <x v="0"/>
  </r>
  <r>
    <x v="12"/>
    <x v="4"/>
    <x v="0"/>
  </r>
  <r>
    <x v="12"/>
    <x v="4"/>
    <x v="0"/>
  </r>
  <r>
    <x v="12"/>
    <x v="5"/>
    <x v="0"/>
  </r>
  <r>
    <x v="12"/>
    <x v="5"/>
    <x v="0"/>
  </r>
  <r>
    <x v="12"/>
    <x v="5"/>
    <x v="0"/>
  </r>
  <r>
    <x v="12"/>
    <x v="5"/>
    <x v="0"/>
  </r>
  <r>
    <x v="12"/>
    <x v="5"/>
    <x v="0"/>
  </r>
  <r>
    <x v="12"/>
    <x v="3"/>
    <x v="0"/>
  </r>
  <r>
    <x v="12"/>
    <x v="4"/>
    <x v="0"/>
  </r>
  <r>
    <x v="12"/>
    <x v="12"/>
    <x v="0"/>
  </r>
  <r>
    <x v="12"/>
    <x v="5"/>
    <x v="0"/>
  </r>
  <r>
    <x v="12"/>
    <x v="7"/>
    <x v="0"/>
  </r>
  <r>
    <x v="12"/>
    <x v="7"/>
    <x v="0"/>
  </r>
  <r>
    <x v="12"/>
    <x v="3"/>
    <x v="0"/>
  </r>
  <r>
    <x v="12"/>
    <x v="5"/>
    <x v="0"/>
  </r>
  <r>
    <x v="12"/>
    <x v="5"/>
    <x v="0"/>
  </r>
  <r>
    <x v="12"/>
    <x v="5"/>
    <x v="0"/>
  </r>
  <r>
    <x v="12"/>
    <x v="7"/>
    <x v="0"/>
  </r>
  <r>
    <x v="12"/>
    <x v="5"/>
    <x v="0"/>
  </r>
  <r>
    <x v="12"/>
    <x v="5"/>
    <x v="0"/>
  </r>
  <r>
    <x v="12"/>
    <x v="5"/>
    <x v="0"/>
  </r>
  <r>
    <x v="12"/>
    <x v="5"/>
    <x v="0"/>
  </r>
  <r>
    <x v="12"/>
    <x v="4"/>
    <x v="0"/>
  </r>
  <r>
    <x v="12"/>
    <x v="5"/>
    <x v="0"/>
  </r>
  <r>
    <x v="12"/>
    <x v="5"/>
    <x v="0"/>
  </r>
  <r>
    <x v="12"/>
    <x v="4"/>
    <x v="0"/>
  </r>
  <r>
    <x v="12"/>
    <x v="4"/>
    <x v="0"/>
  </r>
  <r>
    <x v="12"/>
    <x v="5"/>
    <x v="0"/>
  </r>
  <r>
    <x v="12"/>
    <x v="3"/>
    <x v="0"/>
  </r>
  <r>
    <x v="12"/>
    <x v="5"/>
    <x v="0"/>
  </r>
  <r>
    <x v="12"/>
    <x v="7"/>
    <x v="0"/>
  </r>
  <r>
    <x v="12"/>
    <x v="5"/>
    <x v="0"/>
  </r>
  <r>
    <x v="12"/>
    <x v="5"/>
    <x v="0"/>
  </r>
  <r>
    <x v="12"/>
    <x v="5"/>
    <x v="0"/>
  </r>
  <r>
    <x v="12"/>
    <x v="7"/>
    <x v="0"/>
  </r>
  <r>
    <x v="13"/>
    <x v="7"/>
    <x v="0"/>
  </r>
  <r>
    <x v="13"/>
    <x v="7"/>
    <x v="0"/>
  </r>
  <r>
    <x v="13"/>
    <x v="7"/>
    <x v="0"/>
  </r>
  <r>
    <x v="13"/>
    <x v="7"/>
    <x v="0"/>
  </r>
  <r>
    <x v="13"/>
    <x v="7"/>
    <x v="0"/>
  </r>
  <r>
    <x v="13"/>
    <x v="7"/>
    <x v="0"/>
  </r>
  <r>
    <x v="13"/>
    <x v="7"/>
    <x v="0"/>
  </r>
  <r>
    <x v="13"/>
    <x v="7"/>
    <x v="0"/>
  </r>
  <r>
    <x v="13"/>
    <x v="7"/>
    <x v="0"/>
  </r>
  <r>
    <x v="13"/>
    <x v="7"/>
    <x v="0"/>
  </r>
  <r>
    <x v="13"/>
    <x v="7"/>
    <x v="0"/>
  </r>
  <r>
    <x v="13"/>
    <x v="7"/>
    <x v="0"/>
  </r>
  <r>
    <x v="13"/>
    <x v="7"/>
    <x v="0"/>
  </r>
  <r>
    <x v="13"/>
    <x v="7"/>
    <x v="0"/>
  </r>
  <r>
    <x v="13"/>
    <x v="7"/>
    <x v="0"/>
  </r>
  <r>
    <x v="13"/>
    <x v="7"/>
    <x v="0"/>
  </r>
  <r>
    <x v="13"/>
    <x v="7"/>
    <x v="0"/>
  </r>
  <r>
    <x v="13"/>
    <x v="7"/>
    <x v="0"/>
  </r>
  <r>
    <x v="13"/>
    <x v="7"/>
    <x v="0"/>
  </r>
  <r>
    <x v="13"/>
    <x v="7"/>
    <x v="0"/>
  </r>
  <r>
    <x v="13"/>
    <x v="7"/>
    <x v="0"/>
  </r>
  <r>
    <x v="13"/>
    <x v="7"/>
    <x v="0"/>
  </r>
  <r>
    <x v="13"/>
    <x v="7"/>
    <x v="0"/>
  </r>
  <r>
    <x v="13"/>
    <x v="7"/>
    <x v="0"/>
  </r>
  <r>
    <x v="13"/>
    <x v="7"/>
    <x v="0"/>
  </r>
  <r>
    <x v="13"/>
    <x v="7"/>
    <x v="0"/>
  </r>
  <r>
    <x v="13"/>
    <x v="7"/>
    <x v="0"/>
  </r>
  <r>
    <x v="13"/>
    <x v="7"/>
    <x v="0"/>
  </r>
  <r>
    <x v="13"/>
    <x v="7"/>
    <x v="0"/>
  </r>
  <r>
    <x v="13"/>
    <x v="7"/>
    <x v="0"/>
  </r>
  <r>
    <x v="13"/>
    <x v="7"/>
    <x v="0"/>
  </r>
  <r>
    <x v="13"/>
    <x v="10"/>
    <x v="1"/>
  </r>
  <r>
    <x v="13"/>
    <x v="7"/>
    <x v="0"/>
  </r>
  <r>
    <x v="13"/>
    <x v="7"/>
    <x v="0"/>
  </r>
  <r>
    <x v="13"/>
    <x v="7"/>
    <x v="0"/>
  </r>
  <r>
    <x v="13"/>
    <x v="7"/>
    <x v="0"/>
  </r>
  <r>
    <x v="13"/>
    <x v="7"/>
    <x v="0"/>
  </r>
  <r>
    <x v="13"/>
    <x v="7"/>
    <x v="0"/>
  </r>
  <r>
    <x v="14"/>
    <x v="12"/>
    <x v="0"/>
  </r>
  <r>
    <x v="14"/>
    <x v="16"/>
    <x v="0"/>
  </r>
  <r>
    <x v="14"/>
    <x v="16"/>
    <x v="0"/>
  </r>
  <r>
    <x v="14"/>
    <x v="16"/>
    <x v="0"/>
  </r>
  <r>
    <x v="14"/>
    <x v="16"/>
    <x v="0"/>
  </r>
  <r>
    <x v="14"/>
    <x v="16"/>
    <x v="0"/>
  </r>
  <r>
    <x v="14"/>
    <x v="16"/>
    <x v="0"/>
  </r>
  <r>
    <x v="14"/>
    <x v="16"/>
    <x v="0"/>
  </r>
  <r>
    <x v="14"/>
    <x v="16"/>
    <x v="0"/>
  </r>
  <r>
    <x v="14"/>
    <x v="16"/>
    <x v="0"/>
  </r>
  <r>
    <x v="14"/>
    <x v="16"/>
    <x v="0"/>
  </r>
  <r>
    <x v="14"/>
    <x v="16"/>
    <x v="0"/>
  </r>
  <r>
    <x v="14"/>
    <x v="16"/>
    <x v="0"/>
  </r>
  <r>
    <x v="14"/>
    <x v="16"/>
    <x v="0"/>
  </r>
  <r>
    <x v="14"/>
    <x v="16"/>
    <x v="0"/>
  </r>
  <r>
    <x v="14"/>
    <x v="16"/>
    <x v="0"/>
  </r>
  <r>
    <x v="14"/>
    <x v="16"/>
    <x v="0"/>
  </r>
  <r>
    <x v="14"/>
    <x v="16"/>
    <x v="0"/>
  </r>
  <r>
    <x v="14"/>
    <x v="16"/>
    <x v="0"/>
  </r>
  <r>
    <x v="14"/>
    <x v="16"/>
    <x v="0"/>
  </r>
  <r>
    <x v="14"/>
    <x v="16"/>
    <x v="0"/>
  </r>
  <r>
    <x v="14"/>
    <x v="16"/>
    <x v="0"/>
  </r>
  <r>
    <x v="14"/>
    <x v="16"/>
    <x v="0"/>
  </r>
  <r>
    <x v="14"/>
    <x v="16"/>
    <x v="0"/>
  </r>
  <r>
    <x v="14"/>
    <x v="16"/>
    <x v="0"/>
  </r>
  <r>
    <x v="14"/>
    <x v="16"/>
    <x v="0"/>
  </r>
  <r>
    <x v="14"/>
    <x v="16"/>
    <x v="0"/>
  </r>
  <r>
    <x v="14"/>
    <x v="16"/>
    <x v="0"/>
  </r>
  <r>
    <x v="14"/>
    <x v="16"/>
    <x v="0"/>
  </r>
  <r>
    <x v="14"/>
    <x v="16"/>
    <x v="0"/>
  </r>
  <r>
    <x v="14"/>
    <x v="16"/>
    <x v="0"/>
  </r>
  <r>
    <x v="14"/>
    <x v="16"/>
    <x v="0"/>
  </r>
  <r>
    <x v="14"/>
    <x v="16"/>
    <x v="0"/>
  </r>
  <r>
    <x v="14"/>
    <x v="16"/>
    <x v="0"/>
  </r>
  <r>
    <x v="14"/>
    <x v="16"/>
    <x v="0"/>
  </r>
  <r>
    <x v="14"/>
    <x v="16"/>
    <x v="0"/>
  </r>
  <r>
    <x v="14"/>
    <x v="16"/>
    <x v="0"/>
  </r>
  <r>
    <x v="14"/>
    <x v="16"/>
    <x v="0"/>
  </r>
  <r>
    <x v="14"/>
    <x v="16"/>
    <x v="0"/>
  </r>
  <r>
    <x v="14"/>
    <x v="16"/>
    <x v="0"/>
  </r>
  <r>
    <x v="14"/>
    <x v="16"/>
    <x v="0"/>
  </r>
  <r>
    <x v="14"/>
    <x v="12"/>
    <x v="0"/>
  </r>
  <r>
    <x v="14"/>
    <x v="16"/>
    <x v="0"/>
  </r>
  <r>
    <x v="14"/>
    <x v="16"/>
    <x v="0"/>
  </r>
  <r>
    <x v="14"/>
    <x v="16"/>
    <x v="0"/>
  </r>
  <r>
    <x v="14"/>
    <x v="16"/>
    <x v="0"/>
  </r>
  <r>
    <x v="14"/>
    <x v="16"/>
    <x v="0"/>
  </r>
  <r>
    <x v="14"/>
    <x v="16"/>
    <x v="0"/>
  </r>
  <r>
    <x v="14"/>
    <x v="16"/>
    <x v="0"/>
  </r>
  <r>
    <x v="14"/>
    <x v="16"/>
    <x v="0"/>
  </r>
  <r>
    <x v="14"/>
    <x v="16"/>
    <x v="0"/>
  </r>
  <r>
    <x v="14"/>
    <x v="16"/>
    <x v="0"/>
  </r>
  <r>
    <x v="14"/>
    <x v="16"/>
    <x v="0"/>
  </r>
  <r>
    <x v="14"/>
    <x v="16"/>
    <x v="0"/>
  </r>
  <r>
    <x v="15"/>
    <x v="10"/>
    <x v="1"/>
  </r>
  <r>
    <x v="15"/>
    <x v="0"/>
    <x v="0"/>
  </r>
  <r>
    <x v="15"/>
    <x v="0"/>
    <x v="0"/>
  </r>
  <r>
    <x v="15"/>
    <x v="0"/>
    <x v="0"/>
  </r>
  <r>
    <x v="15"/>
    <x v="10"/>
    <x v="1"/>
  </r>
  <r>
    <x v="15"/>
    <x v="0"/>
    <x v="0"/>
  </r>
  <r>
    <x v="15"/>
    <x v="10"/>
    <x v="1"/>
  </r>
  <r>
    <x v="15"/>
    <x v="0"/>
    <x v="0"/>
  </r>
  <r>
    <x v="15"/>
    <x v="10"/>
    <x v="1"/>
  </r>
  <r>
    <x v="15"/>
    <x v="10"/>
    <x v="1"/>
  </r>
  <r>
    <x v="15"/>
    <x v="2"/>
    <x v="0"/>
  </r>
  <r>
    <x v="15"/>
    <x v="2"/>
    <x v="0"/>
  </r>
  <r>
    <x v="15"/>
    <x v="2"/>
    <x v="0"/>
  </r>
  <r>
    <x v="15"/>
    <x v="0"/>
    <x v="0"/>
  </r>
  <r>
    <x v="15"/>
    <x v="16"/>
    <x v="0"/>
  </r>
  <r>
    <x v="15"/>
    <x v="0"/>
    <x v="0"/>
  </r>
  <r>
    <x v="15"/>
    <x v="2"/>
    <x v="0"/>
  </r>
  <r>
    <x v="15"/>
    <x v="2"/>
    <x v="0"/>
  </r>
  <r>
    <x v="16"/>
    <x v="10"/>
    <x v="1"/>
  </r>
  <r>
    <x v="15"/>
    <x v="2"/>
    <x v="0"/>
  </r>
  <r>
    <x v="15"/>
    <x v="2"/>
    <x v="0"/>
  </r>
  <r>
    <x v="15"/>
    <x v="2"/>
    <x v="0"/>
  </r>
  <r>
    <x v="15"/>
    <x v="2"/>
    <x v="0"/>
  </r>
  <r>
    <x v="15"/>
    <x v="0"/>
    <x v="0"/>
  </r>
  <r>
    <x v="15"/>
    <x v="2"/>
    <x v="0"/>
  </r>
  <r>
    <x v="15"/>
    <x v="2"/>
    <x v="0"/>
  </r>
  <r>
    <x v="15"/>
    <x v="2"/>
    <x v="0"/>
  </r>
  <r>
    <x v="15"/>
    <x v="4"/>
    <x v="0"/>
  </r>
  <r>
    <x v="15"/>
    <x v="4"/>
    <x v="0"/>
  </r>
  <r>
    <x v="15"/>
    <x v="4"/>
    <x v="0"/>
  </r>
  <r>
    <x v="15"/>
    <x v="4"/>
    <x v="0"/>
  </r>
  <r>
    <x v="15"/>
    <x v="12"/>
    <x v="0"/>
  </r>
  <r>
    <x v="15"/>
    <x v="4"/>
    <x v="0"/>
  </r>
  <r>
    <x v="15"/>
    <x v="4"/>
    <x v="0"/>
  </r>
  <r>
    <x v="15"/>
    <x v="4"/>
    <x v="0"/>
  </r>
  <r>
    <x v="15"/>
    <x v="4"/>
    <x v="0"/>
  </r>
  <r>
    <x v="15"/>
    <x v="12"/>
    <x v="0"/>
  </r>
  <r>
    <x v="15"/>
    <x v="4"/>
    <x v="0"/>
  </r>
  <r>
    <x v="15"/>
    <x v="4"/>
    <x v="0"/>
  </r>
  <r>
    <x v="15"/>
    <x v="4"/>
    <x v="0"/>
  </r>
  <r>
    <x v="15"/>
    <x v="4"/>
    <x v="0"/>
  </r>
  <r>
    <x v="15"/>
    <x v="4"/>
    <x v="0"/>
  </r>
  <r>
    <x v="15"/>
    <x v="4"/>
    <x v="0"/>
  </r>
  <r>
    <x v="15"/>
    <x v="4"/>
    <x v="0"/>
  </r>
  <r>
    <x v="15"/>
    <x v="4"/>
    <x v="0"/>
  </r>
  <r>
    <x v="15"/>
    <x v="4"/>
    <x v="0"/>
  </r>
  <r>
    <x v="15"/>
    <x v="4"/>
    <x v="0"/>
  </r>
  <r>
    <x v="15"/>
    <x v="5"/>
    <x v="0"/>
  </r>
  <r>
    <x v="15"/>
    <x v="5"/>
    <x v="0"/>
  </r>
  <r>
    <x v="15"/>
    <x v="5"/>
    <x v="0"/>
  </r>
  <r>
    <x v="15"/>
    <x v="5"/>
    <x v="0"/>
  </r>
  <r>
    <x v="15"/>
    <x v="5"/>
    <x v="0"/>
  </r>
  <r>
    <x v="15"/>
    <x v="5"/>
    <x v="0"/>
  </r>
  <r>
    <x v="15"/>
    <x v="5"/>
    <x v="0"/>
  </r>
  <r>
    <x v="15"/>
    <x v="5"/>
    <x v="0"/>
  </r>
  <r>
    <x v="15"/>
    <x v="12"/>
    <x v="0"/>
  </r>
  <r>
    <x v="15"/>
    <x v="12"/>
    <x v="0"/>
  </r>
  <r>
    <x v="15"/>
    <x v="12"/>
    <x v="0"/>
  </r>
  <r>
    <x v="15"/>
    <x v="5"/>
    <x v="0"/>
  </r>
  <r>
    <x v="15"/>
    <x v="12"/>
    <x v="0"/>
  </r>
  <r>
    <x v="15"/>
    <x v="7"/>
    <x v="0"/>
  </r>
  <r>
    <x v="15"/>
    <x v="7"/>
    <x v="0"/>
  </r>
  <r>
    <x v="15"/>
    <x v="7"/>
    <x v="0"/>
  </r>
  <r>
    <x v="15"/>
    <x v="12"/>
    <x v="0"/>
  </r>
  <r>
    <x v="15"/>
    <x v="7"/>
    <x v="0"/>
  </r>
  <r>
    <x v="15"/>
    <x v="7"/>
    <x v="0"/>
  </r>
  <r>
    <x v="15"/>
    <x v="7"/>
    <x v="0"/>
  </r>
  <r>
    <x v="15"/>
    <x v="7"/>
    <x v="0"/>
  </r>
  <r>
    <x v="15"/>
    <x v="7"/>
    <x v="0"/>
  </r>
  <r>
    <x v="15"/>
    <x v="7"/>
    <x v="0"/>
  </r>
  <r>
    <x v="15"/>
    <x v="7"/>
    <x v="0"/>
  </r>
  <r>
    <x v="15"/>
    <x v="7"/>
    <x v="0"/>
  </r>
  <r>
    <x v="15"/>
    <x v="12"/>
    <x v="0"/>
  </r>
  <r>
    <x v="15"/>
    <x v="7"/>
    <x v="0"/>
  </r>
  <r>
    <x v="15"/>
    <x v="12"/>
    <x v="0"/>
  </r>
  <r>
    <x v="15"/>
    <x v="7"/>
    <x v="0"/>
  </r>
  <r>
    <x v="15"/>
    <x v="7"/>
    <x v="0"/>
  </r>
  <r>
    <x v="15"/>
    <x v="7"/>
    <x v="0"/>
  </r>
  <r>
    <x v="15"/>
    <x v="7"/>
    <x v="0"/>
  </r>
  <r>
    <x v="15"/>
    <x v="7"/>
    <x v="0"/>
  </r>
  <r>
    <x v="15"/>
    <x v="7"/>
    <x v="0"/>
  </r>
  <r>
    <x v="15"/>
    <x v="7"/>
    <x v="0"/>
  </r>
  <r>
    <x v="15"/>
    <x v="16"/>
    <x v="0"/>
  </r>
  <r>
    <x v="15"/>
    <x v="16"/>
    <x v="0"/>
  </r>
  <r>
    <x v="15"/>
    <x v="16"/>
    <x v="0"/>
  </r>
  <r>
    <x v="15"/>
    <x v="16"/>
    <x v="0"/>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r>
    <x v="17"/>
    <x v="19"/>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1" cacheId="3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2:E52" firstHeaderRow="1" firstDataRow="2" firstDataCol="1"/>
  <pivotFields count="3">
    <pivotField axis="axisRow" showAll="0">
      <items count="19">
        <item x="4"/>
        <item x="2"/>
        <item x="5"/>
        <item x="12"/>
        <item x="3"/>
        <item x="0"/>
        <item x="1"/>
        <item x="6"/>
        <item x="7"/>
        <item x="8"/>
        <item x="10"/>
        <item x="11"/>
        <item x="13"/>
        <item x="14"/>
        <item x="16"/>
        <item x="9"/>
        <item x="15"/>
        <item x="17"/>
        <item t="default"/>
      </items>
    </pivotField>
    <pivotField dataField="1" showAll="0">
      <items count="21">
        <item x="7"/>
        <item x="17"/>
        <item x="1"/>
        <item x="16"/>
        <item x="18"/>
        <item x="6"/>
        <item x="4"/>
        <item x="3"/>
        <item x="11"/>
        <item x="14"/>
        <item x="2"/>
        <item x="15"/>
        <item x="5"/>
        <item x="8"/>
        <item x="0"/>
        <item x="12"/>
        <item x="9"/>
        <item x="13"/>
        <item x="10"/>
        <item x="19"/>
        <item t="default"/>
      </items>
    </pivotField>
    <pivotField axis="axisCol" showAll="0">
      <items count="4">
        <item x="0"/>
        <item x="1"/>
        <item x="2"/>
        <item t="default"/>
      </items>
    </pivotField>
  </pivotFields>
  <rowFields count="1">
    <field x="0"/>
  </rowFields>
  <rowItems count="19">
    <i>
      <x/>
    </i>
    <i>
      <x v="1"/>
    </i>
    <i>
      <x v="2"/>
    </i>
    <i>
      <x v="3"/>
    </i>
    <i>
      <x v="4"/>
    </i>
    <i>
      <x v="5"/>
    </i>
    <i>
      <x v="6"/>
    </i>
    <i>
      <x v="7"/>
    </i>
    <i>
      <x v="8"/>
    </i>
    <i>
      <x v="9"/>
    </i>
    <i>
      <x v="10"/>
    </i>
    <i>
      <x v="11"/>
    </i>
    <i>
      <x v="12"/>
    </i>
    <i>
      <x v="13"/>
    </i>
    <i>
      <x v="14"/>
    </i>
    <i>
      <x v="15"/>
    </i>
    <i>
      <x v="16"/>
    </i>
    <i>
      <x v="17"/>
    </i>
    <i t="grand">
      <x/>
    </i>
  </rowItems>
  <colFields count="1">
    <field x="2"/>
  </colFields>
  <colItems count="4">
    <i>
      <x/>
    </i>
    <i>
      <x v="1"/>
    </i>
    <i>
      <x v="2"/>
    </i>
    <i t="grand">
      <x/>
    </i>
  </colItems>
  <dataFields count="1">
    <dataField name="Count of Uncommon Schools" fld="1" subtotal="count" baseField="0" baseItem="0"/>
  </dataFields>
  <formats count="18">
    <format dxfId="17">
      <pivotArea type="all" dataOnly="0" outline="0" fieldPosition="0"/>
    </format>
    <format dxfId="16">
      <pivotArea outline="0" collapsedLevelsAreSubtotals="1" fieldPosition="0"/>
    </format>
    <format dxfId="15">
      <pivotArea type="origin" dataOnly="0" labelOnly="1" outline="0" fieldPosition="0"/>
    </format>
    <format dxfId="14">
      <pivotArea field="2" type="button" dataOnly="0" labelOnly="1" outline="0" axis="axisCol" fieldPosition="0"/>
    </format>
    <format dxfId="13">
      <pivotArea type="topRight" dataOnly="0" labelOnly="1" outline="0" fieldPosition="0"/>
    </format>
    <format dxfId="12">
      <pivotArea field="0" type="button" dataOnly="0" labelOnly="1" outline="0" axis="axisRow" fieldPosition="0"/>
    </format>
    <format dxfId="11">
      <pivotArea dataOnly="0" labelOnly="1" fieldPosition="0">
        <references count="1">
          <reference field="0" count="0"/>
        </references>
      </pivotArea>
    </format>
    <format dxfId="10">
      <pivotArea dataOnly="0" labelOnly="1" grandRow="1" outline="0" fieldPosition="0"/>
    </format>
    <format dxfId="9">
      <pivotArea dataOnly="0" labelOnly="1" fieldPosition="0">
        <references count="1">
          <reference field="2" count="0"/>
        </references>
      </pivotArea>
    </format>
    <format dxfId="8">
      <pivotArea dataOnly="0" labelOnly="1" grandCol="1" outline="0" fieldPosition="0"/>
    </format>
    <format dxfId="7">
      <pivotArea collapsedLevelsAreSubtotals="1" fieldPosition="0">
        <references count="2">
          <reference field="0" count="1">
            <x v="0"/>
          </reference>
          <reference field="2" count="1" selected="0">
            <x v="1"/>
          </reference>
        </references>
      </pivotArea>
    </format>
    <format dxfId="6">
      <pivotArea collapsedLevelsAreSubtotals="1" fieldPosition="0">
        <references count="2">
          <reference field="0" count="1">
            <x v="4"/>
          </reference>
          <reference field="2" count="1" selected="0">
            <x v="1"/>
          </reference>
        </references>
      </pivotArea>
    </format>
    <format dxfId="5">
      <pivotArea collapsedLevelsAreSubtotals="1" fieldPosition="0">
        <references count="2">
          <reference field="0" count="1">
            <x v="6"/>
          </reference>
          <reference field="2" count="1" selected="0">
            <x v="1"/>
          </reference>
        </references>
      </pivotArea>
    </format>
    <format dxfId="4">
      <pivotArea collapsedLevelsAreSubtotals="1" fieldPosition="0">
        <references count="2">
          <reference field="0" count="1">
            <x v="10"/>
          </reference>
          <reference field="2" count="1" selected="0">
            <x v="1"/>
          </reference>
        </references>
      </pivotArea>
    </format>
    <format dxfId="3">
      <pivotArea collapsedLevelsAreSubtotals="1" fieldPosition="0">
        <references count="2">
          <reference field="0" count="1">
            <x v="11"/>
          </reference>
          <reference field="2" count="1" selected="0">
            <x v="1"/>
          </reference>
        </references>
      </pivotArea>
    </format>
    <format dxfId="2">
      <pivotArea collapsedLevelsAreSubtotals="1" fieldPosition="0">
        <references count="2">
          <reference field="0" count="1">
            <x v="12"/>
          </reference>
          <reference field="2" count="1" selected="0">
            <x v="1"/>
          </reference>
        </references>
      </pivotArea>
    </format>
    <format dxfId="1">
      <pivotArea collapsedLevelsAreSubtotals="1" fieldPosition="0">
        <references count="2">
          <reference field="0" count="1">
            <x v="14"/>
          </reference>
          <reference field="2" count="1" selected="0">
            <x v="1"/>
          </reference>
        </references>
      </pivotArea>
    </format>
    <format dxfId="0">
      <pivotArea collapsedLevelsAreSubtotals="1" fieldPosition="0">
        <references count="2">
          <reference field="0" count="1">
            <x v="16"/>
          </reference>
          <reference field="2" count="1" selected="0">
            <x v="1"/>
          </reference>
        </references>
      </pivotArea>
    </format>
  </formats>
  <pivotTableStyleInfo name="PivotStyleLight16 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2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E21" firstHeaderRow="1" firstDataRow="2" firstDataCol="1"/>
  <pivotFields count="9">
    <pivotField showAll="0"/>
    <pivotField showAll="0"/>
    <pivotField axis="axisRow" showAll="0">
      <items count="16">
        <item x="3"/>
        <item x="8"/>
        <item x="2"/>
        <item x="0"/>
        <item x="1"/>
        <item x="4"/>
        <item x="5"/>
        <item x="7"/>
        <item x="13"/>
        <item x="14"/>
        <item x="9"/>
        <item x="10"/>
        <item x="12"/>
        <item x="6"/>
        <item x="11"/>
        <item t="default"/>
      </items>
    </pivotField>
    <pivotField showAll="0"/>
    <pivotField showAll="0"/>
    <pivotField axis="axisCol" dataField="1" showAll="0">
      <items count="11">
        <item m="1" x="8"/>
        <item m="1" x="7"/>
        <item m="1" x="6"/>
        <item m="1" x="5"/>
        <item m="1" x="9"/>
        <item m="1" x="3"/>
        <item m="1" x="4"/>
        <item x="1"/>
        <item x="0"/>
        <item x="2"/>
        <item t="default"/>
      </items>
    </pivotField>
    <pivotField showAll="0"/>
    <pivotField showAll="0"/>
    <pivotField showAll="0"/>
  </pivotFields>
  <rowFields count="1">
    <field x="2"/>
  </rowFields>
  <rowItems count="16">
    <i>
      <x/>
    </i>
    <i>
      <x v="1"/>
    </i>
    <i>
      <x v="2"/>
    </i>
    <i>
      <x v="3"/>
    </i>
    <i>
      <x v="4"/>
    </i>
    <i>
      <x v="5"/>
    </i>
    <i>
      <x v="6"/>
    </i>
    <i>
      <x v="7"/>
    </i>
    <i>
      <x v="8"/>
    </i>
    <i>
      <x v="9"/>
    </i>
    <i>
      <x v="10"/>
    </i>
    <i>
      <x v="11"/>
    </i>
    <i>
      <x v="12"/>
    </i>
    <i>
      <x v="13"/>
    </i>
    <i>
      <x v="14"/>
    </i>
    <i t="grand">
      <x/>
    </i>
  </rowItems>
  <colFields count="1">
    <field x="5"/>
  </colFields>
  <colItems count="4">
    <i>
      <x v="7"/>
    </i>
    <i>
      <x v="8"/>
    </i>
    <i>
      <x v="9"/>
    </i>
    <i t="grand">
      <x/>
    </i>
  </colItems>
  <dataFields count="1">
    <dataField name="Count of Program" fld="5" subtotal="count" baseField="0" baseItem="0"/>
  </dataFields>
  <formats count="19">
    <format dxfId="39">
      <pivotArea collapsedLevelsAreSubtotals="1" fieldPosition="0">
        <references count="2">
          <reference field="2" count="1">
            <x v="0"/>
          </reference>
          <reference field="5" count="1" selected="0">
            <x v="7"/>
          </reference>
        </references>
      </pivotArea>
    </format>
    <format dxfId="40">
      <pivotArea collapsedLevelsAreSubtotals="1" fieldPosition="0">
        <references count="2">
          <reference field="2" count="1">
            <x v="8"/>
          </reference>
          <reference field="5" count="1" selected="0">
            <x v="7"/>
          </reference>
        </references>
      </pivotArea>
    </format>
    <format dxfId="41">
      <pivotArea collapsedLevelsAreSubtotals="1" fieldPosition="0">
        <references count="2">
          <reference field="2" count="1">
            <x v="9"/>
          </reference>
          <reference field="5" count="1" selected="0">
            <x v="7"/>
          </reference>
        </references>
      </pivotArea>
    </format>
    <format dxfId="42">
      <pivotArea collapsedLevelsAreSubtotals="1" fieldPosition="0">
        <references count="2">
          <reference field="2" count="3">
            <x v="12"/>
            <x v="13"/>
            <x v="14"/>
          </reference>
          <reference field="5" count="1" selected="0">
            <x v="7"/>
          </reference>
        </references>
      </pivotArea>
    </format>
    <format dxfId="43">
      <pivotArea collapsedLevelsAreSubtotals="1" fieldPosition="0">
        <references count="2">
          <reference field="2" count="1">
            <x v="2"/>
          </reference>
          <reference field="5" count="1" selected="0">
            <x v="7"/>
          </reference>
        </references>
      </pivotArea>
    </format>
    <format dxfId="44">
      <pivotArea collapsedLevelsAreSubtotals="1" fieldPosition="0">
        <references count="2">
          <reference field="2" count="0"/>
          <reference field="5" count="1" selected="0">
            <x v="7"/>
          </reference>
        </references>
      </pivotArea>
    </format>
    <format dxfId="45">
      <pivotArea collapsedLevelsAreSubtotals="1" fieldPosition="0">
        <references count="2">
          <reference field="2" count="1">
            <x v="0"/>
          </reference>
          <reference field="5" count="0" selected="0"/>
        </references>
      </pivotArea>
    </format>
    <format dxfId="46">
      <pivotArea collapsedLevelsAreSubtotals="1" fieldPosition="0">
        <references count="2">
          <reference field="2" count="1">
            <x v="8"/>
          </reference>
          <reference field="5" count="2" selected="0">
            <x v="8"/>
            <x v="9"/>
          </reference>
        </references>
      </pivotArea>
    </format>
    <format dxfId="47">
      <pivotArea collapsedLevelsAreSubtotals="1" fieldPosition="0">
        <references count="2">
          <reference field="2" count="1">
            <x v="8"/>
          </reference>
          <reference field="5" count="1" selected="0">
            <x v="7"/>
          </reference>
        </references>
      </pivotArea>
    </format>
    <format dxfId="38">
      <pivotArea type="all" dataOnly="0" outline="0" fieldPosition="0"/>
    </format>
    <format dxfId="37">
      <pivotArea outline="0" collapsedLevelsAreSubtotals="1" fieldPosition="0"/>
    </format>
    <format dxfId="36">
      <pivotArea type="origin" dataOnly="0" labelOnly="1" outline="0" fieldPosition="0"/>
    </format>
    <format dxfId="35">
      <pivotArea field="5" type="button" dataOnly="0" labelOnly="1" outline="0" axis="axisCol" fieldPosition="0"/>
    </format>
    <format dxfId="34">
      <pivotArea type="topRight" dataOnly="0" labelOnly="1" outline="0" fieldPosition="0"/>
    </format>
    <format dxfId="33">
      <pivotArea field="2" type="button" dataOnly="0" labelOnly="1" outline="0" axis="axisRow" fieldPosition="0"/>
    </format>
    <format dxfId="32">
      <pivotArea dataOnly="0" labelOnly="1" fieldPosition="0">
        <references count="1">
          <reference field="2" count="0"/>
        </references>
      </pivotArea>
    </format>
    <format dxfId="31">
      <pivotArea dataOnly="0" labelOnly="1" grandRow="1" outline="0" fieldPosition="0"/>
    </format>
    <format dxfId="30">
      <pivotArea dataOnly="0" labelOnly="1" fieldPosition="0">
        <references count="1">
          <reference field="5" count="0"/>
        </references>
      </pivotArea>
    </format>
    <format dxfId="29">
      <pivotArea dataOnly="0" labelOnly="1" grandCol="1" outline="0" fieldPosition="0"/>
    </format>
  </formats>
  <pivotTableStyleInfo name="PivotStyleLight16 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4"/>
  <sheetViews>
    <sheetView workbookViewId="0">
      <selection activeCell="C2" sqref="C2"/>
    </sheetView>
  </sheetViews>
  <sheetFormatPr defaultRowHeight="14" x14ac:dyDescent="0.3"/>
  <cols>
    <col min="1" max="1" width="49.9140625" customWidth="1"/>
    <col min="2" max="2" width="12.5" customWidth="1"/>
    <col min="3" max="3" width="10.83203125" customWidth="1"/>
  </cols>
  <sheetData>
    <row r="1" spans="1:6" x14ac:dyDescent="0.3">
      <c r="A1" t="s">
        <v>638</v>
      </c>
    </row>
    <row r="2" spans="1:6" ht="182" x14ac:dyDescent="0.3">
      <c r="A2" s="9" t="s">
        <v>668</v>
      </c>
      <c r="B2" s="8"/>
      <c r="C2" s="8"/>
    </row>
    <row r="3" spans="1:6" ht="98" x14ac:dyDescent="0.3">
      <c r="A3" s="9" t="s">
        <v>660</v>
      </c>
      <c r="B3" s="8"/>
      <c r="C3" s="8"/>
    </row>
    <row r="4" spans="1:6" x14ac:dyDescent="0.3">
      <c r="A4" s="11" t="s">
        <v>639</v>
      </c>
      <c r="B4" s="11" t="s">
        <v>640</v>
      </c>
      <c r="C4" s="12"/>
      <c r="D4" s="12"/>
      <c r="E4" s="12"/>
      <c r="F4" s="10"/>
    </row>
    <row r="5" spans="1:6" x14ac:dyDescent="0.3">
      <c r="A5" s="11" t="s">
        <v>641</v>
      </c>
      <c r="B5" s="12" t="s">
        <v>71</v>
      </c>
      <c r="C5" s="12" t="s">
        <v>642</v>
      </c>
      <c r="D5" s="12" t="s">
        <v>643</v>
      </c>
      <c r="E5" s="12" t="s">
        <v>644</v>
      </c>
      <c r="F5" s="10"/>
    </row>
    <row r="6" spans="1:6" x14ac:dyDescent="0.3">
      <c r="A6" s="13" t="s">
        <v>645</v>
      </c>
      <c r="B6" s="14">
        <v>4</v>
      </c>
      <c r="C6" s="14">
        <v>22</v>
      </c>
      <c r="D6" s="14">
        <v>3</v>
      </c>
      <c r="E6" s="15">
        <v>29</v>
      </c>
      <c r="F6" s="10"/>
    </row>
    <row r="7" spans="1:6" x14ac:dyDescent="0.3">
      <c r="A7" s="13" t="s">
        <v>646</v>
      </c>
      <c r="B7" s="16"/>
      <c r="C7" s="15">
        <v>92</v>
      </c>
      <c r="D7" s="15">
        <v>10</v>
      </c>
      <c r="E7" s="15">
        <v>102</v>
      </c>
      <c r="F7" s="10"/>
    </row>
    <row r="8" spans="1:6" x14ac:dyDescent="0.3">
      <c r="A8" s="13" t="s">
        <v>647</v>
      </c>
      <c r="B8" s="16">
        <v>6</v>
      </c>
      <c r="C8" s="15">
        <v>13</v>
      </c>
      <c r="D8" s="15"/>
      <c r="E8" s="15">
        <v>19</v>
      </c>
      <c r="F8" s="10"/>
    </row>
    <row r="9" spans="1:6" x14ac:dyDescent="0.3">
      <c r="A9" s="13" t="s">
        <v>648</v>
      </c>
      <c r="B9" s="16"/>
      <c r="C9" s="15">
        <v>9</v>
      </c>
      <c r="D9" s="15"/>
      <c r="E9" s="15">
        <v>9</v>
      </c>
      <c r="F9" s="10"/>
    </row>
    <row r="10" spans="1:6" x14ac:dyDescent="0.3">
      <c r="A10" s="13" t="s">
        <v>649</v>
      </c>
      <c r="B10" s="16"/>
      <c r="C10" s="15">
        <v>72</v>
      </c>
      <c r="D10" s="15"/>
      <c r="E10" s="15">
        <v>72</v>
      </c>
      <c r="F10" s="10"/>
    </row>
    <row r="11" spans="1:6" x14ac:dyDescent="0.3">
      <c r="A11" s="13" t="s">
        <v>650</v>
      </c>
      <c r="B11" s="16"/>
      <c r="C11" s="15"/>
      <c r="D11" s="15">
        <v>1</v>
      </c>
      <c r="E11" s="15">
        <v>1</v>
      </c>
      <c r="F11" s="10"/>
    </row>
    <row r="12" spans="1:6" x14ac:dyDescent="0.3">
      <c r="A12" s="13" t="s">
        <v>651</v>
      </c>
      <c r="B12" s="16"/>
      <c r="C12" s="15">
        <v>18</v>
      </c>
      <c r="D12" s="15">
        <v>7</v>
      </c>
      <c r="E12" s="15">
        <v>25</v>
      </c>
      <c r="F12" s="10"/>
    </row>
    <row r="13" spans="1:6" x14ac:dyDescent="0.3">
      <c r="A13" s="13" t="s">
        <v>652</v>
      </c>
      <c r="B13" s="16"/>
      <c r="C13" s="15">
        <v>1</v>
      </c>
      <c r="D13" s="15"/>
      <c r="E13" s="15">
        <v>1</v>
      </c>
      <c r="F13" s="10"/>
    </row>
    <row r="14" spans="1:6" x14ac:dyDescent="0.3">
      <c r="A14" s="13" t="s">
        <v>653</v>
      </c>
      <c r="B14" s="14">
        <v>1</v>
      </c>
      <c r="C14" s="14">
        <v>13</v>
      </c>
      <c r="D14" s="14">
        <v>2</v>
      </c>
      <c r="E14" s="15">
        <v>16</v>
      </c>
      <c r="F14" s="10"/>
    </row>
    <row r="15" spans="1:6" x14ac:dyDescent="0.3">
      <c r="A15" s="13" t="s">
        <v>654</v>
      </c>
      <c r="B15" s="16">
        <v>1</v>
      </c>
      <c r="C15" s="15"/>
      <c r="D15" s="15"/>
      <c r="E15" s="15">
        <v>1</v>
      </c>
      <c r="F15" s="10"/>
    </row>
    <row r="16" spans="1:6" x14ac:dyDescent="0.3">
      <c r="A16" s="13" t="s">
        <v>655</v>
      </c>
      <c r="B16" s="16"/>
      <c r="C16" s="15">
        <v>19</v>
      </c>
      <c r="D16" s="15">
        <v>5</v>
      </c>
      <c r="E16" s="15">
        <v>24</v>
      </c>
      <c r="F16" s="10"/>
    </row>
    <row r="17" spans="1:6" x14ac:dyDescent="0.3">
      <c r="A17" s="13" t="s">
        <v>656</v>
      </c>
      <c r="B17" s="16"/>
      <c r="C17" s="15">
        <v>32</v>
      </c>
      <c r="D17" s="15">
        <v>10</v>
      </c>
      <c r="E17" s="15">
        <v>42</v>
      </c>
      <c r="F17" s="10"/>
    </row>
    <row r="18" spans="1:6" x14ac:dyDescent="0.3">
      <c r="A18" s="13" t="s">
        <v>657</v>
      </c>
      <c r="B18" s="16">
        <v>2</v>
      </c>
      <c r="C18" s="15"/>
      <c r="D18" s="15"/>
      <c r="E18" s="15">
        <v>2</v>
      </c>
      <c r="F18" s="10"/>
    </row>
    <row r="19" spans="1:6" x14ac:dyDescent="0.3">
      <c r="A19" s="13" t="s">
        <v>658</v>
      </c>
      <c r="B19" s="16">
        <v>1</v>
      </c>
      <c r="C19" s="15"/>
      <c r="D19" s="15"/>
      <c r="E19" s="15">
        <v>1</v>
      </c>
      <c r="F19" s="10"/>
    </row>
    <row r="20" spans="1:6" x14ac:dyDescent="0.3">
      <c r="A20" s="13" t="s">
        <v>659</v>
      </c>
      <c r="B20" s="16">
        <v>4</v>
      </c>
      <c r="C20" s="15">
        <v>18</v>
      </c>
      <c r="D20" s="15"/>
      <c r="E20" s="15">
        <v>22</v>
      </c>
      <c r="F20" s="10"/>
    </row>
    <row r="21" spans="1:6" x14ac:dyDescent="0.3">
      <c r="A21" s="13" t="s">
        <v>644</v>
      </c>
      <c r="B21" s="15">
        <v>19</v>
      </c>
      <c r="C21" s="15">
        <v>309</v>
      </c>
      <c r="D21" s="15">
        <v>38</v>
      </c>
      <c r="E21" s="15">
        <v>366</v>
      </c>
      <c r="F21" s="10"/>
    </row>
    <row r="23" spans="1:6" x14ac:dyDescent="0.3">
      <c r="A23" s="19" t="s">
        <v>665</v>
      </c>
    </row>
    <row r="24" spans="1:6" x14ac:dyDescent="0.3">
      <c r="A24" s="19"/>
    </row>
    <row r="25" spans="1:6" x14ac:dyDescent="0.3">
      <c r="A25" s="19"/>
    </row>
    <row r="26" spans="1:6" x14ac:dyDescent="0.3">
      <c r="A26" s="19"/>
    </row>
    <row r="27" spans="1:6" x14ac:dyDescent="0.3">
      <c r="A27" s="19"/>
    </row>
    <row r="28" spans="1:6" x14ac:dyDescent="0.3">
      <c r="A28" s="19"/>
    </row>
    <row r="29" spans="1:6" x14ac:dyDescent="0.3">
      <c r="A29" s="19"/>
    </row>
    <row r="30" spans="1:6" x14ac:dyDescent="0.3">
      <c r="A30" s="19"/>
    </row>
    <row r="31" spans="1:6" x14ac:dyDescent="0.3">
      <c r="A31" s="19"/>
    </row>
    <row r="32" spans="1:6" x14ac:dyDescent="0.3">
      <c r="A32" s="11" t="s">
        <v>661</v>
      </c>
      <c r="B32" s="11" t="s">
        <v>640</v>
      </c>
      <c r="C32" s="12"/>
      <c r="D32" s="12"/>
      <c r="E32" s="12"/>
    </row>
    <row r="33" spans="1:7" x14ac:dyDescent="0.3">
      <c r="A33" s="11" t="s">
        <v>641</v>
      </c>
      <c r="B33" s="12">
        <v>0</v>
      </c>
      <c r="C33" s="12">
        <v>1</v>
      </c>
      <c r="D33" s="12" t="s">
        <v>662</v>
      </c>
      <c r="E33" s="12" t="s">
        <v>644</v>
      </c>
    </row>
    <row r="34" spans="1:7" x14ac:dyDescent="0.3">
      <c r="A34" s="13" t="s">
        <v>645</v>
      </c>
      <c r="B34" s="15">
        <v>58</v>
      </c>
      <c r="C34" s="18">
        <v>3</v>
      </c>
      <c r="D34" s="15"/>
      <c r="E34" s="15">
        <v>61</v>
      </c>
    </row>
    <row r="35" spans="1:7" x14ac:dyDescent="0.3">
      <c r="A35" s="13" t="s">
        <v>663</v>
      </c>
      <c r="B35" s="15">
        <v>81</v>
      </c>
      <c r="C35" s="15"/>
      <c r="D35" s="15"/>
      <c r="E35" s="15">
        <v>81</v>
      </c>
    </row>
    <row r="36" spans="1:7" x14ac:dyDescent="0.3">
      <c r="A36" s="13" t="s">
        <v>664</v>
      </c>
      <c r="B36" s="15">
        <v>48</v>
      </c>
      <c r="C36" s="15"/>
      <c r="D36" s="15"/>
      <c r="E36" s="15">
        <v>48</v>
      </c>
    </row>
    <row r="37" spans="1:7" x14ac:dyDescent="0.3">
      <c r="A37" s="13" t="s">
        <v>646</v>
      </c>
      <c r="B37" s="15">
        <v>92</v>
      </c>
      <c r="C37" s="15"/>
      <c r="D37" s="15"/>
      <c r="E37" s="15">
        <v>92</v>
      </c>
    </row>
    <row r="38" spans="1:7" x14ac:dyDescent="0.3">
      <c r="A38" s="13" t="s">
        <v>647</v>
      </c>
      <c r="B38" s="15">
        <v>23</v>
      </c>
      <c r="C38" s="18">
        <v>27</v>
      </c>
      <c r="D38" s="15"/>
      <c r="E38" s="15">
        <v>50</v>
      </c>
    </row>
    <row r="39" spans="1:7" x14ac:dyDescent="0.3">
      <c r="A39" s="13" t="s">
        <v>648</v>
      </c>
      <c r="B39" s="15">
        <v>33</v>
      </c>
      <c r="C39" s="15"/>
      <c r="D39" s="15"/>
      <c r="E39" s="15">
        <v>33</v>
      </c>
    </row>
    <row r="40" spans="1:7" x14ac:dyDescent="0.3">
      <c r="A40" s="13" t="s">
        <v>649</v>
      </c>
      <c r="B40" s="15">
        <v>67</v>
      </c>
      <c r="C40" s="18">
        <v>5</v>
      </c>
      <c r="D40" s="15"/>
      <c r="E40" s="15">
        <v>72</v>
      </c>
      <c r="F40" s="17" t="s">
        <v>666</v>
      </c>
      <c r="G40" s="20">
        <f>7/14*100</f>
        <v>50</v>
      </c>
    </row>
    <row r="41" spans="1:7" x14ac:dyDescent="0.3">
      <c r="A41" s="13" t="s">
        <v>650</v>
      </c>
      <c r="B41" s="15">
        <v>1</v>
      </c>
      <c r="C41" s="15"/>
      <c r="D41" s="15"/>
      <c r="E41" s="15">
        <v>1</v>
      </c>
    </row>
    <row r="42" spans="1:7" x14ac:dyDescent="0.3">
      <c r="A42" s="13" t="s">
        <v>651</v>
      </c>
      <c r="B42" s="15">
        <v>56</v>
      </c>
      <c r="C42" s="15"/>
      <c r="D42" s="15"/>
      <c r="E42" s="15">
        <v>56</v>
      </c>
    </row>
    <row r="43" spans="1:7" x14ac:dyDescent="0.3">
      <c r="A43" s="13" t="s">
        <v>652</v>
      </c>
      <c r="B43" s="15">
        <v>35</v>
      </c>
      <c r="C43" s="15"/>
      <c r="D43" s="15"/>
      <c r="E43" s="15">
        <v>35</v>
      </c>
    </row>
    <row r="44" spans="1:7" x14ac:dyDescent="0.3">
      <c r="A44" s="13" t="s">
        <v>653</v>
      </c>
      <c r="B44" s="15">
        <v>25</v>
      </c>
      <c r="C44" s="18">
        <v>83</v>
      </c>
      <c r="D44" s="15"/>
      <c r="E44" s="15">
        <v>108</v>
      </c>
    </row>
    <row r="45" spans="1:7" x14ac:dyDescent="0.3">
      <c r="A45" s="13" t="s">
        <v>654</v>
      </c>
      <c r="B45" s="15"/>
      <c r="C45" s="18">
        <v>1</v>
      </c>
      <c r="D45" s="15"/>
      <c r="E45" s="15">
        <v>1</v>
      </c>
    </row>
    <row r="46" spans="1:7" x14ac:dyDescent="0.3">
      <c r="A46" s="13" t="s">
        <v>655</v>
      </c>
      <c r="B46" s="15">
        <v>37</v>
      </c>
      <c r="C46" s="18">
        <v>1</v>
      </c>
      <c r="D46" s="15"/>
      <c r="E46" s="15">
        <v>38</v>
      </c>
    </row>
    <row r="47" spans="1:7" x14ac:dyDescent="0.3">
      <c r="A47" s="13" t="s">
        <v>656</v>
      </c>
      <c r="B47" s="15">
        <v>54</v>
      </c>
      <c r="C47" s="15"/>
      <c r="D47" s="15"/>
      <c r="E47" s="15">
        <v>54</v>
      </c>
    </row>
    <row r="48" spans="1:7" x14ac:dyDescent="0.3">
      <c r="A48" s="13" t="s">
        <v>657</v>
      </c>
      <c r="B48" s="15"/>
      <c r="C48" s="18">
        <v>1</v>
      </c>
      <c r="D48" s="15"/>
      <c r="E48" s="15">
        <v>1</v>
      </c>
    </row>
    <row r="49" spans="1:5" x14ac:dyDescent="0.3">
      <c r="A49" s="13" t="s">
        <v>658</v>
      </c>
      <c r="B49" s="15">
        <v>3</v>
      </c>
      <c r="C49" s="15"/>
      <c r="D49" s="15"/>
      <c r="E49" s="15">
        <v>3</v>
      </c>
    </row>
    <row r="50" spans="1:5" x14ac:dyDescent="0.3">
      <c r="A50" s="13" t="s">
        <v>659</v>
      </c>
      <c r="B50" s="15">
        <v>80</v>
      </c>
      <c r="C50" s="18">
        <v>5</v>
      </c>
      <c r="D50" s="15"/>
      <c r="E50" s="15">
        <v>85</v>
      </c>
    </row>
    <row r="51" spans="1:5" x14ac:dyDescent="0.3">
      <c r="A51" s="13" t="s">
        <v>662</v>
      </c>
      <c r="B51" s="15"/>
      <c r="C51" s="15"/>
      <c r="D51" s="15"/>
      <c r="E51" s="15"/>
    </row>
    <row r="52" spans="1:5" x14ac:dyDescent="0.3">
      <c r="A52" s="13" t="s">
        <v>644</v>
      </c>
      <c r="B52" s="15">
        <v>693</v>
      </c>
      <c r="C52" s="15">
        <v>126</v>
      </c>
      <c r="D52" s="15"/>
      <c r="E52" s="15">
        <v>819</v>
      </c>
    </row>
    <row r="54" spans="1:5" s="22" customFormat="1" ht="81" x14ac:dyDescent="0.3">
      <c r="A54" s="21" t="s">
        <v>667</v>
      </c>
    </row>
  </sheetData>
  <mergeCells count="1">
    <mergeCell ref="A23:A31"/>
  </mergeCells>
  <pageMargins left="0.7" right="0.7" top="0.75" bottom="0.75" header="0.3" footer="0.3"/>
  <pageSetup paperSize="9"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20"/>
  <sheetViews>
    <sheetView topLeftCell="J374" workbookViewId="0">
      <selection activeCell="Q1" sqref="Q1"/>
    </sheetView>
  </sheetViews>
  <sheetFormatPr defaultRowHeight="14" x14ac:dyDescent="0.3"/>
  <cols>
    <col min="17" max="17" width="19.9140625" customWidth="1"/>
    <col min="18" max="18" width="19.1640625" customWidth="1"/>
  </cols>
  <sheetData>
    <row r="1" spans="1:18" x14ac:dyDescent="0.3">
      <c r="A1" t="s">
        <v>0</v>
      </c>
      <c r="B1" t="s">
        <v>1</v>
      </c>
      <c r="C1" t="s">
        <v>2</v>
      </c>
      <c r="D1" t="s">
        <v>3</v>
      </c>
      <c r="E1" t="s">
        <v>4</v>
      </c>
      <c r="F1" t="s">
        <v>6</v>
      </c>
      <c r="G1" t="s">
        <v>7</v>
      </c>
      <c r="H1" t="s">
        <v>5</v>
      </c>
      <c r="K1" t="s">
        <v>633</v>
      </c>
      <c r="M1" t="s">
        <v>634</v>
      </c>
      <c r="O1" t="s">
        <v>635</v>
      </c>
      <c r="Q1" t="s">
        <v>636</v>
      </c>
      <c r="R1" t="s">
        <v>637</v>
      </c>
    </row>
    <row r="2" spans="1:18" x14ac:dyDescent="0.3">
      <c r="A2" t="s">
        <v>13</v>
      </c>
      <c r="B2" t="s">
        <v>14</v>
      </c>
      <c r="C2" t="s">
        <v>15</v>
      </c>
      <c r="D2" t="s">
        <v>11</v>
      </c>
      <c r="E2" t="s">
        <v>16</v>
      </c>
      <c r="F2" t="s">
        <v>17</v>
      </c>
      <c r="G2" t="s">
        <v>19</v>
      </c>
      <c r="H2">
        <v>1461</v>
      </c>
      <c r="J2" t="str">
        <f>LEFT(D2,17)</f>
        <v>Instill Education</v>
      </c>
      <c r="K2" t="str">
        <f>IF(J2="Instill Education","Instill Education","")</f>
        <v>Instill Education</v>
      </c>
      <c r="L2" t="str">
        <f>LEFT(E2,10)</f>
        <v>Middle Sch</v>
      </c>
      <c r="M2" t="str">
        <f>IF(L2="Elementary","Elementary","")</f>
        <v/>
      </c>
      <c r="N2" t="str">
        <f>LEFT(E2,9)</f>
        <v>Middle Sc</v>
      </c>
      <c r="O2" t="str">
        <f>IF(N2="Childhood","Childhood","")</f>
        <v/>
      </c>
      <c r="P2" t="str">
        <f>LEFT(E2,15)</f>
        <v>Middle School G</v>
      </c>
      <c r="Q2" t="str">
        <f>IF(P2="Early Childhood", "Early Childhood","")</f>
        <v/>
      </c>
      <c r="R2" t="str">
        <f>CONCATENATE(K2," ",M2)</f>
        <v xml:space="preserve">Instill Education </v>
      </c>
    </row>
    <row r="3" spans="1:18" x14ac:dyDescent="0.3">
      <c r="A3" t="s">
        <v>13</v>
      </c>
      <c r="B3" t="s">
        <v>14</v>
      </c>
      <c r="C3" t="s">
        <v>15</v>
      </c>
      <c r="D3" t="s">
        <v>11</v>
      </c>
      <c r="E3" t="s">
        <v>22</v>
      </c>
      <c r="F3" t="s">
        <v>23</v>
      </c>
      <c r="G3" t="s">
        <v>24</v>
      </c>
      <c r="H3">
        <v>1482</v>
      </c>
      <c r="J3" t="str">
        <f>LEFT(D3,17)</f>
        <v>Instill Education</v>
      </c>
      <c r="K3" t="str">
        <f t="shared" ref="K3:K66" si="0">IF(J3="Instill Education","Instill Education","")</f>
        <v>Instill Education</v>
      </c>
      <c r="L3" t="str">
        <f t="shared" ref="L3:L66" si="1">LEFT(E3,10)</f>
        <v xml:space="preserve">Childhood </v>
      </c>
      <c r="M3" t="str">
        <f t="shared" ref="M3:M66" si="2">IF(L3="Elementary","Elementary","")</f>
        <v/>
      </c>
      <c r="N3" t="str">
        <f t="shared" ref="N3:N66" si="3">LEFT(E3,9)</f>
        <v>Childhood</v>
      </c>
      <c r="O3" t="str">
        <f t="shared" ref="O3:O66" si="4">IF(N3="Childhood","Childhood","")</f>
        <v>Childhood</v>
      </c>
      <c r="P3" t="str">
        <f t="shared" ref="P3:P66" si="5">LEFT(E3,15)</f>
        <v>Childhood (GRAD</v>
      </c>
      <c r="Q3" t="str">
        <f t="shared" ref="Q3:Q66" si="6">IF(P3="Early Childhood", "Early Childhood","")</f>
        <v/>
      </c>
      <c r="R3" t="str">
        <f t="shared" ref="R3:R66" si="7">CONCATENATE(K3," ",M3)</f>
        <v xml:space="preserve">Instill Education </v>
      </c>
    </row>
    <row r="4" spans="1:18" x14ac:dyDescent="0.3">
      <c r="A4" t="s">
        <v>13</v>
      </c>
      <c r="B4" t="s">
        <v>14</v>
      </c>
      <c r="C4" t="s">
        <v>15</v>
      </c>
      <c r="D4" t="s">
        <v>11</v>
      </c>
      <c r="E4" t="s">
        <v>16</v>
      </c>
      <c r="F4" t="s">
        <v>23</v>
      </c>
      <c r="G4" t="s">
        <v>24</v>
      </c>
      <c r="H4">
        <v>1483</v>
      </c>
      <c r="J4" t="str">
        <f t="shared" ref="J4:J67" si="8">LEFT(D4,17)</f>
        <v>Instill Education</v>
      </c>
      <c r="K4" t="str">
        <f t="shared" si="0"/>
        <v>Instill Education</v>
      </c>
      <c r="L4" t="str">
        <f t="shared" si="1"/>
        <v>Middle Sch</v>
      </c>
      <c r="M4" t="str">
        <f t="shared" si="2"/>
        <v/>
      </c>
      <c r="N4" t="str">
        <f t="shared" si="3"/>
        <v>Middle Sc</v>
      </c>
      <c r="O4" t="str">
        <f t="shared" si="4"/>
        <v/>
      </c>
      <c r="P4" t="str">
        <f t="shared" si="5"/>
        <v>Middle School G</v>
      </c>
      <c r="Q4" t="str">
        <f t="shared" si="6"/>
        <v/>
      </c>
      <c r="R4" t="str">
        <f t="shared" si="7"/>
        <v xml:space="preserve">Instill Education </v>
      </c>
    </row>
    <row r="5" spans="1:18" x14ac:dyDescent="0.3">
      <c r="A5" t="s">
        <v>13</v>
      </c>
      <c r="B5" t="s">
        <v>14</v>
      </c>
      <c r="C5" t="s">
        <v>28</v>
      </c>
      <c r="D5" t="s">
        <v>11</v>
      </c>
      <c r="E5" t="s">
        <v>30</v>
      </c>
      <c r="F5" t="s">
        <v>31</v>
      </c>
      <c r="G5" t="s">
        <v>24</v>
      </c>
      <c r="H5">
        <v>1484</v>
      </c>
      <c r="J5" t="str">
        <f t="shared" si="8"/>
        <v>Instill Education</v>
      </c>
      <c r="K5" t="str">
        <f t="shared" si="0"/>
        <v>Instill Education</v>
      </c>
      <c r="L5" t="str">
        <f t="shared" si="1"/>
        <v>High Schoo</v>
      </c>
      <c r="M5" t="str">
        <f t="shared" si="2"/>
        <v/>
      </c>
      <c r="N5" t="str">
        <f t="shared" si="3"/>
        <v>High Scho</v>
      </c>
      <c r="O5" t="str">
        <f t="shared" si="4"/>
        <v/>
      </c>
      <c r="P5" t="str">
        <f t="shared" si="5"/>
        <v>High School Che</v>
      </c>
      <c r="Q5" t="str">
        <f t="shared" si="6"/>
        <v/>
      </c>
      <c r="R5" t="str">
        <f t="shared" si="7"/>
        <v xml:space="preserve">Instill Education </v>
      </c>
    </row>
    <row r="6" spans="1:18" x14ac:dyDescent="0.3">
      <c r="A6" t="s">
        <v>13</v>
      </c>
      <c r="B6" t="s">
        <v>14</v>
      </c>
      <c r="C6" t="s">
        <v>15</v>
      </c>
      <c r="D6" t="s">
        <v>11</v>
      </c>
      <c r="E6" t="s">
        <v>16</v>
      </c>
      <c r="F6" t="s">
        <v>17</v>
      </c>
      <c r="G6" t="s">
        <v>35</v>
      </c>
      <c r="H6">
        <v>1543</v>
      </c>
      <c r="J6" t="str">
        <f t="shared" si="8"/>
        <v>Instill Education</v>
      </c>
      <c r="K6" t="str">
        <f t="shared" si="0"/>
        <v>Instill Education</v>
      </c>
      <c r="L6" t="str">
        <f t="shared" si="1"/>
        <v>Middle Sch</v>
      </c>
      <c r="M6" t="str">
        <f t="shared" si="2"/>
        <v/>
      </c>
      <c r="N6" t="str">
        <f t="shared" si="3"/>
        <v>Middle Sc</v>
      </c>
      <c r="O6" t="str">
        <f t="shared" si="4"/>
        <v/>
      </c>
      <c r="P6" t="str">
        <f t="shared" si="5"/>
        <v>Middle School G</v>
      </c>
      <c r="Q6" t="str">
        <f t="shared" si="6"/>
        <v/>
      </c>
      <c r="R6" t="str">
        <f t="shared" si="7"/>
        <v xml:space="preserve">Instill Education </v>
      </c>
    </row>
    <row r="7" spans="1:18" x14ac:dyDescent="0.3">
      <c r="A7" t="s">
        <v>13</v>
      </c>
      <c r="B7" t="s">
        <v>14</v>
      </c>
      <c r="C7" t="s">
        <v>15</v>
      </c>
      <c r="D7" t="s">
        <v>11</v>
      </c>
      <c r="E7" t="s">
        <v>16</v>
      </c>
      <c r="F7" t="s">
        <v>17</v>
      </c>
      <c r="G7" t="s">
        <v>40</v>
      </c>
      <c r="H7">
        <v>1576</v>
      </c>
      <c r="J7" t="str">
        <f t="shared" si="8"/>
        <v>Instill Education</v>
      </c>
      <c r="K7" t="str">
        <f t="shared" si="0"/>
        <v>Instill Education</v>
      </c>
      <c r="L7" t="str">
        <f t="shared" si="1"/>
        <v>Middle Sch</v>
      </c>
      <c r="M7" t="str">
        <f t="shared" si="2"/>
        <v/>
      </c>
      <c r="N7" t="str">
        <f t="shared" si="3"/>
        <v>Middle Sc</v>
      </c>
      <c r="O7" t="str">
        <f t="shared" si="4"/>
        <v/>
      </c>
      <c r="P7" t="str">
        <f t="shared" si="5"/>
        <v>Middle School G</v>
      </c>
      <c r="Q7" t="str">
        <f t="shared" si="6"/>
        <v/>
      </c>
      <c r="R7" t="str">
        <f t="shared" si="7"/>
        <v xml:space="preserve">Instill Education </v>
      </c>
    </row>
    <row r="8" spans="1:18" x14ac:dyDescent="0.3">
      <c r="A8" t="s">
        <v>13</v>
      </c>
      <c r="B8" t="s">
        <v>14</v>
      </c>
      <c r="C8" t="s">
        <v>15</v>
      </c>
      <c r="D8" t="s">
        <v>11</v>
      </c>
      <c r="E8" t="s">
        <v>16</v>
      </c>
      <c r="F8" t="s">
        <v>23</v>
      </c>
      <c r="G8" t="s">
        <v>41</v>
      </c>
      <c r="H8">
        <v>1592</v>
      </c>
      <c r="J8" t="str">
        <f t="shared" si="8"/>
        <v>Instill Education</v>
      </c>
      <c r="K8" t="str">
        <f t="shared" si="0"/>
        <v>Instill Education</v>
      </c>
      <c r="L8" t="str">
        <f t="shared" si="1"/>
        <v>Middle Sch</v>
      </c>
      <c r="M8" t="str">
        <f t="shared" si="2"/>
        <v/>
      </c>
      <c r="N8" t="str">
        <f t="shared" si="3"/>
        <v>Middle Sc</v>
      </c>
      <c r="O8" t="str">
        <f t="shared" si="4"/>
        <v/>
      </c>
      <c r="P8" t="str">
        <f t="shared" si="5"/>
        <v>Middle School G</v>
      </c>
      <c r="Q8" t="str">
        <f t="shared" si="6"/>
        <v/>
      </c>
      <c r="R8" t="str">
        <f t="shared" si="7"/>
        <v xml:space="preserve">Instill Education </v>
      </c>
    </row>
    <row r="9" spans="1:18" x14ac:dyDescent="0.3">
      <c r="A9" t="s">
        <v>13</v>
      </c>
      <c r="B9" t="s">
        <v>14</v>
      </c>
      <c r="C9" t="s">
        <v>15</v>
      </c>
      <c r="D9" t="s">
        <v>11</v>
      </c>
      <c r="E9" t="s">
        <v>16</v>
      </c>
      <c r="F9" t="s">
        <v>45</v>
      </c>
      <c r="G9" t="s">
        <v>46</v>
      </c>
      <c r="H9">
        <v>1622</v>
      </c>
      <c r="J9" t="str">
        <f t="shared" si="8"/>
        <v>Instill Education</v>
      </c>
      <c r="K9" t="str">
        <f t="shared" si="0"/>
        <v>Instill Education</v>
      </c>
      <c r="L9" t="str">
        <f t="shared" si="1"/>
        <v>Middle Sch</v>
      </c>
      <c r="M9" t="str">
        <f t="shared" si="2"/>
        <v/>
      </c>
      <c r="N9" t="str">
        <f t="shared" si="3"/>
        <v>Middle Sc</v>
      </c>
      <c r="O9" t="str">
        <f t="shared" si="4"/>
        <v/>
      </c>
      <c r="P9" t="str">
        <f t="shared" si="5"/>
        <v>Middle School G</v>
      </c>
      <c r="Q9" t="str">
        <f t="shared" si="6"/>
        <v/>
      </c>
      <c r="R9" t="str">
        <f t="shared" si="7"/>
        <v xml:space="preserve">Instill Education </v>
      </c>
    </row>
    <row r="10" spans="1:18" x14ac:dyDescent="0.3">
      <c r="A10" t="s">
        <v>13</v>
      </c>
      <c r="B10" t="s">
        <v>14</v>
      </c>
      <c r="C10" t="s">
        <v>15</v>
      </c>
      <c r="D10" t="s">
        <v>11</v>
      </c>
      <c r="E10" t="s">
        <v>16</v>
      </c>
      <c r="F10" t="s">
        <v>23</v>
      </c>
      <c r="G10" t="s">
        <v>49</v>
      </c>
      <c r="H10">
        <v>1653</v>
      </c>
      <c r="J10" t="str">
        <f t="shared" si="8"/>
        <v>Instill Education</v>
      </c>
      <c r="K10" t="str">
        <f t="shared" si="0"/>
        <v>Instill Education</v>
      </c>
      <c r="L10" t="str">
        <f t="shared" si="1"/>
        <v>Middle Sch</v>
      </c>
      <c r="M10" t="str">
        <f t="shared" si="2"/>
        <v/>
      </c>
      <c r="N10" t="str">
        <f t="shared" si="3"/>
        <v>Middle Sc</v>
      </c>
      <c r="O10" t="str">
        <f t="shared" si="4"/>
        <v/>
      </c>
      <c r="P10" t="str">
        <f t="shared" si="5"/>
        <v>Middle School G</v>
      </c>
      <c r="Q10" t="str">
        <f t="shared" si="6"/>
        <v/>
      </c>
      <c r="R10" t="str">
        <f t="shared" si="7"/>
        <v xml:space="preserve">Instill Education </v>
      </c>
    </row>
    <row r="11" spans="1:18" x14ac:dyDescent="0.3">
      <c r="A11" t="s">
        <v>13</v>
      </c>
      <c r="B11" t="s">
        <v>14</v>
      </c>
      <c r="C11" t="s">
        <v>15</v>
      </c>
      <c r="D11" t="s">
        <v>11</v>
      </c>
      <c r="E11" t="s">
        <v>16</v>
      </c>
      <c r="F11" t="s">
        <v>17</v>
      </c>
      <c r="G11" t="s">
        <v>50</v>
      </c>
      <c r="H11">
        <v>1658</v>
      </c>
      <c r="J11" t="str">
        <f t="shared" si="8"/>
        <v>Instill Education</v>
      </c>
      <c r="K11" t="str">
        <f t="shared" si="0"/>
        <v>Instill Education</v>
      </c>
      <c r="L11" t="str">
        <f t="shared" si="1"/>
        <v>Middle Sch</v>
      </c>
      <c r="M11" t="str">
        <f t="shared" si="2"/>
        <v/>
      </c>
      <c r="N11" t="str">
        <f t="shared" si="3"/>
        <v>Middle Sc</v>
      </c>
      <c r="O11" t="str">
        <f t="shared" si="4"/>
        <v/>
      </c>
      <c r="P11" t="str">
        <f t="shared" si="5"/>
        <v>Middle School G</v>
      </c>
      <c r="Q11" t="str">
        <f t="shared" si="6"/>
        <v/>
      </c>
      <c r="R11" t="str">
        <f t="shared" si="7"/>
        <v xml:space="preserve">Instill Education </v>
      </c>
    </row>
    <row r="12" spans="1:18" x14ac:dyDescent="0.3">
      <c r="A12" t="s">
        <v>13</v>
      </c>
      <c r="B12" t="s">
        <v>14</v>
      </c>
      <c r="C12" t="s">
        <v>15</v>
      </c>
      <c r="D12" t="s">
        <v>11</v>
      </c>
      <c r="E12" t="s">
        <v>16</v>
      </c>
      <c r="F12" t="s">
        <v>54</v>
      </c>
      <c r="G12" t="s">
        <v>55</v>
      </c>
      <c r="H12">
        <v>1695</v>
      </c>
      <c r="J12" t="str">
        <f t="shared" si="8"/>
        <v>Instill Education</v>
      </c>
      <c r="K12" t="str">
        <f t="shared" si="0"/>
        <v>Instill Education</v>
      </c>
      <c r="L12" t="str">
        <f t="shared" si="1"/>
        <v>Middle Sch</v>
      </c>
      <c r="M12" t="str">
        <f t="shared" si="2"/>
        <v/>
      </c>
      <c r="N12" t="str">
        <f t="shared" si="3"/>
        <v>Middle Sc</v>
      </c>
      <c r="O12" t="str">
        <f t="shared" si="4"/>
        <v/>
      </c>
      <c r="P12" t="str">
        <f t="shared" si="5"/>
        <v>Middle School G</v>
      </c>
      <c r="Q12" t="str">
        <f t="shared" si="6"/>
        <v/>
      </c>
      <c r="R12" t="str">
        <f t="shared" si="7"/>
        <v xml:space="preserve">Instill Education </v>
      </c>
    </row>
    <row r="13" spans="1:18" x14ac:dyDescent="0.3">
      <c r="A13" t="s">
        <v>13</v>
      </c>
      <c r="B13" t="s">
        <v>14</v>
      </c>
      <c r="C13" t="s">
        <v>15</v>
      </c>
      <c r="D13" t="s">
        <v>11</v>
      </c>
      <c r="E13" t="s">
        <v>59</v>
      </c>
      <c r="F13" t="s">
        <v>39</v>
      </c>
      <c r="G13" t="s">
        <v>60</v>
      </c>
      <c r="H13">
        <v>1735</v>
      </c>
      <c r="J13" t="str">
        <f t="shared" si="8"/>
        <v>Instill Education</v>
      </c>
      <c r="K13" t="str">
        <f t="shared" si="0"/>
        <v>Instill Education</v>
      </c>
      <c r="L13" t="str">
        <f t="shared" si="1"/>
        <v>High Schoo</v>
      </c>
      <c r="M13" t="str">
        <f t="shared" si="2"/>
        <v/>
      </c>
      <c r="N13" t="str">
        <f t="shared" si="3"/>
        <v>High Scho</v>
      </c>
      <c r="O13" t="str">
        <f t="shared" si="4"/>
        <v/>
      </c>
      <c r="P13" t="str">
        <f t="shared" si="5"/>
        <v>High School Phy</v>
      </c>
      <c r="Q13" t="str">
        <f t="shared" si="6"/>
        <v/>
      </c>
      <c r="R13" t="str">
        <f t="shared" si="7"/>
        <v xml:space="preserve">Instill Education </v>
      </c>
    </row>
    <row r="14" spans="1:18" x14ac:dyDescent="0.3">
      <c r="A14" t="s">
        <v>13</v>
      </c>
      <c r="B14" t="s">
        <v>14</v>
      </c>
      <c r="C14" t="s">
        <v>15</v>
      </c>
      <c r="D14" t="s">
        <v>11</v>
      </c>
      <c r="E14" t="s">
        <v>16</v>
      </c>
      <c r="F14" t="s">
        <v>63</v>
      </c>
      <c r="G14" t="s">
        <v>65</v>
      </c>
      <c r="H14">
        <v>1753</v>
      </c>
      <c r="J14" t="str">
        <f t="shared" si="8"/>
        <v>Instill Education</v>
      </c>
      <c r="K14" t="str">
        <f t="shared" si="0"/>
        <v>Instill Education</v>
      </c>
      <c r="L14" t="str">
        <f t="shared" si="1"/>
        <v>Middle Sch</v>
      </c>
      <c r="M14" t="str">
        <f t="shared" si="2"/>
        <v/>
      </c>
      <c r="N14" t="str">
        <f t="shared" si="3"/>
        <v>Middle Sc</v>
      </c>
      <c r="O14" t="str">
        <f t="shared" si="4"/>
        <v/>
      </c>
      <c r="P14" t="str">
        <f t="shared" si="5"/>
        <v>Middle School G</v>
      </c>
      <c r="Q14" t="str">
        <f t="shared" si="6"/>
        <v/>
      </c>
      <c r="R14" t="str">
        <f t="shared" si="7"/>
        <v xml:space="preserve">Instill Education </v>
      </c>
    </row>
    <row r="15" spans="1:18" x14ac:dyDescent="0.3">
      <c r="A15" t="s">
        <v>13</v>
      </c>
      <c r="B15" t="s">
        <v>14</v>
      </c>
      <c r="C15" t="s">
        <v>15</v>
      </c>
      <c r="D15" t="s">
        <v>11</v>
      </c>
      <c r="E15" t="s">
        <v>16</v>
      </c>
      <c r="F15" t="s">
        <v>17</v>
      </c>
      <c r="G15" t="s">
        <v>68</v>
      </c>
      <c r="H15">
        <v>1755</v>
      </c>
      <c r="J15" t="str">
        <f t="shared" si="8"/>
        <v>Instill Education</v>
      </c>
      <c r="K15" t="str">
        <f t="shared" si="0"/>
        <v>Instill Education</v>
      </c>
      <c r="L15" t="str">
        <f t="shared" si="1"/>
        <v>Middle Sch</v>
      </c>
      <c r="M15" t="str">
        <f t="shared" si="2"/>
        <v/>
      </c>
      <c r="N15" t="str">
        <f t="shared" si="3"/>
        <v>Middle Sc</v>
      </c>
      <c r="O15" t="str">
        <f t="shared" si="4"/>
        <v/>
      </c>
      <c r="P15" t="str">
        <f t="shared" si="5"/>
        <v>Middle School G</v>
      </c>
      <c r="Q15" t="str">
        <f t="shared" si="6"/>
        <v/>
      </c>
      <c r="R15" t="str">
        <f t="shared" si="7"/>
        <v xml:space="preserve">Instill Education </v>
      </c>
    </row>
    <row r="16" spans="1:18" x14ac:dyDescent="0.3">
      <c r="A16" t="s">
        <v>13</v>
      </c>
      <c r="B16" t="s">
        <v>14</v>
      </c>
      <c r="C16" t="s">
        <v>15</v>
      </c>
      <c r="D16" t="s">
        <v>11</v>
      </c>
      <c r="E16" t="s">
        <v>72</v>
      </c>
      <c r="F16" t="s">
        <v>45</v>
      </c>
      <c r="G16" t="s">
        <v>73</v>
      </c>
      <c r="H16">
        <v>1757</v>
      </c>
      <c r="J16" t="str">
        <f t="shared" si="8"/>
        <v>Instill Education</v>
      </c>
      <c r="K16" t="str">
        <f t="shared" si="0"/>
        <v>Instill Education</v>
      </c>
      <c r="L16" t="str">
        <f t="shared" si="1"/>
        <v>High Schoo</v>
      </c>
      <c r="M16" t="str">
        <f t="shared" si="2"/>
        <v/>
      </c>
      <c r="N16" t="str">
        <f t="shared" si="3"/>
        <v>High Scho</v>
      </c>
      <c r="O16" t="str">
        <f t="shared" si="4"/>
        <v/>
      </c>
      <c r="P16" t="str">
        <f t="shared" si="5"/>
        <v>High School Mat</v>
      </c>
      <c r="Q16" t="str">
        <f t="shared" si="6"/>
        <v/>
      </c>
      <c r="R16" t="str">
        <f t="shared" si="7"/>
        <v xml:space="preserve">Instill Education </v>
      </c>
    </row>
    <row r="17" spans="1:18" x14ac:dyDescent="0.3">
      <c r="A17" t="s">
        <v>13</v>
      </c>
      <c r="B17" t="s">
        <v>14</v>
      </c>
      <c r="C17" t="s">
        <v>15</v>
      </c>
      <c r="D17" t="s">
        <v>11</v>
      </c>
      <c r="E17" t="s">
        <v>22</v>
      </c>
      <c r="F17" t="s">
        <v>23</v>
      </c>
      <c r="G17" t="s">
        <v>75</v>
      </c>
      <c r="H17">
        <v>1774</v>
      </c>
      <c r="J17" t="str">
        <f t="shared" si="8"/>
        <v>Instill Education</v>
      </c>
      <c r="K17" t="str">
        <f t="shared" si="0"/>
        <v>Instill Education</v>
      </c>
      <c r="L17" t="str">
        <f t="shared" si="1"/>
        <v xml:space="preserve">Childhood </v>
      </c>
      <c r="M17" t="str">
        <f t="shared" si="2"/>
        <v/>
      </c>
      <c r="N17" t="str">
        <f t="shared" si="3"/>
        <v>Childhood</v>
      </c>
      <c r="O17" t="str">
        <f t="shared" si="4"/>
        <v>Childhood</v>
      </c>
      <c r="P17" t="str">
        <f t="shared" si="5"/>
        <v>Childhood (GRAD</v>
      </c>
      <c r="Q17" t="str">
        <f t="shared" si="6"/>
        <v/>
      </c>
      <c r="R17" t="str">
        <f t="shared" si="7"/>
        <v xml:space="preserve">Instill Education </v>
      </c>
    </row>
    <row r="18" spans="1:18" x14ac:dyDescent="0.3">
      <c r="A18" t="s">
        <v>13</v>
      </c>
      <c r="B18" t="s">
        <v>14</v>
      </c>
      <c r="C18" t="s">
        <v>15</v>
      </c>
      <c r="D18" t="s">
        <v>11</v>
      </c>
      <c r="E18" t="s">
        <v>22</v>
      </c>
      <c r="F18" t="s">
        <v>43</v>
      </c>
      <c r="G18" t="s">
        <v>80</v>
      </c>
      <c r="H18">
        <v>1806</v>
      </c>
      <c r="J18" t="str">
        <f t="shared" si="8"/>
        <v>Instill Education</v>
      </c>
      <c r="K18" t="str">
        <f t="shared" si="0"/>
        <v>Instill Education</v>
      </c>
      <c r="L18" t="str">
        <f t="shared" si="1"/>
        <v xml:space="preserve">Childhood </v>
      </c>
      <c r="M18" t="str">
        <f t="shared" si="2"/>
        <v/>
      </c>
      <c r="N18" t="str">
        <f t="shared" si="3"/>
        <v>Childhood</v>
      </c>
      <c r="O18" t="str">
        <f t="shared" si="4"/>
        <v>Childhood</v>
      </c>
      <c r="P18" t="str">
        <f t="shared" si="5"/>
        <v>Childhood (GRAD</v>
      </c>
      <c r="Q18" t="str">
        <f t="shared" si="6"/>
        <v/>
      </c>
      <c r="R18" t="str">
        <f t="shared" si="7"/>
        <v xml:space="preserve">Instill Education </v>
      </c>
    </row>
    <row r="19" spans="1:18" x14ac:dyDescent="0.3">
      <c r="A19" t="s">
        <v>13</v>
      </c>
      <c r="B19" t="s">
        <v>14</v>
      </c>
      <c r="C19" t="s">
        <v>15</v>
      </c>
      <c r="D19" t="s">
        <v>11</v>
      </c>
      <c r="E19" t="s">
        <v>22</v>
      </c>
      <c r="F19" t="s">
        <v>45</v>
      </c>
      <c r="G19" t="s">
        <v>85</v>
      </c>
      <c r="H19">
        <v>1812</v>
      </c>
      <c r="J19" t="str">
        <f t="shared" si="8"/>
        <v>Instill Education</v>
      </c>
      <c r="K19" t="str">
        <f t="shared" si="0"/>
        <v>Instill Education</v>
      </c>
      <c r="L19" t="str">
        <f t="shared" si="1"/>
        <v xml:space="preserve">Childhood </v>
      </c>
      <c r="M19" t="str">
        <f t="shared" si="2"/>
        <v/>
      </c>
      <c r="N19" t="str">
        <f t="shared" si="3"/>
        <v>Childhood</v>
      </c>
      <c r="O19" t="str">
        <f t="shared" si="4"/>
        <v>Childhood</v>
      </c>
      <c r="P19" t="str">
        <f t="shared" si="5"/>
        <v>Childhood (GRAD</v>
      </c>
      <c r="Q19" t="str">
        <f t="shared" si="6"/>
        <v/>
      </c>
      <c r="R19" t="str">
        <f t="shared" si="7"/>
        <v xml:space="preserve">Instill Education </v>
      </c>
    </row>
    <row r="20" spans="1:18" x14ac:dyDescent="0.3">
      <c r="A20" t="s">
        <v>13</v>
      </c>
      <c r="B20" t="s">
        <v>14</v>
      </c>
      <c r="C20" t="s">
        <v>15</v>
      </c>
      <c r="D20" t="s">
        <v>11</v>
      </c>
      <c r="E20" t="s">
        <v>16</v>
      </c>
      <c r="F20" t="s">
        <v>45</v>
      </c>
      <c r="G20" t="s">
        <v>85</v>
      </c>
      <c r="H20">
        <v>1813</v>
      </c>
      <c r="J20" t="str">
        <f t="shared" si="8"/>
        <v>Instill Education</v>
      </c>
      <c r="K20" t="str">
        <f t="shared" si="0"/>
        <v>Instill Education</v>
      </c>
      <c r="L20" t="str">
        <f t="shared" si="1"/>
        <v>Middle Sch</v>
      </c>
      <c r="M20" t="str">
        <f t="shared" si="2"/>
        <v/>
      </c>
      <c r="N20" t="str">
        <f t="shared" si="3"/>
        <v>Middle Sc</v>
      </c>
      <c r="O20" t="str">
        <f t="shared" si="4"/>
        <v/>
      </c>
      <c r="P20" t="str">
        <f t="shared" si="5"/>
        <v>Middle School G</v>
      </c>
      <c r="Q20" t="str">
        <f t="shared" si="6"/>
        <v/>
      </c>
      <c r="R20" t="str">
        <f t="shared" si="7"/>
        <v xml:space="preserve">Instill Education </v>
      </c>
    </row>
    <row r="21" spans="1:18" x14ac:dyDescent="0.3">
      <c r="A21" t="s">
        <v>13</v>
      </c>
      <c r="B21" t="s">
        <v>14</v>
      </c>
      <c r="C21" t="s">
        <v>15</v>
      </c>
      <c r="D21" t="s">
        <v>11</v>
      </c>
      <c r="E21" t="s">
        <v>16</v>
      </c>
      <c r="F21" t="s">
        <v>23</v>
      </c>
      <c r="G21" t="s">
        <v>87</v>
      </c>
      <c r="H21">
        <v>1836</v>
      </c>
      <c r="J21" t="str">
        <f t="shared" si="8"/>
        <v>Instill Education</v>
      </c>
      <c r="K21" t="str">
        <f t="shared" si="0"/>
        <v>Instill Education</v>
      </c>
      <c r="L21" t="str">
        <f t="shared" si="1"/>
        <v>Middle Sch</v>
      </c>
      <c r="M21" t="str">
        <f t="shared" si="2"/>
        <v/>
      </c>
      <c r="N21" t="str">
        <f t="shared" si="3"/>
        <v>Middle Sc</v>
      </c>
      <c r="O21" t="str">
        <f t="shared" si="4"/>
        <v/>
      </c>
      <c r="P21" t="str">
        <f t="shared" si="5"/>
        <v>Middle School G</v>
      </c>
      <c r="Q21" t="str">
        <f t="shared" si="6"/>
        <v/>
      </c>
      <c r="R21" t="str">
        <f t="shared" si="7"/>
        <v xml:space="preserve">Instill Education </v>
      </c>
    </row>
    <row r="22" spans="1:18" x14ac:dyDescent="0.3">
      <c r="A22" t="s">
        <v>13</v>
      </c>
      <c r="B22" t="s">
        <v>14</v>
      </c>
      <c r="C22" t="s">
        <v>15</v>
      </c>
      <c r="D22" t="s">
        <v>11</v>
      </c>
      <c r="E22" t="s">
        <v>16</v>
      </c>
      <c r="F22" t="s">
        <v>17</v>
      </c>
      <c r="G22" t="s">
        <v>88</v>
      </c>
      <c r="H22">
        <v>1854</v>
      </c>
      <c r="J22" t="str">
        <f t="shared" si="8"/>
        <v>Instill Education</v>
      </c>
      <c r="K22" t="str">
        <f t="shared" si="0"/>
        <v>Instill Education</v>
      </c>
      <c r="L22" t="str">
        <f t="shared" si="1"/>
        <v>Middle Sch</v>
      </c>
      <c r="M22" t="str">
        <f t="shared" si="2"/>
        <v/>
      </c>
      <c r="N22" t="str">
        <f t="shared" si="3"/>
        <v>Middle Sc</v>
      </c>
      <c r="O22" t="str">
        <f t="shared" si="4"/>
        <v/>
      </c>
      <c r="P22" t="str">
        <f t="shared" si="5"/>
        <v>Middle School G</v>
      </c>
      <c r="Q22" t="str">
        <f t="shared" si="6"/>
        <v/>
      </c>
      <c r="R22" t="str">
        <f t="shared" si="7"/>
        <v xml:space="preserve">Instill Education </v>
      </c>
    </row>
    <row r="23" spans="1:18" x14ac:dyDescent="0.3">
      <c r="A23" t="s">
        <v>13</v>
      </c>
      <c r="B23" t="s">
        <v>14</v>
      </c>
      <c r="C23" t="s">
        <v>15</v>
      </c>
      <c r="D23" t="s">
        <v>11</v>
      </c>
      <c r="E23" t="s">
        <v>72</v>
      </c>
      <c r="F23" t="s">
        <v>31</v>
      </c>
      <c r="G23" t="s">
        <v>90</v>
      </c>
      <c r="H23">
        <v>1856</v>
      </c>
      <c r="J23" t="str">
        <f t="shared" si="8"/>
        <v>Instill Education</v>
      </c>
      <c r="K23" t="str">
        <f t="shared" si="0"/>
        <v>Instill Education</v>
      </c>
      <c r="L23" t="str">
        <f t="shared" si="1"/>
        <v>High Schoo</v>
      </c>
      <c r="M23" t="str">
        <f t="shared" si="2"/>
        <v/>
      </c>
      <c r="N23" t="str">
        <f t="shared" si="3"/>
        <v>High Scho</v>
      </c>
      <c r="O23" t="str">
        <f t="shared" si="4"/>
        <v/>
      </c>
      <c r="P23" t="str">
        <f t="shared" si="5"/>
        <v>High School Mat</v>
      </c>
      <c r="Q23" t="str">
        <f t="shared" si="6"/>
        <v/>
      </c>
      <c r="R23" t="str">
        <f t="shared" si="7"/>
        <v xml:space="preserve">Instill Education </v>
      </c>
    </row>
    <row r="24" spans="1:18" x14ac:dyDescent="0.3">
      <c r="A24" t="s">
        <v>13</v>
      </c>
      <c r="B24" t="s">
        <v>14</v>
      </c>
      <c r="C24" t="s">
        <v>15</v>
      </c>
      <c r="D24" t="s">
        <v>11</v>
      </c>
      <c r="E24" t="s">
        <v>16</v>
      </c>
      <c r="F24" t="s">
        <v>23</v>
      </c>
      <c r="G24" t="s">
        <v>91</v>
      </c>
      <c r="H24">
        <v>1979</v>
      </c>
      <c r="J24" t="str">
        <f t="shared" si="8"/>
        <v>Instill Education</v>
      </c>
      <c r="K24" t="str">
        <f t="shared" si="0"/>
        <v>Instill Education</v>
      </c>
      <c r="L24" t="str">
        <f t="shared" si="1"/>
        <v>Middle Sch</v>
      </c>
      <c r="M24" t="str">
        <f t="shared" si="2"/>
        <v/>
      </c>
      <c r="N24" t="str">
        <f t="shared" si="3"/>
        <v>Middle Sc</v>
      </c>
      <c r="O24" t="str">
        <f t="shared" si="4"/>
        <v/>
      </c>
      <c r="P24" t="str">
        <f t="shared" si="5"/>
        <v>Middle School G</v>
      </c>
      <c r="Q24" t="str">
        <f t="shared" si="6"/>
        <v/>
      </c>
      <c r="R24" t="str">
        <f t="shared" si="7"/>
        <v xml:space="preserve">Instill Education </v>
      </c>
    </row>
    <row r="25" spans="1:18" x14ac:dyDescent="0.3">
      <c r="A25" t="s">
        <v>13</v>
      </c>
      <c r="B25" t="s">
        <v>14</v>
      </c>
      <c r="C25" t="s">
        <v>15</v>
      </c>
      <c r="D25" t="s">
        <v>11</v>
      </c>
      <c r="E25" t="s">
        <v>22</v>
      </c>
      <c r="F25" t="s">
        <v>23</v>
      </c>
      <c r="G25" t="s">
        <v>94</v>
      </c>
      <c r="H25">
        <v>1995</v>
      </c>
      <c r="J25" t="str">
        <f t="shared" si="8"/>
        <v>Instill Education</v>
      </c>
      <c r="K25" t="str">
        <f t="shared" si="0"/>
        <v>Instill Education</v>
      </c>
      <c r="L25" t="str">
        <f t="shared" si="1"/>
        <v xml:space="preserve">Childhood </v>
      </c>
      <c r="M25" t="str">
        <f t="shared" si="2"/>
        <v/>
      </c>
      <c r="N25" t="str">
        <f t="shared" si="3"/>
        <v>Childhood</v>
      </c>
      <c r="O25" t="str">
        <f t="shared" si="4"/>
        <v>Childhood</v>
      </c>
      <c r="P25" t="str">
        <f t="shared" si="5"/>
        <v>Childhood (GRAD</v>
      </c>
      <c r="Q25" t="str">
        <f t="shared" si="6"/>
        <v/>
      </c>
      <c r="R25" t="str">
        <f t="shared" si="7"/>
        <v xml:space="preserve">Instill Education </v>
      </c>
    </row>
    <row r="26" spans="1:18" x14ac:dyDescent="0.3">
      <c r="A26" t="s">
        <v>13</v>
      </c>
      <c r="B26" t="s">
        <v>14</v>
      </c>
      <c r="C26" t="s">
        <v>15</v>
      </c>
      <c r="D26" t="s">
        <v>11</v>
      </c>
      <c r="E26" t="s">
        <v>16</v>
      </c>
      <c r="F26" t="s">
        <v>54</v>
      </c>
      <c r="G26" t="s">
        <v>95</v>
      </c>
      <c r="H26">
        <v>2020</v>
      </c>
      <c r="J26" t="str">
        <f t="shared" si="8"/>
        <v>Instill Education</v>
      </c>
      <c r="K26" t="str">
        <f t="shared" si="0"/>
        <v>Instill Education</v>
      </c>
      <c r="L26" t="str">
        <f t="shared" si="1"/>
        <v>Middle Sch</v>
      </c>
      <c r="M26" t="str">
        <f t="shared" si="2"/>
        <v/>
      </c>
      <c r="N26" t="str">
        <f t="shared" si="3"/>
        <v>Middle Sc</v>
      </c>
      <c r="O26" t="str">
        <f t="shared" si="4"/>
        <v/>
      </c>
      <c r="P26" t="str">
        <f t="shared" si="5"/>
        <v>Middle School G</v>
      </c>
      <c r="Q26" t="str">
        <f t="shared" si="6"/>
        <v/>
      </c>
      <c r="R26" t="str">
        <f t="shared" si="7"/>
        <v xml:space="preserve">Instill Education </v>
      </c>
    </row>
    <row r="27" spans="1:18" x14ac:dyDescent="0.3">
      <c r="A27" t="s">
        <v>13</v>
      </c>
      <c r="B27" t="s">
        <v>14</v>
      </c>
      <c r="C27" t="s">
        <v>15</v>
      </c>
      <c r="D27" t="s">
        <v>11</v>
      </c>
      <c r="E27" t="s">
        <v>16</v>
      </c>
      <c r="F27" t="s">
        <v>31</v>
      </c>
      <c r="G27" t="s">
        <v>97</v>
      </c>
      <c r="H27">
        <v>2045</v>
      </c>
      <c r="J27" t="str">
        <f t="shared" si="8"/>
        <v>Instill Education</v>
      </c>
      <c r="K27" t="str">
        <f t="shared" si="0"/>
        <v>Instill Education</v>
      </c>
      <c r="L27" t="str">
        <f t="shared" si="1"/>
        <v>Middle Sch</v>
      </c>
      <c r="M27" t="str">
        <f t="shared" si="2"/>
        <v/>
      </c>
      <c r="N27" t="str">
        <f t="shared" si="3"/>
        <v>Middle Sc</v>
      </c>
      <c r="O27" t="str">
        <f t="shared" si="4"/>
        <v/>
      </c>
      <c r="P27" t="str">
        <f t="shared" si="5"/>
        <v>Middle School G</v>
      </c>
      <c r="Q27" t="str">
        <f t="shared" si="6"/>
        <v/>
      </c>
      <c r="R27" t="str">
        <f t="shared" si="7"/>
        <v xml:space="preserve">Instill Education </v>
      </c>
    </row>
    <row r="28" spans="1:18" x14ac:dyDescent="0.3">
      <c r="A28" t="s">
        <v>13</v>
      </c>
      <c r="B28" t="s">
        <v>14</v>
      </c>
      <c r="C28" t="s">
        <v>15</v>
      </c>
      <c r="D28" t="s">
        <v>11</v>
      </c>
      <c r="E28" t="s">
        <v>99</v>
      </c>
      <c r="F28" t="s">
        <v>31</v>
      </c>
      <c r="G28" t="s">
        <v>100</v>
      </c>
      <c r="H28">
        <v>2055</v>
      </c>
      <c r="J28" t="str">
        <f t="shared" si="8"/>
        <v>Instill Education</v>
      </c>
      <c r="K28" t="str">
        <f t="shared" si="0"/>
        <v>Instill Education</v>
      </c>
      <c r="L28" t="str">
        <f t="shared" si="1"/>
        <v>Childhood</v>
      </c>
      <c r="M28" t="str">
        <f t="shared" si="2"/>
        <v/>
      </c>
      <c r="N28" t="str">
        <f t="shared" si="3"/>
        <v>Childhood</v>
      </c>
      <c r="O28" t="str">
        <f t="shared" si="4"/>
        <v>Childhood</v>
      </c>
      <c r="P28" t="str">
        <f t="shared" si="5"/>
        <v>Childhood</v>
      </c>
      <c r="Q28" t="str">
        <f t="shared" si="6"/>
        <v/>
      </c>
      <c r="R28" t="str">
        <f t="shared" si="7"/>
        <v xml:space="preserve">Instill Education </v>
      </c>
    </row>
    <row r="29" spans="1:18" x14ac:dyDescent="0.3">
      <c r="A29" t="s">
        <v>13</v>
      </c>
      <c r="B29" t="s">
        <v>14</v>
      </c>
      <c r="C29" t="s">
        <v>15</v>
      </c>
      <c r="D29" t="s">
        <v>11</v>
      </c>
      <c r="E29" t="s">
        <v>22</v>
      </c>
      <c r="F29" t="s">
        <v>31</v>
      </c>
      <c r="G29" t="s">
        <v>106</v>
      </c>
      <c r="H29">
        <v>2079</v>
      </c>
      <c r="J29" t="str">
        <f t="shared" si="8"/>
        <v>Instill Education</v>
      </c>
      <c r="K29" t="str">
        <f t="shared" si="0"/>
        <v>Instill Education</v>
      </c>
      <c r="L29" t="str">
        <f t="shared" si="1"/>
        <v xml:space="preserve">Childhood </v>
      </c>
      <c r="M29" t="str">
        <f t="shared" si="2"/>
        <v/>
      </c>
      <c r="N29" t="str">
        <f t="shared" si="3"/>
        <v>Childhood</v>
      </c>
      <c r="O29" t="str">
        <f t="shared" si="4"/>
        <v>Childhood</v>
      </c>
      <c r="P29" t="str">
        <f t="shared" si="5"/>
        <v>Childhood (GRAD</v>
      </c>
      <c r="Q29" t="str">
        <f t="shared" si="6"/>
        <v/>
      </c>
      <c r="R29" t="str">
        <f t="shared" si="7"/>
        <v xml:space="preserve">Instill Education </v>
      </c>
    </row>
    <row r="30" spans="1:18" x14ac:dyDescent="0.3">
      <c r="A30" t="s">
        <v>13</v>
      </c>
      <c r="B30" t="s">
        <v>14</v>
      </c>
      <c r="C30" t="s">
        <v>15</v>
      </c>
      <c r="D30" t="s">
        <v>11</v>
      </c>
      <c r="E30" t="s">
        <v>16</v>
      </c>
      <c r="F30" t="s">
        <v>23</v>
      </c>
      <c r="G30" t="s">
        <v>107</v>
      </c>
      <c r="H30">
        <v>2091</v>
      </c>
      <c r="J30" t="str">
        <f t="shared" si="8"/>
        <v>Instill Education</v>
      </c>
      <c r="K30" t="str">
        <f t="shared" si="0"/>
        <v>Instill Education</v>
      </c>
      <c r="L30" t="str">
        <f t="shared" si="1"/>
        <v>Middle Sch</v>
      </c>
      <c r="M30" t="str">
        <f t="shared" si="2"/>
        <v/>
      </c>
      <c r="N30" t="str">
        <f t="shared" si="3"/>
        <v>Middle Sc</v>
      </c>
      <c r="O30" t="str">
        <f t="shared" si="4"/>
        <v/>
      </c>
      <c r="P30" t="str">
        <f t="shared" si="5"/>
        <v>Middle School G</v>
      </c>
      <c r="Q30" t="str">
        <f t="shared" si="6"/>
        <v/>
      </c>
      <c r="R30" t="str">
        <f t="shared" si="7"/>
        <v xml:space="preserve">Instill Education </v>
      </c>
    </row>
    <row r="31" spans="1:18" x14ac:dyDescent="0.3">
      <c r="A31" t="s">
        <v>13</v>
      </c>
      <c r="B31" t="s">
        <v>14</v>
      </c>
      <c r="C31" t="s">
        <v>15</v>
      </c>
      <c r="D31" t="s">
        <v>11</v>
      </c>
      <c r="E31" t="s">
        <v>22</v>
      </c>
      <c r="F31" t="s">
        <v>45</v>
      </c>
      <c r="G31" t="s">
        <v>108</v>
      </c>
      <c r="H31">
        <v>2100</v>
      </c>
      <c r="J31" t="str">
        <f t="shared" si="8"/>
        <v>Instill Education</v>
      </c>
      <c r="K31" t="str">
        <f t="shared" si="0"/>
        <v>Instill Education</v>
      </c>
      <c r="L31" t="str">
        <f t="shared" si="1"/>
        <v xml:space="preserve">Childhood </v>
      </c>
      <c r="M31" t="str">
        <f t="shared" si="2"/>
        <v/>
      </c>
      <c r="N31" t="str">
        <f t="shared" si="3"/>
        <v>Childhood</v>
      </c>
      <c r="O31" t="str">
        <f t="shared" si="4"/>
        <v>Childhood</v>
      </c>
      <c r="P31" t="str">
        <f t="shared" si="5"/>
        <v>Childhood (GRAD</v>
      </c>
      <c r="Q31" t="str">
        <f t="shared" si="6"/>
        <v/>
      </c>
      <c r="R31" t="str">
        <f t="shared" si="7"/>
        <v xml:space="preserve">Instill Education </v>
      </c>
    </row>
    <row r="32" spans="1:18" x14ac:dyDescent="0.3">
      <c r="A32" t="s">
        <v>13</v>
      </c>
      <c r="B32" t="s">
        <v>14</v>
      </c>
      <c r="C32" t="s">
        <v>15</v>
      </c>
      <c r="D32" t="s">
        <v>11</v>
      </c>
      <c r="E32" t="s">
        <v>16</v>
      </c>
      <c r="F32" t="s">
        <v>63</v>
      </c>
      <c r="G32" t="s">
        <v>109</v>
      </c>
      <c r="H32">
        <v>2169</v>
      </c>
      <c r="J32" t="str">
        <f t="shared" si="8"/>
        <v>Instill Education</v>
      </c>
      <c r="K32" t="str">
        <f t="shared" si="0"/>
        <v>Instill Education</v>
      </c>
      <c r="L32" t="str">
        <f t="shared" si="1"/>
        <v>Middle Sch</v>
      </c>
      <c r="M32" t="str">
        <f t="shared" si="2"/>
        <v/>
      </c>
      <c r="N32" t="str">
        <f t="shared" si="3"/>
        <v>Middle Sc</v>
      </c>
      <c r="O32" t="str">
        <f t="shared" si="4"/>
        <v/>
      </c>
      <c r="P32" t="str">
        <f t="shared" si="5"/>
        <v>Middle School G</v>
      </c>
      <c r="Q32" t="str">
        <f t="shared" si="6"/>
        <v/>
      </c>
      <c r="R32" t="str">
        <f t="shared" si="7"/>
        <v xml:space="preserve">Instill Education </v>
      </c>
    </row>
    <row r="33" spans="1:18" x14ac:dyDescent="0.3">
      <c r="A33" t="s">
        <v>13</v>
      </c>
      <c r="B33" t="s">
        <v>14</v>
      </c>
      <c r="C33" t="s">
        <v>15</v>
      </c>
      <c r="D33" t="s">
        <v>11</v>
      </c>
      <c r="E33" t="s">
        <v>22</v>
      </c>
      <c r="F33" t="s">
        <v>23</v>
      </c>
      <c r="G33" t="s">
        <v>111</v>
      </c>
      <c r="H33">
        <v>2247</v>
      </c>
      <c r="J33" t="str">
        <f t="shared" si="8"/>
        <v>Instill Education</v>
      </c>
      <c r="K33" t="str">
        <f t="shared" si="0"/>
        <v>Instill Education</v>
      </c>
      <c r="L33" t="str">
        <f t="shared" si="1"/>
        <v xml:space="preserve">Childhood </v>
      </c>
      <c r="M33" t="str">
        <f t="shared" si="2"/>
        <v/>
      </c>
      <c r="N33" t="str">
        <f t="shared" si="3"/>
        <v>Childhood</v>
      </c>
      <c r="O33" t="str">
        <f t="shared" si="4"/>
        <v>Childhood</v>
      </c>
      <c r="P33" t="str">
        <f t="shared" si="5"/>
        <v>Childhood (GRAD</v>
      </c>
      <c r="Q33" t="str">
        <f t="shared" si="6"/>
        <v/>
      </c>
      <c r="R33" t="str">
        <f t="shared" si="7"/>
        <v xml:space="preserve">Instill Education </v>
      </c>
    </row>
    <row r="34" spans="1:18" x14ac:dyDescent="0.3">
      <c r="A34" t="s">
        <v>13</v>
      </c>
      <c r="B34" t="s">
        <v>14</v>
      </c>
      <c r="C34" t="s">
        <v>15</v>
      </c>
      <c r="D34" t="s">
        <v>11</v>
      </c>
      <c r="E34" t="s">
        <v>16</v>
      </c>
      <c r="F34" t="s">
        <v>39</v>
      </c>
      <c r="G34" t="s">
        <v>113</v>
      </c>
      <c r="H34">
        <v>2267</v>
      </c>
      <c r="J34" t="str">
        <f t="shared" si="8"/>
        <v>Instill Education</v>
      </c>
      <c r="K34" t="str">
        <f t="shared" si="0"/>
        <v>Instill Education</v>
      </c>
      <c r="L34" t="str">
        <f t="shared" si="1"/>
        <v>Middle Sch</v>
      </c>
      <c r="M34" t="str">
        <f t="shared" si="2"/>
        <v/>
      </c>
      <c r="N34" t="str">
        <f t="shared" si="3"/>
        <v>Middle Sc</v>
      </c>
      <c r="O34" t="str">
        <f t="shared" si="4"/>
        <v/>
      </c>
      <c r="P34" t="str">
        <f t="shared" si="5"/>
        <v>Middle School G</v>
      </c>
      <c r="Q34" t="str">
        <f t="shared" si="6"/>
        <v/>
      </c>
      <c r="R34" t="str">
        <f t="shared" si="7"/>
        <v xml:space="preserve">Instill Education </v>
      </c>
    </row>
    <row r="35" spans="1:18" x14ac:dyDescent="0.3">
      <c r="A35" t="s">
        <v>13</v>
      </c>
      <c r="B35" t="s">
        <v>29</v>
      </c>
      <c r="C35" t="s">
        <v>28</v>
      </c>
      <c r="D35" t="s">
        <v>11</v>
      </c>
      <c r="E35" t="s">
        <v>115</v>
      </c>
      <c r="F35" t="s">
        <v>32</v>
      </c>
      <c r="G35" t="s">
        <v>33</v>
      </c>
      <c r="H35">
        <v>1458</v>
      </c>
      <c r="J35" t="str">
        <f t="shared" si="8"/>
        <v>Instill Education</v>
      </c>
      <c r="K35" t="str">
        <f t="shared" si="0"/>
        <v>Instill Education</v>
      </c>
      <c r="L35" t="str">
        <f t="shared" si="1"/>
        <v>Dual Cert.</v>
      </c>
      <c r="M35" t="str">
        <f t="shared" si="2"/>
        <v/>
      </c>
      <c r="N35" t="str">
        <f t="shared" si="3"/>
        <v>Dual Cert</v>
      </c>
      <c r="O35" t="str">
        <f t="shared" si="4"/>
        <v/>
      </c>
      <c r="P35" t="str">
        <f t="shared" si="5"/>
        <v>Dual Cert. (SPE</v>
      </c>
      <c r="Q35" t="str">
        <f t="shared" si="6"/>
        <v/>
      </c>
      <c r="R35" t="str">
        <f t="shared" si="7"/>
        <v xml:space="preserve">Instill Education </v>
      </c>
    </row>
    <row r="36" spans="1:18" x14ac:dyDescent="0.3">
      <c r="A36" t="s">
        <v>13</v>
      </c>
      <c r="B36" t="s">
        <v>29</v>
      </c>
      <c r="C36" t="s">
        <v>38</v>
      </c>
      <c r="D36" t="s">
        <v>11</v>
      </c>
      <c r="E36" t="s">
        <v>115</v>
      </c>
      <c r="F36" t="s">
        <v>43</v>
      </c>
      <c r="G36" t="s">
        <v>44</v>
      </c>
      <c r="H36">
        <v>1462</v>
      </c>
      <c r="J36" t="str">
        <f t="shared" si="8"/>
        <v>Instill Education</v>
      </c>
      <c r="K36" t="str">
        <f t="shared" si="0"/>
        <v>Instill Education</v>
      </c>
      <c r="L36" t="str">
        <f t="shared" si="1"/>
        <v>Dual Cert.</v>
      </c>
      <c r="M36" t="str">
        <f t="shared" si="2"/>
        <v/>
      </c>
      <c r="N36" t="str">
        <f t="shared" si="3"/>
        <v>Dual Cert</v>
      </c>
      <c r="O36" t="str">
        <f t="shared" si="4"/>
        <v/>
      </c>
      <c r="P36" t="str">
        <f t="shared" si="5"/>
        <v>Dual Cert. (SPE</v>
      </c>
      <c r="Q36" t="str">
        <f t="shared" si="6"/>
        <v/>
      </c>
      <c r="R36" t="str">
        <f t="shared" si="7"/>
        <v xml:space="preserve">Instill Education </v>
      </c>
    </row>
    <row r="37" spans="1:18" x14ac:dyDescent="0.3">
      <c r="A37" t="s">
        <v>13</v>
      </c>
      <c r="B37" t="s">
        <v>29</v>
      </c>
      <c r="C37" t="s">
        <v>38</v>
      </c>
      <c r="D37" t="s">
        <v>11</v>
      </c>
      <c r="E37" t="s">
        <v>115</v>
      </c>
      <c r="F37" t="s">
        <v>45</v>
      </c>
      <c r="G37" t="s">
        <v>96</v>
      </c>
      <c r="H37">
        <v>1479</v>
      </c>
      <c r="J37" t="str">
        <f t="shared" si="8"/>
        <v>Instill Education</v>
      </c>
      <c r="K37" t="str">
        <f t="shared" si="0"/>
        <v>Instill Education</v>
      </c>
      <c r="L37" t="str">
        <f t="shared" si="1"/>
        <v>Dual Cert.</v>
      </c>
      <c r="M37" t="str">
        <f t="shared" si="2"/>
        <v/>
      </c>
      <c r="N37" t="str">
        <f t="shared" si="3"/>
        <v>Dual Cert</v>
      </c>
      <c r="O37" t="str">
        <f t="shared" si="4"/>
        <v/>
      </c>
      <c r="P37" t="str">
        <f t="shared" si="5"/>
        <v>Dual Cert. (SPE</v>
      </c>
      <c r="Q37" t="str">
        <f t="shared" si="6"/>
        <v/>
      </c>
      <c r="R37" t="str">
        <f t="shared" si="7"/>
        <v xml:space="preserve">Instill Education </v>
      </c>
    </row>
    <row r="38" spans="1:18" x14ac:dyDescent="0.3">
      <c r="A38" t="s">
        <v>13</v>
      </c>
      <c r="B38" t="s">
        <v>29</v>
      </c>
      <c r="C38" t="s">
        <v>38</v>
      </c>
      <c r="D38" t="s">
        <v>11</v>
      </c>
      <c r="E38" t="s">
        <v>115</v>
      </c>
      <c r="F38" t="s">
        <v>114</v>
      </c>
      <c r="G38" t="s">
        <v>24</v>
      </c>
      <c r="H38">
        <v>1486</v>
      </c>
      <c r="J38" t="str">
        <f t="shared" si="8"/>
        <v>Instill Education</v>
      </c>
      <c r="K38" t="str">
        <f t="shared" si="0"/>
        <v>Instill Education</v>
      </c>
      <c r="L38" t="str">
        <f t="shared" si="1"/>
        <v>Dual Cert.</v>
      </c>
      <c r="M38" t="str">
        <f t="shared" si="2"/>
        <v/>
      </c>
      <c r="N38" t="str">
        <f t="shared" si="3"/>
        <v>Dual Cert</v>
      </c>
      <c r="O38" t="str">
        <f t="shared" si="4"/>
        <v/>
      </c>
      <c r="P38" t="str">
        <f t="shared" si="5"/>
        <v>Dual Cert. (SPE</v>
      </c>
      <c r="Q38" t="str">
        <f t="shared" si="6"/>
        <v/>
      </c>
      <c r="R38" t="str">
        <f t="shared" si="7"/>
        <v xml:space="preserve">Instill Education </v>
      </c>
    </row>
    <row r="39" spans="1:18" x14ac:dyDescent="0.3">
      <c r="A39" t="s">
        <v>13</v>
      </c>
      <c r="B39" t="s">
        <v>29</v>
      </c>
      <c r="C39" t="s">
        <v>38</v>
      </c>
      <c r="D39" t="s">
        <v>11</v>
      </c>
      <c r="E39" t="s">
        <v>115</v>
      </c>
      <c r="F39" t="s">
        <v>45</v>
      </c>
      <c r="G39" t="s">
        <v>117</v>
      </c>
      <c r="H39">
        <v>1542</v>
      </c>
      <c r="J39" t="str">
        <f t="shared" si="8"/>
        <v>Instill Education</v>
      </c>
      <c r="K39" t="str">
        <f t="shared" si="0"/>
        <v>Instill Education</v>
      </c>
      <c r="L39" t="str">
        <f t="shared" si="1"/>
        <v>Dual Cert.</v>
      </c>
      <c r="M39" t="str">
        <f t="shared" si="2"/>
        <v/>
      </c>
      <c r="N39" t="str">
        <f t="shared" si="3"/>
        <v>Dual Cert</v>
      </c>
      <c r="O39" t="str">
        <f t="shared" si="4"/>
        <v/>
      </c>
      <c r="P39" t="str">
        <f t="shared" si="5"/>
        <v>Dual Cert. (SPE</v>
      </c>
      <c r="Q39" t="str">
        <f t="shared" si="6"/>
        <v/>
      </c>
      <c r="R39" t="str">
        <f t="shared" si="7"/>
        <v xml:space="preserve">Instill Education </v>
      </c>
    </row>
    <row r="40" spans="1:18" x14ac:dyDescent="0.3">
      <c r="A40" t="s">
        <v>13</v>
      </c>
      <c r="B40" t="s">
        <v>29</v>
      </c>
      <c r="C40" t="s">
        <v>28</v>
      </c>
      <c r="D40" t="s">
        <v>11</v>
      </c>
      <c r="E40" t="s">
        <v>115</v>
      </c>
      <c r="F40" t="s">
        <v>39</v>
      </c>
      <c r="G40" t="s">
        <v>119</v>
      </c>
      <c r="H40">
        <v>1549</v>
      </c>
      <c r="J40" t="str">
        <f t="shared" si="8"/>
        <v>Instill Education</v>
      </c>
      <c r="K40" t="str">
        <f t="shared" si="0"/>
        <v>Instill Education</v>
      </c>
      <c r="L40" t="str">
        <f t="shared" si="1"/>
        <v>Dual Cert.</v>
      </c>
      <c r="M40" t="str">
        <f t="shared" si="2"/>
        <v/>
      </c>
      <c r="N40" t="str">
        <f t="shared" si="3"/>
        <v>Dual Cert</v>
      </c>
      <c r="O40" t="str">
        <f t="shared" si="4"/>
        <v/>
      </c>
      <c r="P40" t="str">
        <f t="shared" si="5"/>
        <v>Dual Cert. (SPE</v>
      </c>
      <c r="Q40" t="str">
        <f t="shared" si="6"/>
        <v/>
      </c>
      <c r="R40" t="str">
        <f t="shared" si="7"/>
        <v xml:space="preserve">Instill Education </v>
      </c>
    </row>
    <row r="41" spans="1:18" x14ac:dyDescent="0.3">
      <c r="A41" t="s">
        <v>13</v>
      </c>
      <c r="B41" t="s">
        <v>29</v>
      </c>
      <c r="C41" t="s">
        <v>38</v>
      </c>
      <c r="D41" t="s">
        <v>11</v>
      </c>
      <c r="E41" t="s">
        <v>115</v>
      </c>
      <c r="F41" t="s">
        <v>17</v>
      </c>
      <c r="G41" t="s">
        <v>121</v>
      </c>
      <c r="H41">
        <v>1569</v>
      </c>
      <c r="J41" t="str">
        <f t="shared" si="8"/>
        <v>Instill Education</v>
      </c>
      <c r="K41" t="str">
        <f t="shared" si="0"/>
        <v>Instill Education</v>
      </c>
      <c r="L41" t="str">
        <f t="shared" si="1"/>
        <v>Dual Cert.</v>
      </c>
      <c r="M41" t="str">
        <f t="shared" si="2"/>
        <v/>
      </c>
      <c r="N41" t="str">
        <f t="shared" si="3"/>
        <v>Dual Cert</v>
      </c>
      <c r="O41" t="str">
        <f t="shared" si="4"/>
        <v/>
      </c>
      <c r="P41" t="str">
        <f t="shared" si="5"/>
        <v>Dual Cert. (SPE</v>
      </c>
      <c r="Q41" t="str">
        <f t="shared" si="6"/>
        <v/>
      </c>
      <c r="R41" t="str">
        <f t="shared" si="7"/>
        <v xml:space="preserve">Instill Education </v>
      </c>
    </row>
    <row r="42" spans="1:18" x14ac:dyDescent="0.3">
      <c r="A42" t="s">
        <v>13</v>
      </c>
      <c r="B42" t="s">
        <v>29</v>
      </c>
      <c r="C42" t="s">
        <v>28</v>
      </c>
      <c r="D42" t="s">
        <v>11</v>
      </c>
      <c r="E42" t="s">
        <v>115</v>
      </c>
      <c r="F42" t="s">
        <v>39</v>
      </c>
      <c r="G42" t="s">
        <v>123</v>
      </c>
      <c r="H42">
        <v>1580</v>
      </c>
      <c r="J42" t="str">
        <f t="shared" si="8"/>
        <v>Instill Education</v>
      </c>
      <c r="K42" t="str">
        <f t="shared" si="0"/>
        <v>Instill Education</v>
      </c>
      <c r="L42" t="str">
        <f t="shared" si="1"/>
        <v>Dual Cert.</v>
      </c>
      <c r="M42" t="str">
        <f t="shared" si="2"/>
        <v/>
      </c>
      <c r="N42" t="str">
        <f t="shared" si="3"/>
        <v>Dual Cert</v>
      </c>
      <c r="O42" t="str">
        <f t="shared" si="4"/>
        <v/>
      </c>
      <c r="P42" t="str">
        <f t="shared" si="5"/>
        <v>Dual Cert. (SPE</v>
      </c>
      <c r="Q42" t="str">
        <f t="shared" si="6"/>
        <v/>
      </c>
      <c r="R42" t="str">
        <f t="shared" si="7"/>
        <v xml:space="preserve">Instill Education </v>
      </c>
    </row>
    <row r="43" spans="1:18" x14ac:dyDescent="0.3">
      <c r="A43" t="s">
        <v>13</v>
      </c>
      <c r="B43" t="s">
        <v>29</v>
      </c>
      <c r="C43" t="s">
        <v>28</v>
      </c>
      <c r="D43" t="s">
        <v>11</v>
      </c>
      <c r="E43" t="s">
        <v>115</v>
      </c>
      <c r="F43" t="s">
        <v>39</v>
      </c>
      <c r="G43" t="s">
        <v>125</v>
      </c>
      <c r="H43">
        <v>1586</v>
      </c>
      <c r="J43" t="str">
        <f t="shared" si="8"/>
        <v>Instill Education</v>
      </c>
      <c r="K43" t="str">
        <f t="shared" si="0"/>
        <v>Instill Education</v>
      </c>
      <c r="L43" t="str">
        <f t="shared" si="1"/>
        <v>Dual Cert.</v>
      </c>
      <c r="M43" t="str">
        <f t="shared" si="2"/>
        <v/>
      </c>
      <c r="N43" t="str">
        <f t="shared" si="3"/>
        <v>Dual Cert</v>
      </c>
      <c r="O43" t="str">
        <f t="shared" si="4"/>
        <v/>
      </c>
      <c r="P43" t="str">
        <f t="shared" si="5"/>
        <v>Dual Cert. (SPE</v>
      </c>
      <c r="Q43" t="str">
        <f t="shared" si="6"/>
        <v/>
      </c>
      <c r="R43" t="str">
        <f t="shared" si="7"/>
        <v xml:space="preserve">Instill Education </v>
      </c>
    </row>
    <row r="44" spans="1:18" x14ac:dyDescent="0.3">
      <c r="A44" t="s">
        <v>13</v>
      </c>
      <c r="B44" t="s">
        <v>29</v>
      </c>
      <c r="C44" t="s">
        <v>38</v>
      </c>
      <c r="D44" t="s">
        <v>11</v>
      </c>
      <c r="E44" t="s">
        <v>115</v>
      </c>
      <c r="F44" t="s">
        <v>43</v>
      </c>
      <c r="G44" t="s">
        <v>128</v>
      </c>
      <c r="H44">
        <v>1588</v>
      </c>
      <c r="J44" t="str">
        <f t="shared" si="8"/>
        <v>Instill Education</v>
      </c>
      <c r="K44" t="str">
        <f t="shared" si="0"/>
        <v>Instill Education</v>
      </c>
      <c r="L44" t="str">
        <f t="shared" si="1"/>
        <v>Dual Cert.</v>
      </c>
      <c r="M44" t="str">
        <f t="shared" si="2"/>
        <v/>
      </c>
      <c r="N44" t="str">
        <f t="shared" si="3"/>
        <v>Dual Cert</v>
      </c>
      <c r="O44" t="str">
        <f t="shared" si="4"/>
        <v/>
      </c>
      <c r="P44" t="str">
        <f t="shared" si="5"/>
        <v>Dual Cert. (SPE</v>
      </c>
      <c r="Q44" t="str">
        <f t="shared" si="6"/>
        <v/>
      </c>
      <c r="R44" t="str">
        <f t="shared" si="7"/>
        <v xml:space="preserve">Instill Education </v>
      </c>
    </row>
    <row r="45" spans="1:18" x14ac:dyDescent="0.3">
      <c r="A45" t="s">
        <v>13</v>
      </c>
      <c r="B45" t="s">
        <v>29</v>
      </c>
      <c r="C45" t="s">
        <v>28</v>
      </c>
      <c r="D45" t="s">
        <v>11</v>
      </c>
      <c r="E45" t="s">
        <v>115</v>
      </c>
      <c r="F45" t="s">
        <v>32</v>
      </c>
      <c r="G45" t="s">
        <v>129</v>
      </c>
      <c r="H45">
        <v>1593</v>
      </c>
      <c r="J45" t="str">
        <f t="shared" si="8"/>
        <v>Instill Education</v>
      </c>
      <c r="K45" t="str">
        <f t="shared" si="0"/>
        <v>Instill Education</v>
      </c>
      <c r="L45" t="str">
        <f t="shared" si="1"/>
        <v>Dual Cert.</v>
      </c>
      <c r="M45" t="str">
        <f t="shared" si="2"/>
        <v/>
      </c>
      <c r="N45" t="str">
        <f t="shared" si="3"/>
        <v>Dual Cert</v>
      </c>
      <c r="O45" t="str">
        <f t="shared" si="4"/>
        <v/>
      </c>
      <c r="P45" t="str">
        <f t="shared" si="5"/>
        <v>Dual Cert. (SPE</v>
      </c>
      <c r="Q45" t="str">
        <f t="shared" si="6"/>
        <v/>
      </c>
      <c r="R45" t="str">
        <f t="shared" si="7"/>
        <v xml:space="preserve">Instill Education </v>
      </c>
    </row>
    <row r="46" spans="1:18" x14ac:dyDescent="0.3">
      <c r="A46" t="s">
        <v>13</v>
      </c>
      <c r="B46" t="s">
        <v>29</v>
      </c>
      <c r="C46" t="s">
        <v>28</v>
      </c>
      <c r="D46" t="s">
        <v>11</v>
      </c>
      <c r="E46" t="s">
        <v>115</v>
      </c>
      <c r="F46" t="s">
        <v>32</v>
      </c>
      <c r="G46" t="s">
        <v>130</v>
      </c>
      <c r="H46">
        <v>1606</v>
      </c>
      <c r="J46" t="str">
        <f t="shared" si="8"/>
        <v>Instill Education</v>
      </c>
      <c r="K46" t="str">
        <f t="shared" si="0"/>
        <v>Instill Education</v>
      </c>
      <c r="L46" t="str">
        <f t="shared" si="1"/>
        <v>Dual Cert.</v>
      </c>
      <c r="M46" t="str">
        <f t="shared" si="2"/>
        <v/>
      </c>
      <c r="N46" t="str">
        <f t="shared" si="3"/>
        <v>Dual Cert</v>
      </c>
      <c r="O46" t="str">
        <f t="shared" si="4"/>
        <v/>
      </c>
      <c r="P46" t="str">
        <f t="shared" si="5"/>
        <v>Dual Cert. (SPE</v>
      </c>
      <c r="Q46" t="str">
        <f t="shared" si="6"/>
        <v/>
      </c>
      <c r="R46" t="str">
        <f t="shared" si="7"/>
        <v xml:space="preserve">Instill Education </v>
      </c>
    </row>
    <row r="47" spans="1:18" x14ac:dyDescent="0.3">
      <c r="A47" t="s">
        <v>13</v>
      </c>
      <c r="B47" t="s">
        <v>29</v>
      </c>
      <c r="C47" t="s">
        <v>38</v>
      </c>
      <c r="D47" t="s">
        <v>11</v>
      </c>
      <c r="E47" t="s">
        <v>115</v>
      </c>
      <c r="F47" t="s">
        <v>45</v>
      </c>
      <c r="G47" t="s">
        <v>133</v>
      </c>
      <c r="H47">
        <v>1620</v>
      </c>
      <c r="J47" t="str">
        <f t="shared" si="8"/>
        <v>Instill Education</v>
      </c>
      <c r="K47" t="str">
        <f t="shared" si="0"/>
        <v>Instill Education</v>
      </c>
      <c r="L47" t="str">
        <f t="shared" si="1"/>
        <v>Dual Cert.</v>
      </c>
      <c r="M47" t="str">
        <f t="shared" si="2"/>
        <v/>
      </c>
      <c r="N47" t="str">
        <f t="shared" si="3"/>
        <v>Dual Cert</v>
      </c>
      <c r="O47" t="str">
        <f t="shared" si="4"/>
        <v/>
      </c>
      <c r="P47" t="str">
        <f t="shared" si="5"/>
        <v>Dual Cert. (SPE</v>
      </c>
      <c r="Q47" t="str">
        <f t="shared" si="6"/>
        <v/>
      </c>
      <c r="R47" t="str">
        <f t="shared" si="7"/>
        <v xml:space="preserve">Instill Education </v>
      </c>
    </row>
    <row r="48" spans="1:18" x14ac:dyDescent="0.3">
      <c r="A48" t="s">
        <v>13</v>
      </c>
      <c r="B48" t="s">
        <v>29</v>
      </c>
      <c r="C48" t="s">
        <v>38</v>
      </c>
      <c r="D48" t="s">
        <v>11</v>
      </c>
      <c r="E48" t="s">
        <v>115</v>
      </c>
      <c r="F48" t="s">
        <v>45</v>
      </c>
      <c r="G48" t="s">
        <v>46</v>
      </c>
      <c r="H48">
        <v>1624</v>
      </c>
      <c r="J48" t="str">
        <f t="shared" si="8"/>
        <v>Instill Education</v>
      </c>
      <c r="K48" t="str">
        <f t="shared" si="0"/>
        <v>Instill Education</v>
      </c>
      <c r="L48" t="str">
        <f t="shared" si="1"/>
        <v>Dual Cert.</v>
      </c>
      <c r="M48" t="str">
        <f t="shared" si="2"/>
        <v/>
      </c>
      <c r="N48" t="str">
        <f t="shared" si="3"/>
        <v>Dual Cert</v>
      </c>
      <c r="O48" t="str">
        <f t="shared" si="4"/>
        <v/>
      </c>
      <c r="P48" t="str">
        <f t="shared" si="5"/>
        <v>Dual Cert. (SPE</v>
      </c>
      <c r="Q48" t="str">
        <f t="shared" si="6"/>
        <v/>
      </c>
      <c r="R48" t="str">
        <f t="shared" si="7"/>
        <v xml:space="preserve">Instill Education </v>
      </c>
    </row>
    <row r="49" spans="1:18" x14ac:dyDescent="0.3">
      <c r="A49" t="s">
        <v>13</v>
      </c>
      <c r="B49" t="s">
        <v>29</v>
      </c>
      <c r="C49" t="s">
        <v>28</v>
      </c>
      <c r="D49" t="s">
        <v>11</v>
      </c>
      <c r="E49" t="s">
        <v>115</v>
      </c>
      <c r="F49" t="s">
        <v>32</v>
      </c>
      <c r="G49" t="s">
        <v>46</v>
      </c>
      <c r="H49">
        <v>1625</v>
      </c>
      <c r="J49" t="str">
        <f t="shared" si="8"/>
        <v>Instill Education</v>
      </c>
      <c r="K49" t="str">
        <f t="shared" si="0"/>
        <v>Instill Education</v>
      </c>
      <c r="L49" t="str">
        <f t="shared" si="1"/>
        <v>Dual Cert.</v>
      </c>
      <c r="M49" t="str">
        <f t="shared" si="2"/>
        <v/>
      </c>
      <c r="N49" t="str">
        <f t="shared" si="3"/>
        <v>Dual Cert</v>
      </c>
      <c r="O49" t="str">
        <f t="shared" si="4"/>
        <v/>
      </c>
      <c r="P49" t="str">
        <f t="shared" si="5"/>
        <v>Dual Cert. (SPE</v>
      </c>
      <c r="Q49" t="str">
        <f t="shared" si="6"/>
        <v/>
      </c>
      <c r="R49" t="str">
        <f t="shared" si="7"/>
        <v xml:space="preserve">Instill Education </v>
      </c>
    </row>
    <row r="50" spans="1:18" x14ac:dyDescent="0.3">
      <c r="A50" t="s">
        <v>13</v>
      </c>
      <c r="B50" t="s">
        <v>29</v>
      </c>
      <c r="C50" t="s">
        <v>38</v>
      </c>
      <c r="D50" t="s">
        <v>11</v>
      </c>
      <c r="E50" t="s">
        <v>115</v>
      </c>
      <c r="F50" t="s">
        <v>39</v>
      </c>
      <c r="G50" t="s">
        <v>136</v>
      </c>
      <c r="H50">
        <v>1634</v>
      </c>
      <c r="J50" t="str">
        <f t="shared" si="8"/>
        <v>Instill Education</v>
      </c>
      <c r="K50" t="str">
        <f t="shared" si="0"/>
        <v>Instill Education</v>
      </c>
      <c r="L50" t="str">
        <f t="shared" si="1"/>
        <v>Dual Cert.</v>
      </c>
      <c r="M50" t="str">
        <f t="shared" si="2"/>
        <v/>
      </c>
      <c r="N50" t="str">
        <f t="shared" si="3"/>
        <v>Dual Cert</v>
      </c>
      <c r="O50" t="str">
        <f t="shared" si="4"/>
        <v/>
      </c>
      <c r="P50" t="str">
        <f t="shared" si="5"/>
        <v>Dual Cert. (SPE</v>
      </c>
      <c r="Q50" t="str">
        <f t="shared" si="6"/>
        <v/>
      </c>
      <c r="R50" t="str">
        <f t="shared" si="7"/>
        <v xml:space="preserve">Instill Education </v>
      </c>
    </row>
    <row r="51" spans="1:18" x14ac:dyDescent="0.3">
      <c r="A51" t="s">
        <v>13</v>
      </c>
      <c r="B51" t="s">
        <v>29</v>
      </c>
      <c r="C51" t="s">
        <v>38</v>
      </c>
      <c r="D51" t="s">
        <v>11</v>
      </c>
      <c r="E51" t="s">
        <v>115</v>
      </c>
      <c r="F51" t="s">
        <v>45</v>
      </c>
      <c r="G51" t="s">
        <v>137</v>
      </c>
      <c r="H51">
        <v>1641</v>
      </c>
      <c r="J51" t="str">
        <f t="shared" si="8"/>
        <v>Instill Education</v>
      </c>
      <c r="K51" t="str">
        <f t="shared" si="0"/>
        <v>Instill Education</v>
      </c>
      <c r="L51" t="str">
        <f t="shared" si="1"/>
        <v>Dual Cert.</v>
      </c>
      <c r="M51" t="str">
        <f t="shared" si="2"/>
        <v/>
      </c>
      <c r="N51" t="str">
        <f t="shared" si="3"/>
        <v>Dual Cert</v>
      </c>
      <c r="O51" t="str">
        <f t="shared" si="4"/>
        <v/>
      </c>
      <c r="P51" t="str">
        <f t="shared" si="5"/>
        <v>Dual Cert. (SPE</v>
      </c>
      <c r="Q51" t="str">
        <f t="shared" si="6"/>
        <v/>
      </c>
      <c r="R51" t="str">
        <f t="shared" si="7"/>
        <v xml:space="preserve">Instill Education </v>
      </c>
    </row>
    <row r="52" spans="1:18" x14ac:dyDescent="0.3">
      <c r="A52" t="s">
        <v>13</v>
      </c>
      <c r="B52" t="s">
        <v>29</v>
      </c>
      <c r="C52" t="s">
        <v>38</v>
      </c>
      <c r="D52" t="s">
        <v>11</v>
      </c>
      <c r="E52" t="s">
        <v>115</v>
      </c>
      <c r="F52" t="s">
        <v>39</v>
      </c>
      <c r="G52" t="s">
        <v>138</v>
      </c>
      <c r="H52">
        <v>1647</v>
      </c>
      <c r="J52" t="str">
        <f t="shared" si="8"/>
        <v>Instill Education</v>
      </c>
      <c r="K52" t="str">
        <f t="shared" si="0"/>
        <v>Instill Education</v>
      </c>
      <c r="L52" t="str">
        <f t="shared" si="1"/>
        <v>Dual Cert.</v>
      </c>
      <c r="M52" t="str">
        <f t="shared" si="2"/>
        <v/>
      </c>
      <c r="N52" t="str">
        <f t="shared" si="3"/>
        <v>Dual Cert</v>
      </c>
      <c r="O52" t="str">
        <f t="shared" si="4"/>
        <v/>
      </c>
      <c r="P52" t="str">
        <f t="shared" si="5"/>
        <v>Dual Cert. (SPE</v>
      </c>
      <c r="Q52" t="str">
        <f t="shared" si="6"/>
        <v/>
      </c>
      <c r="R52" t="str">
        <f t="shared" si="7"/>
        <v xml:space="preserve">Instill Education </v>
      </c>
    </row>
    <row r="53" spans="1:18" x14ac:dyDescent="0.3">
      <c r="A53" t="s">
        <v>13</v>
      </c>
      <c r="B53" t="s">
        <v>29</v>
      </c>
      <c r="C53" t="s">
        <v>38</v>
      </c>
      <c r="D53" t="s">
        <v>11</v>
      </c>
      <c r="E53" t="s">
        <v>115</v>
      </c>
      <c r="F53" t="s">
        <v>43</v>
      </c>
      <c r="G53" t="s">
        <v>139</v>
      </c>
      <c r="H53">
        <v>1679</v>
      </c>
      <c r="J53" t="str">
        <f t="shared" si="8"/>
        <v>Instill Education</v>
      </c>
      <c r="K53" t="str">
        <f t="shared" si="0"/>
        <v>Instill Education</v>
      </c>
      <c r="L53" t="str">
        <f t="shared" si="1"/>
        <v>Dual Cert.</v>
      </c>
      <c r="M53" t="str">
        <f t="shared" si="2"/>
        <v/>
      </c>
      <c r="N53" t="str">
        <f t="shared" si="3"/>
        <v>Dual Cert</v>
      </c>
      <c r="O53" t="str">
        <f t="shared" si="4"/>
        <v/>
      </c>
      <c r="P53" t="str">
        <f t="shared" si="5"/>
        <v>Dual Cert. (SPE</v>
      </c>
      <c r="Q53" t="str">
        <f t="shared" si="6"/>
        <v/>
      </c>
      <c r="R53" t="str">
        <f t="shared" si="7"/>
        <v xml:space="preserve">Instill Education </v>
      </c>
    </row>
    <row r="54" spans="1:18" x14ac:dyDescent="0.3">
      <c r="A54" t="s">
        <v>13</v>
      </c>
      <c r="B54" t="s">
        <v>29</v>
      </c>
      <c r="C54" t="s">
        <v>38</v>
      </c>
      <c r="D54" t="s">
        <v>11</v>
      </c>
      <c r="E54" t="s">
        <v>140</v>
      </c>
      <c r="F54" t="s">
        <v>43</v>
      </c>
      <c r="G54" t="s">
        <v>141</v>
      </c>
      <c r="H54">
        <v>1685</v>
      </c>
      <c r="J54" t="str">
        <f t="shared" si="8"/>
        <v>Instill Education</v>
      </c>
      <c r="K54" t="str">
        <f t="shared" si="0"/>
        <v>Instill Education</v>
      </c>
      <c r="L54" t="str">
        <f t="shared" si="1"/>
        <v>Dual Cert.</v>
      </c>
      <c r="M54" t="str">
        <f t="shared" si="2"/>
        <v/>
      </c>
      <c r="N54" t="str">
        <f t="shared" si="3"/>
        <v>Dual Cert</v>
      </c>
      <c r="O54" t="str">
        <f t="shared" si="4"/>
        <v/>
      </c>
      <c r="P54" t="str">
        <f t="shared" si="5"/>
        <v>Dual Cert. (SPE</v>
      </c>
      <c r="Q54" t="str">
        <f t="shared" si="6"/>
        <v/>
      </c>
      <c r="R54" t="str">
        <f t="shared" si="7"/>
        <v xml:space="preserve">Instill Education </v>
      </c>
    </row>
    <row r="55" spans="1:18" x14ac:dyDescent="0.3">
      <c r="A55" t="s">
        <v>13</v>
      </c>
      <c r="B55" t="s">
        <v>29</v>
      </c>
      <c r="C55" t="s">
        <v>28</v>
      </c>
      <c r="D55" t="s">
        <v>11</v>
      </c>
      <c r="E55" t="s">
        <v>115</v>
      </c>
      <c r="F55" t="s">
        <v>32</v>
      </c>
      <c r="G55" t="s">
        <v>55</v>
      </c>
      <c r="H55">
        <v>1698</v>
      </c>
      <c r="J55" t="str">
        <f t="shared" si="8"/>
        <v>Instill Education</v>
      </c>
      <c r="K55" t="str">
        <f t="shared" si="0"/>
        <v>Instill Education</v>
      </c>
      <c r="L55" t="str">
        <f t="shared" si="1"/>
        <v>Dual Cert.</v>
      </c>
      <c r="M55" t="str">
        <f t="shared" si="2"/>
        <v/>
      </c>
      <c r="N55" t="str">
        <f t="shared" si="3"/>
        <v>Dual Cert</v>
      </c>
      <c r="O55" t="str">
        <f t="shared" si="4"/>
        <v/>
      </c>
      <c r="P55" t="str">
        <f t="shared" si="5"/>
        <v>Dual Cert. (SPE</v>
      </c>
      <c r="Q55" t="str">
        <f t="shared" si="6"/>
        <v/>
      </c>
      <c r="R55" t="str">
        <f t="shared" si="7"/>
        <v xml:space="preserve">Instill Education </v>
      </c>
    </row>
    <row r="56" spans="1:18" x14ac:dyDescent="0.3">
      <c r="A56" t="s">
        <v>13</v>
      </c>
      <c r="B56" t="s">
        <v>29</v>
      </c>
      <c r="C56" t="s">
        <v>28</v>
      </c>
      <c r="D56" t="s">
        <v>11</v>
      </c>
      <c r="E56" t="s">
        <v>115</v>
      </c>
      <c r="F56" t="s">
        <v>32</v>
      </c>
      <c r="G56" t="s">
        <v>142</v>
      </c>
      <c r="H56">
        <v>1728</v>
      </c>
      <c r="J56" t="str">
        <f t="shared" si="8"/>
        <v>Instill Education</v>
      </c>
      <c r="K56" t="str">
        <f t="shared" si="0"/>
        <v>Instill Education</v>
      </c>
      <c r="L56" t="str">
        <f t="shared" si="1"/>
        <v>Dual Cert.</v>
      </c>
      <c r="M56" t="str">
        <f t="shared" si="2"/>
        <v/>
      </c>
      <c r="N56" t="str">
        <f t="shared" si="3"/>
        <v>Dual Cert</v>
      </c>
      <c r="O56" t="str">
        <f t="shared" si="4"/>
        <v/>
      </c>
      <c r="P56" t="str">
        <f t="shared" si="5"/>
        <v>Dual Cert. (SPE</v>
      </c>
      <c r="Q56" t="str">
        <f t="shared" si="6"/>
        <v/>
      </c>
      <c r="R56" t="str">
        <f t="shared" si="7"/>
        <v xml:space="preserve">Instill Education </v>
      </c>
    </row>
    <row r="57" spans="1:18" x14ac:dyDescent="0.3">
      <c r="A57" t="s">
        <v>13</v>
      </c>
      <c r="B57" t="s">
        <v>29</v>
      </c>
      <c r="C57" t="s">
        <v>38</v>
      </c>
      <c r="D57" t="s">
        <v>11</v>
      </c>
      <c r="E57" t="s">
        <v>115</v>
      </c>
      <c r="F57" t="s">
        <v>18</v>
      </c>
      <c r="G57" t="s">
        <v>143</v>
      </c>
      <c r="H57">
        <v>1729</v>
      </c>
      <c r="J57" t="str">
        <f t="shared" si="8"/>
        <v>Instill Education</v>
      </c>
      <c r="K57" t="str">
        <f t="shared" si="0"/>
        <v>Instill Education</v>
      </c>
      <c r="L57" t="str">
        <f t="shared" si="1"/>
        <v>Dual Cert.</v>
      </c>
      <c r="M57" t="str">
        <f t="shared" si="2"/>
        <v/>
      </c>
      <c r="N57" t="str">
        <f t="shared" si="3"/>
        <v>Dual Cert</v>
      </c>
      <c r="O57" t="str">
        <f t="shared" si="4"/>
        <v/>
      </c>
      <c r="P57" t="str">
        <f t="shared" si="5"/>
        <v>Dual Cert. (SPE</v>
      </c>
      <c r="Q57" t="str">
        <f t="shared" si="6"/>
        <v/>
      </c>
      <c r="R57" t="str">
        <f t="shared" si="7"/>
        <v xml:space="preserve">Instill Education </v>
      </c>
    </row>
    <row r="58" spans="1:18" x14ac:dyDescent="0.3">
      <c r="A58" t="s">
        <v>13</v>
      </c>
      <c r="B58" t="s">
        <v>29</v>
      </c>
      <c r="C58" t="s">
        <v>38</v>
      </c>
      <c r="D58" t="s">
        <v>11</v>
      </c>
      <c r="E58" t="s">
        <v>140</v>
      </c>
      <c r="F58" t="s">
        <v>45</v>
      </c>
      <c r="G58" t="s">
        <v>143</v>
      </c>
      <c r="H58">
        <v>1730</v>
      </c>
      <c r="J58" t="str">
        <f t="shared" si="8"/>
        <v>Instill Education</v>
      </c>
      <c r="K58" t="str">
        <f t="shared" si="0"/>
        <v>Instill Education</v>
      </c>
      <c r="L58" t="str">
        <f t="shared" si="1"/>
        <v>Dual Cert.</v>
      </c>
      <c r="M58" t="str">
        <f t="shared" si="2"/>
        <v/>
      </c>
      <c r="N58" t="str">
        <f t="shared" si="3"/>
        <v>Dual Cert</v>
      </c>
      <c r="O58" t="str">
        <f t="shared" si="4"/>
        <v/>
      </c>
      <c r="P58" t="str">
        <f t="shared" si="5"/>
        <v>Dual Cert. (SPE</v>
      </c>
      <c r="Q58" t="str">
        <f t="shared" si="6"/>
        <v/>
      </c>
      <c r="R58" t="str">
        <f t="shared" si="7"/>
        <v xml:space="preserve">Instill Education </v>
      </c>
    </row>
    <row r="59" spans="1:18" x14ac:dyDescent="0.3">
      <c r="A59" t="s">
        <v>13</v>
      </c>
      <c r="B59" t="s">
        <v>29</v>
      </c>
      <c r="C59" t="s">
        <v>38</v>
      </c>
      <c r="D59" t="s">
        <v>11</v>
      </c>
      <c r="E59" t="s">
        <v>140</v>
      </c>
      <c r="F59" t="s">
        <v>43</v>
      </c>
      <c r="G59" t="s">
        <v>144</v>
      </c>
      <c r="H59">
        <v>1771</v>
      </c>
      <c r="J59" t="str">
        <f t="shared" si="8"/>
        <v>Instill Education</v>
      </c>
      <c r="K59" t="str">
        <f t="shared" si="0"/>
        <v>Instill Education</v>
      </c>
      <c r="L59" t="str">
        <f t="shared" si="1"/>
        <v>Dual Cert.</v>
      </c>
      <c r="M59" t="str">
        <f t="shared" si="2"/>
        <v/>
      </c>
      <c r="N59" t="str">
        <f t="shared" si="3"/>
        <v>Dual Cert</v>
      </c>
      <c r="O59" t="str">
        <f t="shared" si="4"/>
        <v/>
      </c>
      <c r="P59" t="str">
        <f t="shared" si="5"/>
        <v>Dual Cert. (SPE</v>
      </c>
      <c r="Q59" t="str">
        <f t="shared" si="6"/>
        <v/>
      </c>
      <c r="R59" t="str">
        <f t="shared" si="7"/>
        <v xml:space="preserve">Instill Education </v>
      </c>
    </row>
    <row r="60" spans="1:18" x14ac:dyDescent="0.3">
      <c r="A60" t="s">
        <v>13</v>
      </c>
      <c r="B60" t="s">
        <v>29</v>
      </c>
      <c r="C60" t="s">
        <v>38</v>
      </c>
      <c r="D60" t="s">
        <v>11</v>
      </c>
      <c r="E60" t="s">
        <v>115</v>
      </c>
      <c r="F60" t="s">
        <v>18</v>
      </c>
      <c r="G60" t="s">
        <v>144</v>
      </c>
      <c r="H60">
        <v>1772</v>
      </c>
      <c r="J60" t="str">
        <f t="shared" si="8"/>
        <v>Instill Education</v>
      </c>
      <c r="K60" t="str">
        <f t="shared" si="0"/>
        <v>Instill Education</v>
      </c>
      <c r="L60" t="str">
        <f t="shared" si="1"/>
        <v>Dual Cert.</v>
      </c>
      <c r="M60" t="str">
        <f t="shared" si="2"/>
        <v/>
      </c>
      <c r="N60" t="str">
        <f t="shared" si="3"/>
        <v>Dual Cert</v>
      </c>
      <c r="O60" t="str">
        <f t="shared" si="4"/>
        <v/>
      </c>
      <c r="P60" t="str">
        <f t="shared" si="5"/>
        <v>Dual Cert. (SPE</v>
      </c>
      <c r="Q60" t="str">
        <f t="shared" si="6"/>
        <v/>
      </c>
      <c r="R60" t="str">
        <f t="shared" si="7"/>
        <v xml:space="preserve">Instill Education </v>
      </c>
    </row>
    <row r="61" spans="1:18" x14ac:dyDescent="0.3">
      <c r="A61" t="s">
        <v>13</v>
      </c>
      <c r="B61" t="s">
        <v>29</v>
      </c>
      <c r="C61" t="s">
        <v>38</v>
      </c>
      <c r="D61" t="s">
        <v>11</v>
      </c>
      <c r="E61" t="s">
        <v>115</v>
      </c>
      <c r="F61" t="s">
        <v>39</v>
      </c>
      <c r="G61" t="s">
        <v>147</v>
      </c>
      <c r="H61">
        <v>1779</v>
      </c>
      <c r="J61" t="str">
        <f t="shared" si="8"/>
        <v>Instill Education</v>
      </c>
      <c r="K61" t="str">
        <f t="shared" si="0"/>
        <v>Instill Education</v>
      </c>
      <c r="L61" t="str">
        <f t="shared" si="1"/>
        <v>Dual Cert.</v>
      </c>
      <c r="M61" t="str">
        <f t="shared" si="2"/>
        <v/>
      </c>
      <c r="N61" t="str">
        <f t="shared" si="3"/>
        <v>Dual Cert</v>
      </c>
      <c r="O61" t="str">
        <f t="shared" si="4"/>
        <v/>
      </c>
      <c r="P61" t="str">
        <f t="shared" si="5"/>
        <v>Dual Cert. (SPE</v>
      </c>
      <c r="Q61" t="str">
        <f t="shared" si="6"/>
        <v/>
      </c>
      <c r="R61" t="str">
        <f t="shared" si="7"/>
        <v xml:space="preserve">Instill Education </v>
      </c>
    </row>
    <row r="62" spans="1:18" x14ac:dyDescent="0.3">
      <c r="A62" t="s">
        <v>13</v>
      </c>
      <c r="B62" t="s">
        <v>29</v>
      </c>
      <c r="C62" t="s">
        <v>38</v>
      </c>
      <c r="D62" t="s">
        <v>11</v>
      </c>
      <c r="E62" t="s">
        <v>140</v>
      </c>
      <c r="F62" t="s">
        <v>45</v>
      </c>
      <c r="G62" t="s">
        <v>149</v>
      </c>
      <c r="H62">
        <v>1780</v>
      </c>
      <c r="J62" t="str">
        <f t="shared" si="8"/>
        <v>Instill Education</v>
      </c>
      <c r="K62" t="str">
        <f t="shared" si="0"/>
        <v>Instill Education</v>
      </c>
      <c r="L62" t="str">
        <f t="shared" si="1"/>
        <v>Dual Cert.</v>
      </c>
      <c r="M62" t="str">
        <f t="shared" si="2"/>
        <v/>
      </c>
      <c r="N62" t="str">
        <f t="shared" si="3"/>
        <v>Dual Cert</v>
      </c>
      <c r="O62" t="str">
        <f t="shared" si="4"/>
        <v/>
      </c>
      <c r="P62" t="str">
        <f t="shared" si="5"/>
        <v>Dual Cert. (SPE</v>
      </c>
      <c r="Q62" t="str">
        <f t="shared" si="6"/>
        <v/>
      </c>
      <c r="R62" t="str">
        <f t="shared" si="7"/>
        <v xml:space="preserve">Instill Education </v>
      </c>
    </row>
    <row r="63" spans="1:18" x14ac:dyDescent="0.3">
      <c r="A63" t="s">
        <v>13</v>
      </c>
      <c r="B63" t="s">
        <v>29</v>
      </c>
      <c r="C63" t="s">
        <v>38</v>
      </c>
      <c r="D63" t="s">
        <v>11</v>
      </c>
      <c r="E63" t="s">
        <v>115</v>
      </c>
      <c r="F63" t="s">
        <v>39</v>
      </c>
      <c r="G63" t="s">
        <v>80</v>
      </c>
      <c r="H63">
        <v>1807</v>
      </c>
      <c r="J63" t="str">
        <f t="shared" si="8"/>
        <v>Instill Education</v>
      </c>
      <c r="K63" t="str">
        <f t="shared" si="0"/>
        <v>Instill Education</v>
      </c>
      <c r="L63" t="str">
        <f t="shared" si="1"/>
        <v>Dual Cert.</v>
      </c>
      <c r="M63" t="str">
        <f t="shared" si="2"/>
        <v/>
      </c>
      <c r="N63" t="str">
        <f t="shared" si="3"/>
        <v>Dual Cert</v>
      </c>
      <c r="O63" t="str">
        <f t="shared" si="4"/>
        <v/>
      </c>
      <c r="P63" t="str">
        <f t="shared" si="5"/>
        <v>Dual Cert. (SPE</v>
      </c>
      <c r="Q63" t="str">
        <f t="shared" si="6"/>
        <v/>
      </c>
      <c r="R63" t="str">
        <f t="shared" si="7"/>
        <v xml:space="preserve">Instill Education </v>
      </c>
    </row>
    <row r="64" spans="1:18" x14ac:dyDescent="0.3">
      <c r="A64" t="s">
        <v>13</v>
      </c>
      <c r="B64" t="s">
        <v>29</v>
      </c>
      <c r="C64" t="s">
        <v>38</v>
      </c>
      <c r="D64" t="s">
        <v>11</v>
      </c>
      <c r="E64" t="s">
        <v>140</v>
      </c>
      <c r="F64" t="s">
        <v>45</v>
      </c>
      <c r="G64" t="s">
        <v>85</v>
      </c>
      <c r="H64">
        <v>1815</v>
      </c>
      <c r="J64" t="str">
        <f t="shared" si="8"/>
        <v>Instill Education</v>
      </c>
      <c r="K64" t="str">
        <f t="shared" si="0"/>
        <v>Instill Education</v>
      </c>
      <c r="L64" t="str">
        <f t="shared" si="1"/>
        <v>Dual Cert.</v>
      </c>
      <c r="M64" t="str">
        <f t="shared" si="2"/>
        <v/>
      </c>
      <c r="N64" t="str">
        <f t="shared" si="3"/>
        <v>Dual Cert</v>
      </c>
      <c r="O64" t="str">
        <f t="shared" si="4"/>
        <v/>
      </c>
      <c r="P64" t="str">
        <f t="shared" si="5"/>
        <v>Dual Cert. (SPE</v>
      </c>
      <c r="Q64" t="str">
        <f t="shared" si="6"/>
        <v/>
      </c>
      <c r="R64" t="str">
        <f t="shared" si="7"/>
        <v xml:space="preserve">Instill Education </v>
      </c>
    </row>
    <row r="65" spans="1:18" x14ac:dyDescent="0.3">
      <c r="A65" t="s">
        <v>13</v>
      </c>
      <c r="B65" t="s">
        <v>29</v>
      </c>
      <c r="C65" t="s">
        <v>38</v>
      </c>
      <c r="D65" t="s">
        <v>11</v>
      </c>
      <c r="E65" t="s">
        <v>140</v>
      </c>
      <c r="F65" t="s">
        <v>43</v>
      </c>
      <c r="G65" t="s">
        <v>152</v>
      </c>
      <c r="H65">
        <v>1830</v>
      </c>
      <c r="J65" t="str">
        <f t="shared" si="8"/>
        <v>Instill Education</v>
      </c>
      <c r="K65" t="str">
        <f t="shared" si="0"/>
        <v>Instill Education</v>
      </c>
      <c r="L65" t="str">
        <f t="shared" si="1"/>
        <v>Dual Cert.</v>
      </c>
      <c r="M65" t="str">
        <f t="shared" si="2"/>
        <v/>
      </c>
      <c r="N65" t="str">
        <f t="shared" si="3"/>
        <v>Dual Cert</v>
      </c>
      <c r="O65" t="str">
        <f t="shared" si="4"/>
        <v/>
      </c>
      <c r="P65" t="str">
        <f t="shared" si="5"/>
        <v>Dual Cert. (SPE</v>
      </c>
      <c r="Q65" t="str">
        <f t="shared" si="6"/>
        <v/>
      </c>
      <c r="R65" t="str">
        <f t="shared" si="7"/>
        <v xml:space="preserve">Instill Education </v>
      </c>
    </row>
    <row r="66" spans="1:18" x14ac:dyDescent="0.3">
      <c r="A66" t="s">
        <v>13</v>
      </c>
      <c r="B66" t="s">
        <v>29</v>
      </c>
      <c r="C66" t="s">
        <v>38</v>
      </c>
      <c r="D66" t="s">
        <v>11</v>
      </c>
      <c r="E66" t="s">
        <v>115</v>
      </c>
      <c r="F66" t="s">
        <v>18</v>
      </c>
      <c r="G66" t="s">
        <v>152</v>
      </c>
      <c r="H66">
        <v>1831</v>
      </c>
      <c r="J66" t="str">
        <f t="shared" si="8"/>
        <v>Instill Education</v>
      </c>
      <c r="K66" t="str">
        <f t="shared" si="0"/>
        <v>Instill Education</v>
      </c>
      <c r="L66" t="str">
        <f t="shared" si="1"/>
        <v>Dual Cert.</v>
      </c>
      <c r="M66" t="str">
        <f t="shared" si="2"/>
        <v/>
      </c>
      <c r="N66" t="str">
        <f t="shared" si="3"/>
        <v>Dual Cert</v>
      </c>
      <c r="O66" t="str">
        <f t="shared" si="4"/>
        <v/>
      </c>
      <c r="P66" t="str">
        <f t="shared" si="5"/>
        <v>Dual Cert. (SPE</v>
      </c>
      <c r="Q66" t="str">
        <f t="shared" si="6"/>
        <v/>
      </c>
      <c r="R66" t="str">
        <f t="shared" si="7"/>
        <v xml:space="preserve">Instill Education </v>
      </c>
    </row>
    <row r="67" spans="1:18" x14ac:dyDescent="0.3">
      <c r="A67" t="s">
        <v>13</v>
      </c>
      <c r="B67" t="s">
        <v>29</v>
      </c>
      <c r="C67" t="s">
        <v>38</v>
      </c>
      <c r="D67" t="s">
        <v>11</v>
      </c>
      <c r="E67" t="s">
        <v>115</v>
      </c>
      <c r="F67" t="s">
        <v>23</v>
      </c>
      <c r="G67" t="s">
        <v>153</v>
      </c>
      <c r="H67">
        <v>1849</v>
      </c>
      <c r="J67" t="str">
        <f t="shared" si="8"/>
        <v>Instill Education</v>
      </c>
      <c r="K67" t="str">
        <f t="shared" ref="K67:K130" si="9">IF(J67="Instill Education","Instill Education","")</f>
        <v>Instill Education</v>
      </c>
      <c r="L67" t="str">
        <f t="shared" ref="L67:L130" si="10">LEFT(E67,10)</f>
        <v>Dual Cert.</v>
      </c>
      <c r="M67" t="str">
        <f t="shared" ref="M67:M130" si="11">IF(L67="Elementary","Elementary","")</f>
        <v/>
      </c>
      <c r="N67" t="str">
        <f t="shared" ref="N67:N130" si="12">LEFT(E67,9)</f>
        <v>Dual Cert</v>
      </c>
      <c r="O67" t="str">
        <f t="shared" ref="O67:O130" si="13">IF(N67="Childhood","Childhood","")</f>
        <v/>
      </c>
      <c r="P67" t="str">
        <f t="shared" ref="P67:P130" si="14">LEFT(E67,15)</f>
        <v>Dual Cert. (SPE</v>
      </c>
      <c r="Q67" t="str">
        <f t="shared" ref="Q67:Q130" si="15">IF(P67="Early Childhood", "Early Childhood","")</f>
        <v/>
      </c>
      <c r="R67" t="str">
        <f t="shared" ref="R67:R130" si="16">CONCATENATE(K67," ",M67)</f>
        <v xml:space="preserve">Instill Education </v>
      </c>
    </row>
    <row r="68" spans="1:18" x14ac:dyDescent="0.3">
      <c r="A68" t="s">
        <v>13</v>
      </c>
      <c r="B68" t="s">
        <v>29</v>
      </c>
      <c r="C68" t="s">
        <v>28</v>
      </c>
      <c r="D68" t="s">
        <v>11</v>
      </c>
      <c r="E68" t="s">
        <v>115</v>
      </c>
      <c r="F68" t="s">
        <v>32</v>
      </c>
      <c r="G68" t="s">
        <v>153</v>
      </c>
      <c r="H68">
        <v>1850</v>
      </c>
      <c r="J68" t="str">
        <f t="shared" ref="J68:J131" si="17">LEFT(D68,17)</f>
        <v>Instill Education</v>
      </c>
      <c r="K68" t="str">
        <f t="shared" si="9"/>
        <v>Instill Education</v>
      </c>
      <c r="L68" t="str">
        <f t="shared" si="10"/>
        <v>Dual Cert.</v>
      </c>
      <c r="M68" t="str">
        <f t="shared" si="11"/>
        <v/>
      </c>
      <c r="N68" t="str">
        <f t="shared" si="12"/>
        <v>Dual Cert</v>
      </c>
      <c r="O68" t="str">
        <f t="shared" si="13"/>
        <v/>
      </c>
      <c r="P68" t="str">
        <f t="shared" si="14"/>
        <v>Dual Cert. (SPE</v>
      </c>
      <c r="Q68" t="str">
        <f t="shared" si="15"/>
        <v/>
      </c>
      <c r="R68" t="str">
        <f t="shared" si="16"/>
        <v xml:space="preserve">Instill Education </v>
      </c>
    </row>
    <row r="69" spans="1:18" x14ac:dyDescent="0.3">
      <c r="A69" t="s">
        <v>13</v>
      </c>
      <c r="B69" t="s">
        <v>29</v>
      </c>
      <c r="C69" t="s">
        <v>38</v>
      </c>
      <c r="D69" t="s">
        <v>11</v>
      </c>
      <c r="E69" t="s">
        <v>140</v>
      </c>
      <c r="F69" t="s">
        <v>43</v>
      </c>
      <c r="G69" t="s">
        <v>90</v>
      </c>
      <c r="H69">
        <v>1857</v>
      </c>
      <c r="J69" t="str">
        <f t="shared" si="17"/>
        <v>Instill Education</v>
      </c>
      <c r="K69" t="str">
        <f t="shared" si="9"/>
        <v>Instill Education</v>
      </c>
      <c r="L69" t="str">
        <f t="shared" si="10"/>
        <v>Dual Cert.</v>
      </c>
      <c r="M69" t="str">
        <f t="shared" si="11"/>
        <v/>
      </c>
      <c r="N69" t="str">
        <f t="shared" si="12"/>
        <v>Dual Cert</v>
      </c>
      <c r="O69" t="str">
        <f t="shared" si="13"/>
        <v/>
      </c>
      <c r="P69" t="str">
        <f t="shared" si="14"/>
        <v>Dual Cert. (SPE</v>
      </c>
      <c r="Q69" t="str">
        <f t="shared" si="15"/>
        <v/>
      </c>
      <c r="R69" t="str">
        <f t="shared" si="16"/>
        <v xml:space="preserve">Instill Education </v>
      </c>
    </row>
    <row r="70" spans="1:18" x14ac:dyDescent="0.3">
      <c r="A70" t="s">
        <v>13</v>
      </c>
      <c r="B70" t="s">
        <v>29</v>
      </c>
      <c r="C70" t="s">
        <v>38</v>
      </c>
      <c r="D70" t="s">
        <v>11</v>
      </c>
      <c r="E70" t="s">
        <v>115</v>
      </c>
      <c r="F70" t="s">
        <v>39</v>
      </c>
      <c r="G70" t="s">
        <v>155</v>
      </c>
      <c r="H70">
        <v>1870</v>
      </c>
      <c r="J70" t="str">
        <f t="shared" si="17"/>
        <v>Instill Education</v>
      </c>
      <c r="K70" t="str">
        <f t="shared" si="9"/>
        <v>Instill Education</v>
      </c>
      <c r="L70" t="str">
        <f t="shared" si="10"/>
        <v>Dual Cert.</v>
      </c>
      <c r="M70" t="str">
        <f t="shared" si="11"/>
        <v/>
      </c>
      <c r="N70" t="str">
        <f t="shared" si="12"/>
        <v>Dual Cert</v>
      </c>
      <c r="O70" t="str">
        <f t="shared" si="13"/>
        <v/>
      </c>
      <c r="P70" t="str">
        <f t="shared" si="14"/>
        <v>Dual Cert. (SPE</v>
      </c>
      <c r="Q70" t="str">
        <f t="shared" si="15"/>
        <v/>
      </c>
      <c r="R70" t="str">
        <f t="shared" si="16"/>
        <v xml:space="preserve">Instill Education </v>
      </c>
    </row>
    <row r="71" spans="1:18" x14ac:dyDescent="0.3">
      <c r="A71" t="s">
        <v>13</v>
      </c>
      <c r="B71" t="s">
        <v>29</v>
      </c>
      <c r="C71" t="s">
        <v>28</v>
      </c>
      <c r="D71" t="s">
        <v>11</v>
      </c>
      <c r="E71" t="s">
        <v>115</v>
      </c>
      <c r="F71" t="s">
        <v>39</v>
      </c>
      <c r="G71" t="s">
        <v>157</v>
      </c>
      <c r="H71">
        <v>1873</v>
      </c>
      <c r="J71" t="str">
        <f t="shared" si="17"/>
        <v>Instill Education</v>
      </c>
      <c r="K71" t="str">
        <f t="shared" si="9"/>
        <v>Instill Education</v>
      </c>
      <c r="L71" t="str">
        <f t="shared" si="10"/>
        <v>Dual Cert.</v>
      </c>
      <c r="M71" t="str">
        <f t="shared" si="11"/>
        <v/>
      </c>
      <c r="N71" t="str">
        <f t="shared" si="12"/>
        <v>Dual Cert</v>
      </c>
      <c r="O71" t="str">
        <f t="shared" si="13"/>
        <v/>
      </c>
      <c r="P71" t="str">
        <f t="shared" si="14"/>
        <v>Dual Cert. (SPE</v>
      </c>
      <c r="Q71" t="str">
        <f t="shared" si="15"/>
        <v/>
      </c>
      <c r="R71" t="str">
        <f t="shared" si="16"/>
        <v xml:space="preserve">Instill Education </v>
      </c>
    </row>
    <row r="72" spans="1:18" x14ac:dyDescent="0.3">
      <c r="A72" t="s">
        <v>13</v>
      </c>
      <c r="B72" t="s">
        <v>29</v>
      </c>
      <c r="C72" t="s">
        <v>28</v>
      </c>
      <c r="D72" t="s">
        <v>11</v>
      </c>
      <c r="E72" t="s">
        <v>115</v>
      </c>
      <c r="F72" t="s">
        <v>39</v>
      </c>
      <c r="G72" t="s">
        <v>159</v>
      </c>
      <c r="H72">
        <v>1886</v>
      </c>
      <c r="J72" t="str">
        <f t="shared" si="17"/>
        <v>Instill Education</v>
      </c>
      <c r="K72" t="str">
        <f t="shared" si="9"/>
        <v>Instill Education</v>
      </c>
      <c r="L72" t="str">
        <f t="shared" si="10"/>
        <v>Dual Cert.</v>
      </c>
      <c r="M72" t="str">
        <f t="shared" si="11"/>
        <v/>
      </c>
      <c r="N72" t="str">
        <f t="shared" si="12"/>
        <v>Dual Cert</v>
      </c>
      <c r="O72" t="str">
        <f t="shared" si="13"/>
        <v/>
      </c>
      <c r="P72" t="str">
        <f t="shared" si="14"/>
        <v>Dual Cert. (SPE</v>
      </c>
      <c r="Q72" t="str">
        <f t="shared" si="15"/>
        <v/>
      </c>
      <c r="R72" t="str">
        <f t="shared" si="16"/>
        <v xml:space="preserve">Instill Education </v>
      </c>
    </row>
    <row r="73" spans="1:18" x14ac:dyDescent="0.3">
      <c r="A73" t="s">
        <v>13</v>
      </c>
      <c r="B73" t="s">
        <v>29</v>
      </c>
      <c r="C73" t="s">
        <v>38</v>
      </c>
      <c r="D73" t="s">
        <v>11</v>
      </c>
      <c r="E73" t="s">
        <v>140</v>
      </c>
      <c r="F73" t="s">
        <v>45</v>
      </c>
      <c r="G73" t="s">
        <v>159</v>
      </c>
      <c r="H73">
        <v>1887</v>
      </c>
      <c r="J73" t="str">
        <f t="shared" si="17"/>
        <v>Instill Education</v>
      </c>
      <c r="K73" t="str">
        <f t="shared" si="9"/>
        <v>Instill Education</v>
      </c>
      <c r="L73" t="str">
        <f t="shared" si="10"/>
        <v>Dual Cert.</v>
      </c>
      <c r="M73" t="str">
        <f t="shared" si="11"/>
        <v/>
      </c>
      <c r="N73" t="str">
        <f t="shared" si="12"/>
        <v>Dual Cert</v>
      </c>
      <c r="O73" t="str">
        <f t="shared" si="13"/>
        <v/>
      </c>
      <c r="P73" t="str">
        <f t="shared" si="14"/>
        <v>Dual Cert. (SPE</v>
      </c>
      <c r="Q73" t="str">
        <f t="shared" si="15"/>
        <v/>
      </c>
      <c r="R73" t="str">
        <f t="shared" si="16"/>
        <v xml:space="preserve">Instill Education </v>
      </c>
    </row>
    <row r="74" spans="1:18" x14ac:dyDescent="0.3">
      <c r="A74" t="s">
        <v>13</v>
      </c>
      <c r="B74" t="s">
        <v>29</v>
      </c>
      <c r="C74" t="s">
        <v>38</v>
      </c>
      <c r="D74" t="s">
        <v>11</v>
      </c>
      <c r="E74" t="s">
        <v>115</v>
      </c>
      <c r="F74" t="s">
        <v>18</v>
      </c>
      <c r="G74" t="s">
        <v>161</v>
      </c>
      <c r="H74">
        <v>1906</v>
      </c>
      <c r="J74" t="str">
        <f t="shared" si="17"/>
        <v>Instill Education</v>
      </c>
      <c r="K74" t="str">
        <f t="shared" si="9"/>
        <v>Instill Education</v>
      </c>
      <c r="L74" t="str">
        <f t="shared" si="10"/>
        <v>Dual Cert.</v>
      </c>
      <c r="M74" t="str">
        <f t="shared" si="11"/>
        <v/>
      </c>
      <c r="N74" t="str">
        <f t="shared" si="12"/>
        <v>Dual Cert</v>
      </c>
      <c r="O74" t="str">
        <f t="shared" si="13"/>
        <v/>
      </c>
      <c r="P74" t="str">
        <f t="shared" si="14"/>
        <v>Dual Cert. (SPE</v>
      </c>
      <c r="Q74" t="str">
        <f t="shared" si="15"/>
        <v/>
      </c>
      <c r="R74" t="str">
        <f t="shared" si="16"/>
        <v xml:space="preserve">Instill Education </v>
      </c>
    </row>
    <row r="75" spans="1:18" x14ac:dyDescent="0.3">
      <c r="A75" t="s">
        <v>13</v>
      </c>
      <c r="B75" t="s">
        <v>29</v>
      </c>
      <c r="C75" t="s">
        <v>38</v>
      </c>
      <c r="D75" t="s">
        <v>11</v>
      </c>
      <c r="E75" t="s">
        <v>140</v>
      </c>
      <c r="F75" t="s">
        <v>17</v>
      </c>
      <c r="G75" t="s">
        <v>162</v>
      </c>
      <c r="H75">
        <v>1933</v>
      </c>
      <c r="J75" t="str">
        <f t="shared" si="17"/>
        <v>Instill Education</v>
      </c>
      <c r="K75" t="str">
        <f t="shared" si="9"/>
        <v>Instill Education</v>
      </c>
      <c r="L75" t="str">
        <f t="shared" si="10"/>
        <v>Dual Cert.</v>
      </c>
      <c r="M75" t="str">
        <f t="shared" si="11"/>
        <v/>
      </c>
      <c r="N75" t="str">
        <f t="shared" si="12"/>
        <v>Dual Cert</v>
      </c>
      <c r="O75" t="str">
        <f t="shared" si="13"/>
        <v/>
      </c>
      <c r="P75" t="str">
        <f t="shared" si="14"/>
        <v>Dual Cert. (SPE</v>
      </c>
      <c r="Q75" t="str">
        <f t="shared" si="15"/>
        <v/>
      </c>
      <c r="R75" t="str">
        <f t="shared" si="16"/>
        <v xml:space="preserve">Instill Education </v>
      </c>
    </row>
    <row r="76" spans="1:18" x14ac:dyDescent="0.3">
      <c r="A76" t="s">
        <v>13</v>
      </c>
      <c r="B76" t="s">
        <v>29</v>
      </c>
      <c r="C76" t="s">
        <v>38</v>
      </c>
      <c r="D76" t="s">
        <v>11</v>
      </c>
      <c r="E76" t="s">
        <v>140</v>
      </c>
      <c r="F76" t="s">
        <v>18</v>
      </c>
      <c r="G76" t="s">
        <v>164</v>
      </c>
      <c r="H76">
        <v>1937</v>
      </c>
      <c r="J76" t="str">
        <f t="shared" si="17"/>
        <v>Instill Education</v>
      </c>
      <c r="K76" t="str">
        <f t="shared" si="9"/>
        <v>Instill Education</v>
      </c>
      <c r="L76" t="str">
        <f t="shared" si="10"/>
        <v>Dual Cert.</v>
      </c>
      <c r="M76" t="str">
        <f t="shared" si="11"/>
        <v/>
      </c>
      <c r="N76" t="str">
        <f t="shared" si="12"/>
        <v>Dual Cert</v>
      </c>
      <c r="O76" t="str">
        <f t="shared" si="13"/>
        <v/>
      </c>
      <c r="P76" t="str">
        <f t="shared" si="14"/>
        <v>Dual Cert. (SPE</v>
      </c>
      <c r="Q76" t="str">
        <f t="shared" si="15"/>
        <v/>
      </c>
      <c r="R76" t="str">
        <f t="shared" si="16"/>
        <v xml:space="preserve">Instill Education </v>
      </c>
    </row>
    <row r="77" spans="1:18" x14ac:dyDescent="0.3">
      <c r="A77" t="s">
        <v>13</v>
      </c>
      <c r="B77" t="s">
        <v>29</v>
      </c>
      <c r="C77" t="s">
        <v>38</v>
      </c>
      <c r="D77" t="s">
        <v>11</v>
      </c>
      <c r="E77" t="s">
        <v>115</v>
      </c>
      <c r="F77" t="s">
        <v>45</v>
      </c>
      <c r="G77" t="s">
        <v>166</v>
      </c>
      <c r="H77">
        <v>1938</v>
      </c>
      <c r="J77" t="str">
        <f t="shared" si="17"/>
        <v>Instill Education</v>
      </c>
      <c r="K77" t="str">
        <f t="shared" si="9"/>
        <v>Instill Education</v>
      </c>
      <c r="L77" t="str">
        <f t="shared" si="10"/>
        <v>Dual Cert.</v>
      </c>
      <c r="M77" t="str">
        <f t="shared" si="11"/>
        <v/>
      </c>
      <c r="N77" t="str">
        <f t="shared" si="12"/>
        <v>Dual Cert</v>
      </c>
      <c r="O77" t="str">
        <f t="shared" si="13"/>
        <v/>
      </c>
      <c r="P77" t="str">
        <f t="shared" si="14"/>
        <v>Dual Cert. (SPE</v>
      </c>
      <c r="Q77" t="str">
        <f t="shared" si="15"/>
        <v/>
      </c>
      <c r="R77" t="str">
        <f t="shared" si="16"/>
        <v xml:space="preserve">Instill Education </v>
      </c>
    </row>
    <row r="78" spans="1:18" x14ac:dyDescent="0.3">
      <c r="A78" t="s">
        <v>13</v>
      </c>
      <c r="B78" t="s">
        <v>29</v>
      </c>
      <c r="C78" t="s">
        <v>38</v>
      </c>
      <c r="D78" t="s">
        <v>11</v>
      </c>
      <c r="E78" t="s">
        <v>140</v>
      </c>
      <c r="F78" t="s">
        <v>43</v>
      </c>
      <c r="G78" t="s">
        <v>168</v>
      </c>
      <c r="H78">
        <v>1949</v>
      </c>
      <c r="J78" t="str">
        <f t="shared" si="17"/>
        <v>Instill Education</v>
      </c>
      <c r="K78" t="str">
        <f t="shared" si="9"/>
        <v>Instill Education</v>
      </c>
      <c r="L78" t="str">
        <f t="shared" si="10"/>
        <v>Dual Cert.</v>
      </c>
      <c r="M78" t="str">
        <f t="shared" si="11"/>
        <v/>
      </c>
      <c r="N78" t="str">
        <f t="shared" si="12"/>
        <v>Dual Cert</v>
      </c>
      <c r="O78" t="str">
        <f t="shared" si="13"/>
        <v/>
      </c>
      <c r="P78" t="str">
        <f t="shared" si="14"/>
        <v>Dual Cert. (SPE</v>
      </c>
      <c r="Q78" t="str">
        <f t="shared" si="15"/>
        <v/>
      </c>
      <c r="R78" t="str">
        <f t="shared" si="16"/>
        <v xml:space="preserve">Instill Education </v>
      </c>
    </row>
    <row r="79" spans="1:18" x14ac:dyDescent="0.3">
      <c r="A79" t="s">
        <v>13</v>
      </c>
      <c r="B79" t="s">
        <v>29</v>
      </c>
      <c r="C79" t="s">
        <v>38</v>
      </c>
      <c r="D79" t="s">
        <v>11</v>
      </c>
      <c r="E79" t="s">
        <v>140</v>
      </c>
      <c r="F79" t="s">
        <v>45</v>
      </c>
      <c r="G79" t="s">
        <v>169</v>
      </c>
      <c r="H79">
        <v>1963</v>
      </c>
      <c r="J79" t="str">
        <f t="shared" si="17"/>
        <v>Instill Education</v>
      </c>
      <c r="K79" t="str">
        <f t="shared" si="9"/>
        <v>Instill Education</v>
      </c>
      <c r="L79" t="str">
        <f t="shared" si="10"/>
        <v>Dual Cert.</v>
      </c>
      <c r="M79" t="str">
        <f t="shared" si="11"/>
        <v/>
      </c>
      <c r="N79" t="str">
        <f t="shared" si="12"/>
        <v>Dual Cert</v>
      </c>
      <c r="O79" t="str">
        <f t="shared" si="13"/>
        <v/>
      </c>
      <c r="P79" t="str">
        <f t="shared" si="14"/>
        <v>Dual Cert. (SPE</v>
      </c>
      <c r="Q79" t="str">
        <f t="shared" si="15"/>
        <v/>
      </c>
      <c r="R79" t="str">
        <f t="shared" si="16"/>
        <v xml:space="preserve">Instill Education </v>
      </c>
    </row>
    <row r="80" spans="1:18" x14ac:dyDescent="0.3">
      <c r="A80" t="s">
        <v>13</v>
      </c>
      <c r="B80" t="s">
        <v>29</v>
      </c>
      <c r="C80" t="s">
        <v>38</v>
      </c>
      <c r="D80" t="s">
        <v>11</v>
      </c>
      <c r="E80" t="s">
        <v>115</v>
      </c>
      <c r="F80" t="s">
        <v>45</v>
      </c>
      <c r="G80" t="s">
        <v>171</v>
      </c>
      <c r="H80">
        <v>1967</v>
      </c>
      <c r="J80" t="str">
        <f t="shared" si="17"/>
        <v>Instill Education</v>
      </c>
      <c r="K80" t="str">
        <f t="shared" si="9"/>
        <v>Instill Education</v>
      </c>
      <c r="L80" t="str">
        <f t="shared" si="10"/>
        <v>Dual Cert.</v>
      </c>
      <c r="M80" t="str">
        <f t="shared" si="11"/>
        <v/>
      </c>
      <c r="N80" t="str">
        <f t="shared" si="12"/>
        <v>Dual Cert</v>
      </c>
      <c r="O80" t="str">
        <f t="shared" si="13"/>
        <v/>
      </c>
      <c r="P80" t="str">
        <f t="shared" si="14"/>
        <v>Dual Cert. (SPE</v>
      </c>
      <c r="Q80" t="str">
        <f t="shared" si="15"/>
        <v/>
      </c>
      <c r="R80" t="str">
        <f t="shared" si="16"/>
        <v xml:space="preserve">Instill Education </v>
      </c>
    </row>
    <row r="81" spans="1:18" x14ac:dyDescent="0.3">
      <c r="A81" t="s">
        <v>13</v>
      </c>
      <c r="B81" t="s">
        <v>29</v>
      </c>
      <c r="C81" t="s">
        <v>28</v>
      </c>
      <c r="D81" t="s">
        <v>11</v>
      </c>
      <c r="E81" t="s">
        <v>115</v>
      </c>
      <c r="F81" t="s">
        <v>39</v>
      </c>
      <c r="G81" t="s">
        <v>173</v>
      </c>
      <c r="H81">
        <v>1990</v>
      </c>
      <c r="J81" t="str">
        <f t="shared" si="17"/>
        <v>Instill Education</v>
      </c>
      <c r="K81" t="str">
        <f t="shared" si="9"/>
        <v>Instill Education</v>
      </c>
      <c r="L81" t="str">
        <f t="shared" si="10"/>
        <v>Dual Cert.</v>
      </c>
      <c r="M81" t="str">
        <f t="shared" si="11"/>
        <v/>
      </c>
      <c r="N81" t="str">
        <f t="shared" si="12"/>
        <v>Dual Cert</v>
      </c>
      <c r="O81" t="str">
        <f t="shared" si="13"/>
        <v/>
      </c>
      <c r="P81" t="str">
        <f t="shared" si="14"/>
        <v>Dual Cert. (SPE</v>
      </c>
      <c r="Q81" t="str">
        <f t="shared" si="15"/>
        <v/>
      </c>
      <c r="R81" t="str">
        <f t="shared" si="16"/>
        <v xml:space="preserve">Instill Education </v>
      </c>
    </row>
    <row r="82" spans="1:18" x14ac:dyDescent="0.3">
      <c r="A82" t="s">
        <v>13</v>
      </c>
      <c r="B82" t="s">
        <v>29</v>
      </c>
      <c r="C82" t="s">
        <v>28</v>
      </c>
      <c r="D82" t="s">
        <v>11</v>
      </c>
      <c r="E82" t="s">
        <v>115</v>
      </c>
      <c r="F82" t="s">
        <v>39</v>
      </c>
      <c r="G82" t="s">
        <v>175</v>
      </c>
      <c r="H82">
        <v>2024</v>
      </c>
      <c r="J82" t="str">
        <f t="shared" si="17"/>
        <v>Instill Education</v>
      </c>
      <c r="K82" t="str">
        <f t="shared" si="9"/>
        <v>Instill Education</v>
      </c>
      <c r="L82" t="str">
        <f t="shared" si="10"/>
        <v>Dual Cert.</v>
      </c>
      <c r="M82" t="str">
        <f t="shared" si="11"/>
        <v/>
      </c>
      <c r="N82" t="str">
        <f t="shared" si="12"/>
        <v>Dual Cert</v>
      </c>
      <c r="O82" t="str">
        <f t="shared" si="13"/>
        <v/>
      </c>
      <c r="P82" t="str">
        <f t="shared" si="14"/>
        <v>Dual Cert. (SPE</v>
      </c>
      <c r="Q82" t="str">
        <f t="shared" si="15"/>
        <v/>
      </c>
      <c r="R82" t="str">
        <f t="shared" si="16"/>
        <v xml:space="preserve">Instill Education </v>
      </c>
    </row>
    <row r="83" spans="1:18" x14ac:dyDescent="0.3">
      <c r="A83" t="s">
        <v>13</v>
      </c>
      <c r="B83" t="s">
        <v>29</v>
      </c>
      <c r="C83" t="s">
        <v>28</v>
      </c>
      <c r="D83" t="s">
        <v>11</v>
      </c>
      <c r="E83" t="s">
        <v>115</v>
      </c>
      <c r="F83" t="s">
        <v>32</v>
      </c>
      <c r="G83" t="s">
        <v>176</v>
      </c>
      <c r="H83">
        <v>2035</v>
      </c>
      <c r="J83" t="str">
        <f t="shared" si="17"/>
        <v>Instill Education</v>
      </c>
      <c r="K83" t="str">
        <f t="shared" si="9"/>
        <v>Instill Education</v>
      </c>
      <c r="L83" t="str">
        <f t="shared" si="10"/>
        <v>Dual Cert.</v>
      </c>
      <c r="M83" t="str">
        <f t="shared" si="11"/>
        <v/>
      </c>
      <c r="N83" t="str">
        <f t="shared" si="12"/>
        <v>Dual Cert</v>
      </c>
      <c r="O83" t="str">
        <f t="shared" si="13"/>
        <v/>
      </c>
      <c r="P83" t="str">
        <f t="shared" si="14"/>
        <v>Dual Cert. (SPE</v>
      </c>
      <c r="Q83" t="str">
        <f t="shared" si="15"/>
        <v/>
      </c>
      <c r="R83" t="str">
        <f t="shared" si="16"/>
        <v xml:space="preserve">Instill Education </v>
      </c>
    </row>
    <row r="84" spans="1:18" x14ac:dyDescent="0.3">
      <c r="A84" t="s">
        <v>13</v>
      </c>
      <c r="B84" t="s">
        <v>29</v>
      </c>
      <c r="C84" t="s">
        <v>38</v>
      </c>
      <c r="D84" t="s">
        <v>11</v>
      </c>
      <c r="E84" t="s">
        <v>115</v>
      </c>
      <c r="F84" t="s">
        <v>39</v>
      </c>
      <c r="G84" t="s">
        <v>177</v>
      </c>
      <c r="H84">
        <v>2038</v>
      </c>
      <c r="J84" t="str">
        <f t="shared" si="17"/>
        <v>Instill Education</v>
      </c>
      <c r="K84" t="str">
        <f t="shared" si="9"/>
        <v>Instill Education</v>
      </c>
      <c r="L84" t="str">
        <f t="shared" si="10"/>
        <v>Dual Cert.</v>
      </c>
      <c r="M84" t="str">
        <f t="shared" si="11"/>
        <v/>
      </c>
      <c r="N84" t="str">
        <f t="shared" si="12"/>
        <v>Dual Cert</v>
      </c>
      <c r="O84" t="str">
        <f t="shared" si="13"/>
        <v/>
      </c>
      <c r="P84" t="str">
        <f t="shared" si="14"/>
        <v>Dual Cert. (SPE</v>
      </c>
      <c r="Q84" t="str">
        <f t="shared" si="15"/>
        <v/>
      </c>
      <c r="R84" t="str">
        <f t="shared" si="16"/>
        <v xml:space="preserve">Instill Education </v>
      </c>
    </row>
    <row r="85" spans="1:18" x14ac:dyDescent="0.3">
      <c r="A85" t="s">
        <v>13</v>
      </c>
      <c r="B85" t="s">
        <v>29</v>
      </c>
      <c r="C85" t="s">
        <v>38</v>
      </c>
      <c r="D85" t="s">
        <v>11</v>
      </c>
      <c r="E85" t="s">
        <v>140</v>
      </c>
      <c r="F85" t="s">
        <v>17</v>
      </c>
      <c r="G85" t="s">
        <v>179</v>
      </c>
      <c r="H85">
        <v>2039</v>
      </c>
      <c r="J85" t="str">
        <f t="shared" si="17"/>
        <v>Instill Education</v>
      </c>
      <c r="K85" t="str">
        <f t="shared" si="9"/>
        <v>Instill Education</v>
      </c>
      <c r="L85" t="str">
        <f t="shared" si="10"/>
        <v>Dual Cert.</v>
      </c>
      <c r="M85" t="str">
        <f t="shared" si="11"/>
        <v/>
      </c>
      <c r="N85" t="str">
        <f t="shared" si="12"/>
        <v>Dual Cert</v>
      </c>
      <c r="O85" t="str">
        <f t="shared" si="13"/>
        <v/>
      </c>
      <c r="P85" t="str">
        <f t="shared" si="14"/>
        <v>Dual Cert. (SPE</v>
      </c>
      <c r="Q85" t="str">
        <f t="shared" si="15"/>
        <v/>
      </c>
      <c r="R85" t="str">
        <f t="shared" si="16"/>
        <v xml:space="preserve">Instill Education </v>
      </c>
    </row>
    <row r="86" spans="1:18" x14ac:dyDescent="0.3">
      <c r="A86" t="s">
        <v>13</v>
      </c>
      <c r="B86" t="s">
        <v>29</v>
      </c>
      <c r="C86" t="s">
        <v>38</v>
      </c>
      <c r="D86" t="s">
        <v>11</v>
      </c>
      <c r="E86" t="s">
        <v>140</v>
      </c>
      <c r="F86" t="s">
        <v>43</v>
      </c>
      <c r="G86" t="s">
        <v>181</v>
      </c>
      <c r="H86">
        <v>2041</v>
      </c>
      <c r="J86" t="str">
        <f t="shared" si="17"/>
        <v>Instill Education</v>
      </c>
      <c r="K86" t="str">
        <f t="shared" si="9"/>
        <v>Instill Education</v>
      </c>
      <c r="L86" t="str">
        <f t="shared" si="10"/>
        <v>Dual Cert.</v>
      </c>
      <c r="M86" t="str">
        <f t="shared" si="11"/>
        <v/>
      </c>
      <c r="N86" t="str">
        <f t="shared" si="12"/>
        <v>Dual Cert</v>
      </c>
      <c r="O86" t="str">
        <f t="shared" si="13"/>
        <v/>
      </c>
      <c r="P86" t="str">
        <f t="shared" si="14"/>
        <v>Dual Cert. (SPE</v>
      </c>
      <c r="Q86" t="str">
        <f t="shared" si="15"/>
        <v/>
      </c>
      <c r="R86" t="str">
        <f t="shared" si="16"/>
        <v xml:space="preserve">Instill Education </v>
      </c>
    </row>
    <row r="87" spans="1:18" x14ac:dyDescent="0.3">
      <c r="A87" t="s">
        <v>13</v>
      </c>
      <c r="B87" t="s">
        <v>29</v>
      </c>
      <c r="C87" t="s">
        <v>28</v>
      </c>
      <c r="D87" t="s">
        <v>11</v>
      </c>
      <c r="E87" t="s">
        <v>115</v>
      </c>
      <c r="F87" t="s">
        <v>32</v>
      </c>
      <c r="G87" t="s">
        <v>183</v>
      </c>
      <c r="H87">
        <v>2062</v>
      </c>
      <c r="J87" t="str">
        <f t="shared" si="17"/>
        <v>Instill Education</v>
      </c>
      <c r="K87" t="str">
        <f t="shared" si="9"/>
        <v>Instill Education</v>
      </c>
      <c r="L87" t="str">
        <f t="shared" si="10"/>
        <v>Dual Cert.</v>
      </c>
      <c r="M87" t="str">
        <f t="shared" si="11"/>
        <v/>
      </c>
      <c r="N87" t="str">
        <f t="shared" si="12"/>
        <v>Dual Cert</v>
      </c>
      <c r="O87" t="str">
        <f t="shared" si="13"/>
        <v/>
      </c>
      <c r="P87" t="str">
        <f t="shared" si="14"/>
        <v>Dual Cert. (SPE</v>
      </c>
      <c r="Q87" t="str">
        <f t="shared" si="15"/>
        <v/>
      </c>
      <c r="R87" t="str">
        <f t="shared" si="16"/>
        <v xml:space="preserve">Instill Education </v>
      </c>
    </row>
    <row r="88" spans="1:18" x14ac:dyDescent="0.3">
      <c r="A88" t="s">
        <v>13</v>
      </c>
      <c r="B88" t="s">
        <v>29</v>
      </c>
      <c r="C88" t="s">
        <v>28</v>
      </c>
      <c r="D88" t="s">
        <v>11</v>
      </c>
      <c r="E88" t="s">
        <v>115</v>
      </c>
      <c r="F88" t="s">
        <v>32</v>
      </c>
      <c r="G88" t="s">
        <v>184</v>
      </c>
      <c r="H88">
        <v>2074</v>
      </c>
      <c r="J88" t="str">
        <f t="shared" si="17"/>
        <v>Instill Education</v>
      </c>
      <c r="K88" t="str">
        <f t="shared" si="9"/>
        <v>Instill Education</v>
      </c>
      <c r="L88" t="str">
        <f t="shared" si="10"/>
        <v>Dual Cert.</v>
      </c>
      <c r="M88" t="str">
        <f t="shared" si="11"/>
        <v/>
      </c>
      <c r="N88" t="str">
        <f t="shared" si="12"/>
        <v>Dual Cert</v>
      </c>
      <c r="O88" t="str">
        <f t="shared" si="13"/>
        <v/>
      </c>
      <c r="P88" t="str">
        <f t="shared" si="14"/>
        <v>Dual Cert. (SPE</v>
      </c>
      <c r="Q88" t="str">
        <f t="shared" si="15"/>
        <v/>
      </c>
      <c r="R88" t="str">
        <f t="shared" si="16"/>
        <v xml:space="preserve">Instill Education </v>
      </c>
    </row>
    <row r="89" spans="1:18" x14ac:dyDescent="0.3">
      <c r="A89" t="s">
        <v>13</v>
      </c>
      <c r="B89" t="s">
        <v>29</v>
      </c>
      <c r="C89" t="s">
        <v>38</v>
      </c>
      <c r="D89" t="s">
        <v>11</v>
      </c>
      <c r="E89" t="s">
        <v>115</v>
      </c>
      <c r="F89" t="s">
        <v>39</v>
      </c>
      <c r="G89" t="s">
        <v>184</v>
      </c>
      <c r="H89">
        <v>2075</v>
      </c>
      <c r="J89" t="str">
        <f t="shared" si="17"/>
        <v>Instill Education</v>
      </c>
      <c r="K89" t="str">
        <f t="shared" si="9"/>
        <v>Instill Education</v>
      </c>
      <c r="L89" t="str">
        <f t="shared" si="10"/>
        <v>Dual Cert.</v>
      </c>
      <c r="M89" t="str">
        <f t="shared" si="11"/>
        <v/>
      </c>
      <c r="N89" t="str">
        <f t="shared" si="12"/>
        <v>Dual Cert</v>
      </c>
      <c r="O89" t="str">
        <f t="shared" si="13"/>
        <v/>
      </c>
      <c r="P89" t="str">
        <f t="shared" si="14"/>
        <v>Dual Cert. (SPE</v>
      </c>
      <c r="Q89" t="str">
        <f t="shared" si="15"/>
        <v/>
      </c>
      <c r="R89" t="str">
        <f t="shared" si="16"/>
        <v xml:space="preserve">Instill Education </v>
      </c>
    </row>
    <row r="90" spans="1:18" x14ac:dyDescent="0.3">
      <c r="A90" t="s">
        <v>13</v>
      </c>
      <c r="B90" t="s">
        <v>29</v>
      </c>
      <c r="C90" t="s">
        <v>38</v>
      </c>
      <c r="D90" t="s">
        <v>11</v>
      </c>
      <c r="E90" t="s">
        <v>115</v>
      </c>
      <c r="F90" t="s">
        <v>39</v>
      </c>
      <c r="G90" t="s">
        <v>187</v>
      </c>
      <c r="H90">
        <v>2098</v>
      </c>
      <c r="J90" t="str">
        <f t="shared" si="17"/>
        <v>Instill Education</v>
      </c>
      <c r="K90" t="str">
        <f t="shared" si="9"/>
        <v>Instill Education</v>
      </c>
      <c r="L90" t="str">
        <f t="shared" si="10"/>
        <v>Dual Cert.</v>
      </c>
      <c r="M90" t="str">
        <f t="shared" si="11"/>
        <v/>
      </c>
      <c r="N90" t="str">
        <f t="shared" si="12"/>
        <v>Dual Cert</v>
      </c>
      <c r="O90" t="str">
        <f t="shared" si="13"/>
        <v/>
      </c>
      <c r="P90" t="str">
        <f t="shared" si="14"/>
        <v>Dual Cert. (SPE</v>
      </c>
      <c r="Q90" t="str">
        <f t="shared" si="15"/>
        <v/>
      </c>
      <c r="R90" t="str">
        <f t="shared" si="16"/>
        <v xml:space="preserve">Instill Education </v>
      </c>
    </row>
    <row r="91" spans="1:18" x14ac:dyDescent="0.3">
      <c r="A91" t="s">
        <v>13</v>
      </c>
      <c r="B91" t="s">
        <v>29</v>
      </c>
      <c r="C91" t="s">
        <v>38</v>
      </c>
      <c r="D91" t="s">
        <v>11</v>
      </c>
      <c r="E91" t="s">
        <v>140</v>
      </c>
      <c r="F91" t="s">
        <v>17</v>
      </c>
      <c r="G91" t="s">
        <v>189</v>
      </c>
      <c r="H91">
        <v>2101</v>
      </c>
      <c r="J91" t="str">
        <f t="shared" si="17"/>
        <v>Instill Education</v>
      </c>
      <c r="K91" t="str">
        <f t="shared" si="9"/>
        <v>Instill Education</v>
      </c>
      <c r="L91" t="str">
        <f t="shared" si="10"/>
        <v>Dual Cert.</v>
      </c>
      <c r="M91" t="str">
        <f t="shared" si="11"/>
        <v/>
      </c>
      <c r="N91" t="str">
        <f t="shared" si="12"/>
        <v>Dual Cert</v>
      </c>
      <c r="O91" t="str">
        <f t="shared" si="13"/>
        <v/>
      </c>
      <c r="P91" t="str">
        <f t="shared" si="14"/>
        <v>Dual Cert. (SPE</v>
      </c>
      <c r="Q91" t="str">
        <f t="shared" si="15"/>
        <v/>
      </c>
      <c r="R91" t="str">
        <f t="shared" si="16"/>
        <v xml:space="preserve">Instill Education </v>
      </c>
    </row>
    <row r="92" spans="1:18" x14ac:dyDescent="0.3">
      <c r="A92" t="s">
        <v>13</v>
      </c>
      <c r="B92" t="s">
        <v>29</v>
      </c>
      <c r="C92" t="s">
        <v>28</v>
      </c>
      <c r="D92" t="s">
        <v>11</v>
      </c>
      <c r="E92" t="s">
        <v>115</v>
      </c>
      <c r="F92" t="s">
        <v>32</v>
      </c>
      <c r="G92" t="s">
        <v>191</v>
      </c>
      <c r="H92">
        <v>2135</v>
      </c>
      <c r="J92" t="str">
        <f t="shared" si="17"/>
        <v>Instill Education</v>
      </c>
      <c r="K92" t="str">
        <f t="shared" si="9"/>
        <v>Instill Education</v>
      </c>
      <c r="L92" t="str">
        <f t="shared" si="10"/>
        <v>Dual Cert.</v>
      </c>
      <c r="M92" t="str">
        <f t="shared" si="11"/>
        <v/>
      </c>
      <c r="N92" t="str">
        <f t="shared" si="12"/>
        <v>Dual Cert</v>
      </c>
      <c r="O92" t="str">
        <f t="shared" si="13"/>
        <v/>
      </c>
      <c r="P92" t="str">
        <f t="shared" si="14"/>
        <v>Dual Cert. (SPE</v>
      </c>
      <c r="Q92" t="str">
        <f t="shared" si="15"/>
        <v/>
      </c>
      <c r="R92" t="str">
        <f t="shared" si="16"/>
        <v xml:space="preserve">Instill Education </v>
      </c>
    </row>
    <row r="93" spans="1:18" x14ac:dyDescent="0.3">
      <c r="A93" t="s">
        <v>13</v>
      </c>
      <c r="B93" t="s">
        <v>29</v>
      </c>
      <c r="C93" t="s">
        <v>38</v>
      </c>
      <c r="D93" t="s">
        <v>11</v>
      </c>
      <c r="E93" t="s">
        <v>115</v>
      </c>
      <c r="F93" t="s">
        <v>39</v>
      </c>
      <c r="G93" t="s">
        <v>192</v>
      </c>
      <c r="H93">
        <v>2144</v>
      </c>
      <c r="J93" t="str">
        <f t="shared" si="17"/>
        <v>Instill Education</v>
      </c>
      <c r="K93" t="str">
        <f t="shared" si="9"/>
        <v>Instill Education</v>
      </c>
      <c r="L93" t="str">
        <f t="shared" si="10"/>
        <v>Dual Cert.</v>
      </c>
      <c r="M93" t="str">
        <f t="shared" si="11"/>
        <v/>
      </c>
      <c r="N93" t="str">
        <f t="shared" si="12"/>
        <v>Dual Cert</v>
      </c>
      <c r="O93" t="str">
        <f t="shared" si="13"/>
        <v/>
      </c>
      <c r="P93" t="str">
        <f t="shared" si="14"/>
        <v>Dual Cert. (SPE</v>
      </c>
      <c r="Q93" t="str">
        <f t="shared" si="15"/>
        <v/>
      </c>
      <c r="R93" t="str">
        <f t="shared" si="16"/>
        <v xml:space="preserve">Instill Education </v>
      </c>
    </row>
    <row r="94" spans="1:18" x14ac:dyDescent="0.3">
      <c r="A94" t="s">
        <v>13</v>
      </c>
      <c r="B94" t="s">
        <v>29</v>
      </c>
      <c r="C94" t="s">
        <v>28</v>
      </c>
      <c r="D94" t="s">
        <v>11</v>
      </c>
      <c r="E94" t="s">
        <v>115</v>
      </c>
      <c r="F94" t="s">
        <v>32</v>
      </c>
      <c r="G94" t="s">
        <v>193</v>
      </c>
      <c r="H94">
        <v>2162</v>
      </c>
      <c r="J94" t="str">
        <f t="shared" si="17"/>
        <v>Instill Education</v>
      </c>
      <c r="K94" t="str">
        <f t="shared" si="9"/>
        <v>Instill Education</v>
      </c>
      <c r="L94" t="str">
        <f t="shared" si="10"/>
        <v>Dual Cert.</v>
      </c>
      <c r="M94" t="str">
        <f t="shared" si="11"/>
        <v/>
      </c>
      <c r="N94" t="str">
        <f t="shared" si="12"/>
        <v>Dual Cert</v>
      </c>
      <c r="O94" t="str">
        <f t="shared" si="13"/>
        <v/>
      </c>
      <c r="P94" t="str">
        <f t="shared" si="14"/>
        <v>Dual Cert. (SPE</v>
      </c>
      <c r="Q94" t="str">
        <f t="shared" si="15"/>
        <v/>
      </c>
      <c r="R94" t="str">
        <f t="shared" si="16"/>
        <v xml:space="preserve">Instill Education </v>
      </c>
    </row>
    <row r="95" spans="1:18" x14ac:dyDescent="0.3">
      <c r="A95" t="s">
        <v>13</v>
      </c>
      <c r="B95" t="s">
        <v>29</v>
      </c>
      <c r="C95" t="s">
        <v>38</v>
      </c>
      <c r="D95" t="s">
        <v>11</v>
      </c>
      <c r="E95" t="s">
        <v>115</v>
      </c>
      <c r="F95" t="s">
        <v>45</v>
      </c>
      <c r="G95" t="s">
        <v>194</v>
      </c>
      <c r="H95">
        <v>2180</v>
      </c>
      <c r="J95" t="str">
        <f t="shared" si="17"/>
        <v>Instill Education</v>
      </c>
      <c r="K95" t="str">
        <f t="shared" si="9"/>
        <v>Instill Education</v>
      </c>
      <c r="L95" t="str">
        <f t="shared" si="10"/>
        <v>Dual Cert.</v>
      </c>
      <c r="M95" t="str">
        <f t="shared" si="11"/>
        <v/>
      </c>
      <c r="N95" t="str">
        <f t="shared" si="12"/>
        <v>Dual Cert</v>
      </c>
      <c r="O95" t="str">
        <f t="shared" si="13"/>
        <v/>
      </c>
      <c r="P95" t="str">
        <f t="shared" si="14"/>
        <v>Dual Cert. (SPE</v>
      </c>
      <c r="Q95" t="str">
        <f t="shared" si="15"/>
        <v/>
      </c>
      <c r="R95" t="str">
        <f t="shared" si="16"/>
        <v xml:space="preserve">Instill Education </v>
      </c>
    </row>
    <row r="96" spans="1:18" x14ac:dyDescent="0.3">
      <c r="A96" t="s">
        <v>13</v>
      </c>
      <c r="B96" t="s">
        <v>29</v>
      </c>
      <c r="C96" t="s">
        <v>38</v>
      </c>
      <c r="D96" t="s">
        <v>11</v>
      </c>
      <c r="E96" t="s">
        <v>115</v>
      </c>
      <c r="F96" t="s">
        <v>39</v>
      </c>
      <c r="G96" t="s">
        <v>196</v>
      </c>
      <c r="H96">
        <v>2189</v>
      </c>
      <c r="J96" t="str">
        <f t="shared" si="17"/>
        <v>Instill Education</v>
      </c>
      <c r="K96" t="str">
        <f t="shared" si="9"/>
        <v>Instill Education</v>
      </c>
      <c r="L96" t="str">
        <f t="shared" si="10"/>
        <v>Dual Cert.</v>
      </c>
      <c r="M96" t="str">
        <f t="shared" si="11"/>
        <v/>
      </c>
      <c r="N96" t="str">
        <f t="shared" si="12"/>
        <v>Dual Cert</v>
      </c>
      <c r="O96" t="str">
        <f t="shared" si="13"/>
        <v/>
      </c>
      <c r="P96" t="str">
        <f t="shared" si="14"/>
        <v>Dual Cert. (SPE</v>
      </c>
      <c r="Q96" t="str">
        <f t="shared" si="15"/>
        <v/>
      </c>
      <c r="R96" t="str">
        <f t="shared" si="16"/>
        <v xml:space="preserve">Instill Education </v>
      </c>
    </row>
    <row r="97" spans="1:18" x14ac:dyDescent="0.3">
      <c r="A97" t="s">
        <v>13</v>
      </c>
      <c r="B97" t="s">
        <v>29</v>
      </c>
      <c r="C97" t="s">
        <v>38</v>
      </c>
      <c r="D97" t="s">
        <v>11</v>
      </c>
      <c r="E97" t="s">
        <v>115</v>
      </c>
      <c r="F97" t="s">
        <v>39</v>
      </c>
      <c r="G97" t="s">
        <v>197</v>
      </c>
      <c r="H97">
        <v>2212</v>
      </c>
      <c r="J97" t="str">
        <f t="shared" si="17"/>
        <v>Instill Education</v>
      </c>
      <c r="K97" t="str">
        <f t="shared" si="9"/>
        <v>Instill Education</v>
      </c>
      <c r="L97" t="str">
        <f t="shared" si="10"/>
        <v>Dual Cert.</v>
      </c>
      <c r="M97" t="str">
        <f t="shared" si="11"/>
        <v/>
      </c>
      <c r="N97" t="str">
        <f t="shared" si="12"/>
        <v>Dual Cert</v>
      </c>
      <c r="O97" t="str">
        <f t="shared" si="13"/>
        <v/>
      </c>
      <c r="P97" t="str">
        <f t="shared" si="14"/>
        <v>Dual Cert. (SPE</v>
      </c>
      <c r="Q97" t="str">
        <f t="shared" si="15"/>
        <v/>
      </c>
      <c r="R97" t="str">
        <f t="shared" si="16"/>
        <v xml:space="preserve">Instill Education </v>
      </c>
    </row>
    <row r="98" spans="1:18" x14ac:dyDescent="0.3">
      <c r="A98" t="s">
        <v>13</v>
      </c>
      <c r="B98" t="s">
        <v>29</v>
      </c>
      <c r="C98" t="s">
        <v>28</v>
      </c>
      <c r="D98" t="s">
        <v>11</v>
      </c>
      <c r="E98" t="s">
        <v>115</v>
      </c>
      <c r="F98" t="s">
        <v>32</v>
      </c>
      <c r="G98" t="s">
        <v>199</v>
      </c>
      <c r="H98">
        <v>2216</v>
      </c>
      <c r="J98" t="str">
        <f t="shared" si="17"/>
        <v>Instill Education</v>
      </c>
      <c r="K98" t="str">
        <f t="shared" si="9"/>
        <v>Instill Education</v>
      </c>
      <c r="L98" t="str">
        <f t="shared" si="10"/>
        <v>Dual Cert.</v>
      </c>
      <c r="M98" t="str">
        <f t="shared" si="11"/>
        <v/>
      </c>
      <c r="N98" t="str">
        <f t="shared" si="12"/>
        <v>Dual Cert</v>
      </c>
      <c r="O98" t="str">
        <f t="shared" si="13"/>
        <v/>
      </c>
      <c r="P98" t="str">
        <f t="shared" si="14"/>
        <v>Dual Cert. (SPE</v>
      </c>
      <c r="Q98" t="str">
        <f t="shared" si="15"/>
        <v/>
      </c>
      <c r="R98" t="str">
        <f t="shared" si="16"/>
        <v xml:space="preserve">Instill Education </v>
      </c>
    </row>
    <row r="99" spans="1:18" x14ac:dyDescent="0.3">
      <c r="A99" t="s">
        <v>13</v>
      </c>
      <c r="B99" t="s">
        <v>29</v>
      </c>
      <c r="C99" t="s">
        <v>28</v>
      </c>
      <c r="D99" t="s">
        <v>11</v>
      </c>
      <c r="E99" t="s">
        <v>115</v>
      </c>
      <c r="F99" t="s">
        <v>32</v>
      </c>
      <c r="G99" t="s">
        <v>201</v>
      </c>
      <c r="H99">
        <v>2228</v>
      </c>
      <c r="J99" t="str">
        <f t="shared" si="17"/>
        <v>Instill Education</v>
      </c>
      <c r="K99" t="str">
        <f t="shared" si="9"/>
        <v>Instill Education</v>
      </c>
      <c r="L99" t="str">
        <f t="shared" si="10"/>
        <v>Dual Cert.</v>
      </c>
      <c r="M99" t="str">
        <f t="shared" si="11"/>
        <v/>
      </c>
      <c r="N99" t="str">
        <f t="shared" si="12"/>
        <v>Dual Cert</v>
      </c>
      <c r="O99" t="str">
        <f t="shared" si="13"/>
        <v/>
      </c>
      <c r="P99" t="str">
        <f t="shared" si="14"/>
        <v>Dual Cert. (SPE</v>
      </c>
      <c r="Q99" t="str">
        <f t="shared" si="15"/>
        <v/>
      </c>
      <c r="R99" t="str">
        <f t="shared" si="16"/>
        <v xml:space="preserve">Instill Education </v>
      </c>
    </row>
    <row r="100" spans="1:18" x14ac:dyDescent="0.3">
      <c r="A100" t="s">
        <v>13</v>
      </c>
      <c r="B100" t="s">
        <v>29</v>
      </c>
      <c r="C100" t="s">
        <v>38</v>
      </c>
      <c r="D100" t="s">
        <v>11</v>
      </c>
      <c r="E100" t="s">
        <v>115</v>
      </c>
      <c r="F100" t="s">
        <v>39</v>
      </c>
      <c r="G100" t="s">
        <v>202</v>
      </c>
      <c r="H100">
        <v>2237</v>
      </c>
      <c r="J100" t="str">
        <f t="shared" si="17"/>
        <v>Instill Education</v>
      </c>
      <c r="K100" t="str">
        <f t="shared" si="9"/>
        <v>Instill Education</v>
      </c>
      <c r="L100" t="str">
        <f t="shared" si="10"/>
        <v>Dual Cert.</v>
      </c>
      <c r="M100" t="str">
        <f t="shared" si="11"/>
        <v/>
      </c>
      <c r="N100" t="str">
        <f t="shared" si="12"/>
        <v>Dual Cert</v>
      </c>
      <c r="O100" t="str">
        <f t="shared" si="13"/>
        <v/>
      </c>
      <c r="P100" t="str">
        <f t="shared" si="14"/>
        <v>Dual Cert. (SPE</v>
      </c>
      <c r="Q100" t="str">
        <f t="shared" si="15"/>
        <v/>
      </c>
      <c r="R100" t="str">
        <f t="shared" si="16"/>
        <v xml:space="preserve">Instill Education </v>
      </c>
    </row>
    <row r="101" spans="1:18" x14ac:dyDescent="0.3">
      <c r="A101" t="s">
        <v>13</v>
      </c>
      <c r="B101" t="s">
        <v>29</v>
      </c>
      <c r="C101" t="s">
        <v>38</v>
      </c>
      <c r="D101" t="s">
        <v>11</v>
      </c>
      <c r="E101" t="s">
        <v>140</v>
      </c>
      <c r="F101" t="s">
        <v>45</v>
      </c>
      <c r="G101" t="s">
        <v>203</v>
      </c>
      <c r="H101">
        <v>2242</v>
      </c>
      <c r="J101" t="str">
        <f t="shared" si="17"/>
        <v>Instill Education</v>
      </c>
      <c r="K101" t="str">
        <f t="shared" si="9"/>
        <v>Instill Education</v>
      </c>
      <c r="L101" t="str">
        <f t="shared" si="10"/>
        <v>Dual Cert.</v>
      </c>
      <c r="M101" t="str">
        <f t="shared" si="11"/>
        <v/>
      </c>
      <c r="N101" t="str">
        <f t="shared" si="12"/>
        <v>Dual Cert</v>
      </c>
      <c r="O101" t="str">
        <f t="shared" si="13"/>
        <v/>
      </c>
      <c r="P101" t="str">
        <f t="shared" si="14"/>
        <v>Dual Cert. (SPE</v>
      </c>
      <c r="Q101" t="str">
        <f t="shared" si="15"/>
        <v/>
      </c>
      <c r="R101" t="str">
        <f t="shared" si="16"/>
        <v xml:space="preserve">Instill Education </v>
      </c>
    </row>
    <row r="102" spans="1:18" x14ac:dyDescent="0.3">
      <c r="A102" t="s">
        <v>13</v>
      </c>
      <c r="B102" t="s">
        <v>29</v>
      </c>
      <c r="C102" t="s">
        <v>28</v>
      </c>
      <c r="D102" t="s">
        <v>11</v>
      </c>
      <c r="E102" t="s">
        <v>115</v>
      </c>
      <c r="F102" t="s">
        <v>39</v>
      </c>
      <c r="G102" t="s">
        <v>205</v>
      </c>
      <c r="H102">
        <v>2246</v>
      </c>
      <c r="J102" t="str">
        <f t="shared" si="17"/>
        <v>Instill Education</v>
      </c>
      <c r="K102" t="str">
        <f t="shared" si="9"/>
        <v>Instill Education</v>
      </c>
      <c r="L102" t="str">
        <f t="shared" si="10"/>
        <v>Dual Cert.</v>
      </c>
      <c r="M102" t="str">
        <f t="shared" si="11"/>
        <v/>
      </c>
      <c r="N102" t="str">
        <f t="shared" si="12"/>
        <v>Dual Cert</v>
      </c>
      <c r="O102" t="str">
        <f t="shared" si="13"/>
        <v/>
      </c>
      <c r="P102" t="str">
        <f t="shared" si="14"/>
        <v>Dual Cert. (SPE</v>
      </c>
      <c r="Q102" t="str">
        <f t="shared" si="15"/>
        <v/>
      </c>
      <c r="R102" t="str">
        <f t="shared" si="16"/>
        <v xml:space="preserve">Instill Education </v>
      </c>
    </row>
    <row r="103" spans="1:18" x14ac:dyDescent="0.3">
      <c r="A103" t="s">
        <v>13</v>
      </c>
      <c r="B103" t="s">
        <v>29</v>
      </c>
      <c r="C103" t="s">
        <v>28</v>
      </c>
      <c r="D103" t="s">
        <v>11</v>
      </c>
      <c r="E103" t="s">
        <v>115</v>
      </c>
      <c r="F103" t="s">
        <v>32</v>
      </c>
      <c r="G103" t="s">
        <v>206</v>
      </c>
      <c r="H103">
        <v>2255</v>
      </c>
      <c r="J103" t="str">
        <f t="shared" si="17"/>
        <v>Instill Education</v>
      </c>
      <c r="K103" t="str">
        <f t="shared" si="9"/>
        <v>Instill Education</v>
      </c>
      <c r="L103" t="str">
        <f t="shared" si="10"/>
        <v>Dual Cert.</v>
      </c>
      <c r="M103" t="str">
        <f t="shared" si="11"/>
        <v/>
      </c>
      <c r="N103" t="str">
        <f t="shared" si="12"/>
        <v>Dual Cert</v>
      </c>
      <c r="O103" t="str">
        <f t="shared" si="13"/>
        <v/>
      </c>
      <c r="P103" t="str">
        <f t="shared" si="14"/>
        <v>Dual Cert. (SPE</v>
      </c>
      <c r="Q103" t="str">
        <f t="shared" si="15"/>
        <v/>
      </c>
      <c r="R103" t="str">
        <f t="shared" si="16"/>
        <v xml:space="preserve">Instill Education </v>
      </c>
    </row>
    <row r="104" spans="1:18" x14ac:dyDescent="0.3">
      <c r="A104" t="s">
        <v>13</v>
      </c>
      <c r="B104" t="s">
        <v>29</v>
      </c>
      <c r="C104" t="s">
        <v>28</v>
      </c>
      <c r="D104" t="s">
        <v>11</v>
      </c>
      <c r="E104" t="s">
        <v>115</v>
      </c>
      <c r="F104" t="s">
        <v>32</v>
      </c>
      <c r="G104" t="s">
        <v>207</v>
      </c>
      <c r="H104">
        <v>2258</v>
      </c>
      <c r="J104" t="str">
        <f t="shared" si="17"/>
        <v>Instill Education</v>
      </c>
      <c r="K104" t="str">
        <f t="shared" si="9"/>
        <v>Instill Education</v>
      </c>
      <c r="L104" t="str">
        <f t="shared" si="10"/>
        <v>Dual Cert.</v>
      </c>
      <c r="M104" t="str">
        <f t="shared" si="11"/>
        <v/>
      </c>
      <c r="N104" t="str">
        <f t="shared" si="12"/>
        <v>Dual Cert</v>
      </c>
      <c r="O104" t="str">
        <f t="shared" si="13"/>
        <v/>
      </c>
      <c r="P104" t="str">
        <f t="shared" si="14"/>
        <v>Dual Cert. (SPE</v>
      </c>
      <c r="Q104" t="str">
        <f t="shared" si="15"/>
        <v/>
      </c>
      <c r="R104" t="str">
        <f t="shared" si="16"/>
        <v xml:space="preserve">Instill Education </v>
      </c>
    </row>
    <row r="105" spans="1:18" x14ac:dyDescent="0.3">
      <c r="A105" t="s">
        <v>13</v>
      </c>
      <c r="B105" t="s">
        <v>29</v>
      </c>
      <c r="C105" t="s">
        <v>38</v>
      </c>
      <c r="D105" t="s">
        <v>11</v>
      </c>
      <c r="E105" t="s">
        <v>115</v>
      </c>
      <c r="F105" t="s">
        <v>45</v>
      </c>
      <c r="G105" t="s">
        <v>208</v>
      </c>
      <c r="H105">
        <v>2265</v>
      </c>
      <c r="J105" t="str">
        <f t="shared" si="17"/>
        <v>Instill Education</v>
      </c>
      <c r="K105" t="str">
        <f t="shared" si="9"/>
        <v>Instill Education</v>
      </c>
      <c r="L105" t="str">
        <f t="shared" si="10"/>
        <v>Dual Cert.</v>
      </c>
      <c r="M105" t="str">
        <f t="shared" si="11"/>
        <v/>
      </c>
      <c r="N105" t="str">
        <f t="shared" si="12"/>
        <v>Dual Cert</v>
      </c>
      <c r="O105" t="str">
        <f t="shared" si="13"/>
        <v/>
      </c>
      <c r="P105" t="str">
        <f t="shared" si="14"/>
        <v>Dual Cert. (SPE</v>
      </c>
      <c r="Q105" t="str">
        <f t="shared" si="15"/>
        <v/>
      </c>
      <c r="R105" t="str">
        <f t="shared" si="16"/>
        <v xml:space="preserve">Instill Education </v>
      </c>
    </row>
    <row r="106" spans="1:18" x14ac:dyDescent="0.3">
      <c r="A106" t="s">
        <v>13</v>
      </c>
      <c r="B106" t="s">
        <v>29</v>
      </c>
      <c r="C106" t="s">
        <v>28</v>
      </c>
      <c r="D106" t="s">
        <v>11</v>
      </c>
      <c r="E106" t="s">
        <v>115</v>
      </c>
      <c r="F106" t="s">
        <v>32</v>
      </c>
      <c r="G106" t="s">
        <v>209</v>
      </c>
      <c r="H106">
        <v>2268</v>
      </c>
      <c r="J106" t="str">
        <f t="shared" si="17"/>
        <v>Instill Education</v>
      </c>
      <c r="K106" t="str">
        <f t="shared" si="9"/>
        <v>Instill Education</v>
      </c>
      <c r="L106" t="str">
        <f t="shared" si="10"/>
        <v>Dual Cert.</v>
      </c>
      <c r="M106" t="str">
        <f t="shared" si="11"/>
        <v/>
      </c>
      <c r="N106" t="str">
        <f t="shared" si="12"/>
        <v>Dual Cert</v>
      </c>
      <c r="O106" t="str">
        <f t="shared" si="13"/>
        <v/>
      </c>
      <c r="P106" t="str">
        <f t="shared" si="14"/>
        <v>Dual Cert. (SPE</v>
      </c>
      <c r="Q106" t="str">
        <f t="shared" si="15"/>
        <v/>
      </c>
      <c r="R106" t="str">
        <f t="shared" si="16"/>
        <v xml:space="preserve">Instill Education </v>
      </c>
    </row>
    <row r="107" spans="1:18" x14ac:dyDescent="0.3">
      <c r="A107" t="s">
        <v>36</v>
      </c>
      <c r="B107" t="s">
        <v>47</v>
      </c>
      <c r="C107" t="s">
        <v>28</v>
      </c>
      <c r="D107" t="s">
        <v>42</v>
      </c>
      <c r="E107" t="s">
        <v>58</v>
      </c>
      <c r="F107" t="s">
        <v>43</v>
      </c>
      <c r="G107" t="s">
        <v>48</v>
      </c>
      <c r="H107">
        <v>1463</v>
      </c>
      <c r="J107" t="str">
        <f t="shared" si="17"/>
        <v>St. Francis Colle</v>
      </c>
      <c r="K107" t="str">
        <f t="shared" si="9"/>
        <v/>
      </c>
      <c r="L107" t="str">
        <f t="shared" si="10"/>
        <v xml:space="preserve">Childhood </v>
      </c>
      <c r="M107" t="str">
        <f t="shared" si="11"/>
        <v/>
      </c>
      <c r="N107" t="str">
        <f t="shared" si="12"/>
        <v>Childhood</v>
      </c>
      <c r="O107" t="str">
        <f t="shared" si="13"/>
        <v>Childhood</v>
      </c>
      <c r="P107" t="str">
        <f t="shared" si="14"/>
        <v>Childhood Educa</v>
      </c>
      <c r="Q107" t="str">
        <f t="shared" si="15"/>
        <v/>
      </c>
      <c r="R107" t="str">
        <f t="shared" si="16"/>
        <v xml:space="preserve"> </v>
      </c>
    </row>
    <row r="108" spans="1:18" x14ac:dyDescent="0.3">
      <c r="A108" t="s">
        <v>36</v>
      </c>
      <c r="B108" t="s">
        <v>47</v>
      </c>
      <c r="C108" t="s">
        <v>10</v>
      </c>
      <c r="D108" t="s">
        <v>42</v>
      </c>
      <c r="E108" t="s">
        <v>145</v>
      </c>
      <c r="F108" t="s">
        <v>69</v>
      </c>
      <c r="G108" t="s">
        <v>70</v>
      </c>
      <c r="H108">
        <v>1469</v>
      </c>
      <c r="J108" t="str">
        <f t="shared" si="17"/>
        <v>St. Francis Colle</v>
      </c>
      <c r="K108" t="str">
        <f t="shared" si="9"/>
        <v/>
      </c>
      <c r="L108" t="str">
        <f t="shared" si="10"/>
        <v>Middle Sch</v>
      </c>
      <c r="M108" t="str">
        <f t="shared" si="11"/>
        <v/>
      </c>
      <c r="N108" t="str">
        <f t="shared" si="12"/>
        <v>Middle Sc</v>
      </c>
      <c r="O108" t="str">
        <f t="shared" si="13"/>
        <v/>
      </c>
      <c r="P108" t="str">
        <f t="shared" si="14"/>
        <v>Middle School G</v>
      </c>
      <c r="Q108" t="str">
        <f t="shared" si="15"/>
        <v/>
      </c>
      <c r="R108" t="str">
        <f t="shared" si="16"/>
        <v xml:space="preserve"> </v>
      </c>
    </row>
    <row r="109" spans="1:18" x14ac:dyDescent="0.3">
      <c r="A109" t="s">
        <v>36</v>
      </c>
      <c r="B109" t="s">
        <v>47</v>
      </c>
      <c r="C109" t="s">
        <v>10</v>
      </c>
      <c r="D109" t="s">
        <v>42</v>
      </c>
      <c r="E109" t="s">
        <v>25</v>
      </c>
      <c r="F109" t="s">
        <v>31</v>
      </c>
      <c r="G109" t="s">
        <v>86</v>
      </c>
      <c r="H109">
        <v>1475</v>
      </c>
      <c r="J109" t="str">
        <f t="shared" si="17"/>
        <v>St. Francis Colle</v>
      </c>
      <c r="K109" t="str">
        <f t="shared" si="9"/>
        <v/>
      </c>
      <c r="L109" t="str">
        <f t="shared" si="10"/>
        <v>Middle Sch</v>
      </c>
      <c r="M109" t="str">
        <f t="shared" si="11"/>
        <v/>
      </c>
      <c r="N109" t="str">
        <f t="shared" si="12"/>
        <v>Middle Sc</v>
      </c>
      <c r="O109" t="str">
        <f t="shared" si="13"/>
        <v/>
      </c>
      <c r="P109" t="str">
        <f t="shared" si="14"/>
        <v>Middle School E</v>
      </c>
      <c r="Q109" t="str">
        <f t="shared" si="15"/>
        <v/>
      </c>
      <c r="R109" t="str">
        <f t="shared" si="16"/>
        <v xml:space="preserve"> </v>
      </c>
    </row>
    <row r="110" spans="1:18" x14ac:dyDescent="0.3">
      <c r="A110" t="s">
        <v>36</v>
      </c>
      <c r="B110" t="s">
        <v>47</v>
      </c>
      <c r="C110" t="s">
        <v>28</v>
      </c>
      <c r="D110" t="s">
        <v>42</v>
      </c>
      <c r="E110" t="s">
        <v>145</v>
      </c>
      <c r="F110" t="s">
        <v>83</v>
      </c>
      <c r="G110" t="s">
        <v>116</v>
      </c>
      <c r="H110">
        <v>1488</v>
      </c>
      <c r="J110" t="str">
        <f t="shared" si="17"/>
        <v>St. Francis Colle</v>
      </c>
      <c r="K110" t="str">
        <f t="shared" si="9"/>
        <v/>
      </c>
      <c r="L110" t="str">
        <f t="shared" si="10"/>
        <v>Middle Sch</v>
      </c>
      <c r="M110" t="str">
        <f t="shared" si="11"/>
        <v/>
      </c>
      <c r="N110" t="str">
        <f t="shared" si="12"/>
        <v>Middle Sc</v>
      </c>
      <c r="O110" t="str">
        <f t="shared" si="13"/>
        <v/>
      </c>
      <c r="P110" t="str">
        <f t="shared" si="14"/>
        <v>Middle School G</v>
      </c>
      <c r="Q110" t="str">
        <f t="shared" si="15"/>
        <v/>
      </c>
      <c r="R110" t="str">
        <f t="shared" si="16"/>
        <v xml:space="preserve"> </v>
      </c>
    </row>
    <row r="111" spans="1:18" x14ac:dyDescent="0.3">
      <c r="A111" t="s">
        <v>36</v>
      </c>
      <c r="B111" t="s">
        <v>47</v>
      </c>
      <c r="C111" t="s">
        <v>28</v>
      </c>
      <c r="D111" t="s">
        <v>42</v>
      </c>
      <c r="E111" t="s">
        <v>25</v>
      </c>
      <c r="F111" t="s">
        <v>43</v>
      </c>
      <c r="G111" t="s">
        <v>146</v>
      </c>
      <c r="H111">
        <v>1507</v>
      </c>
      <c r="J111" t="str">
        <f t="shared" si="17"/>
        <v>St. Francis Colle</v>
      </c>
      <c r="K111" t="str">
        <f t="shared" si="9"/>
        <v/>
      </c>
      <c r="L111" t="str">
        <f t="shared" si="10"/>
        <v>Middle Sch</v>
      </c>
      <c r="M111" t="str">
        <f t="shared" si="11"/>
        <v/>
      </c>
      <c r="N111" t="str">
        <f t="shared" si="12"/>
        <v>Middle Sc</v>
      </c>
      <c r="O111" t="str">
        <f t="shared" si="13"/>
        <v/>
      </c>
      <c r="P111" t="str">
        <f t="shared" si="14"/>
        <v>Middle School E</v>
      </c>
      <c r="Q111" t="str">
        <f t="shared" si="15"/>
        <v/>
      </c>
      <c r="R111" t="str">
        <f t="shared" si="16"/>
        <v xml:space="preserve"> </v>
      </c>
    </row>
    <row r="112" spans="1:18" x14ac:dyDescent="0.3">
      <c r="A112" t="s">
        <v>36</v>
      </c>
      <c r="B112" t="s">
        <v>47</v>
      </c>
      <c r="C112" t="s">
        <v>28</v>
      </c>
      <c r="D112" t="s">
        <v>42</v>
      </c>
      <c r="E112" t="s">
        <v>145</v>
      </c>
      <c r="F112" t="s">
        <v>83</v>
      </c>
      <c r="G112" t="s">
        <v>151</v>
      </c>
      <c r="H112">
        <v>1511</v>
      </c>
      <c r="J112" t="str">
        <f t="shared" si="17"/>
        <v>St. Francis Colle</v>
      </c>
      <c r="K112" t="str">
        <f t="shared" si="9"/>
        <v/>
      </c>
      <c r="L112" t="str">
        <f t="shared" si="10"/>
        <v>Middle Sch</v>
      </c>
      <c r="M112" t="str">
        <f t="shared" si="11"/>
        <v/>
      </c>
      <c r="N112" t="str">
        <f t="shared" si="12"/>
        <v>Middle Sc</v>
      </c>
      <c r="O112" t="str">
        <f t="shared" si="13"/>
        <v/>
      </c>
      <c r="P112" t="str">
        <f t="shared" si="14"/>
        <v>Middle School G</v>
      </c>
      <c r="Q112" t="str">
        <f t="shared" si="15"/>
        <v/>
      </c>
      <c r="R112" t="str">
        <f t="shared" si="16"/>
        <v xml:space="preserve"> </v>
      </c>
    </row>
    <row r="113" spans="1:18" x14ac:dyDescent="0.3">
      <c r="A113" t="s">
        <v>36</v>
      </c>
      <c r="B113" t="s">
        <v>47</v>
      </c>
      <c r="C113" t="s">
        <v>28</v>
      </c>
      <c r="D113" t="s">
        <v>42</v>
      </c>
      <c r="E113" t="s">
        <v>145</v>
      </c>
      <c r="F113" t="s">
        <v>83</v>
      </c>
      <c r="G113" t="s">
        <v>170</v>
      </c>
      <c r="H113">
        <v>1528</v>
      </c>
      <c r="J113" t="str">
        <f t="shared" si="17"/>
        <v>St. Francis Colle</v>
      </c>
      <c r="K113" t="str">
        <f t="shared" si="9"/>
        <v/>
      </c>
      <c r="L113" t="str">
        <f t="shared" si="10"/>
        <v>Middle Sch</v>
      </c>
      <c r="M113" t="str">
        <f t="shared" si="11"/>
        <v/>
      </c>
      <c r="N113" t="str">
        <f t="shared" si="12"/>
        <v>Middle Sc</v>
      </c>
      <c r="O113" t="str">
        <f t="shared" si="13"/>
        <v/>
      </c>
      <c r="P113" t="str">
        <f t="shared" si="14"/>
        <v>Middle School G</v>
      </c>
      <c r="Q113" t="str">
        <f t="shared" si="15"/>
        <v/>
      </c>
      <c r="R113" t="str">
        <f t="shared" si="16"/>
        <v xml:space="preserve"> </v>
      </c>
    </row>
    <row r="114" spans="1:18" x14ac:dyDescent="0.3">
      <c r="A114" t="s">
        <v>36</v>
      </c>
      <c r="B114" t="s">
        <v>47</v>
      </c>
      <c r="C114" t="s">
        <v>10</v>
      </c>
      <c r="D114" t="s">
        <v>42</v>
      </c>
      <c r="E114" t="s">
        <v>58</v>
      </c>
      <c r="F114" t="s">
        <v>31</v>
      </c>
      <c r="G114" t="s">
        <v>182</v>
      </c>
      <c r="H114">
        <v>1533</v>
      </c>
      <c r="J114" t="str">
        <f t="shared" si="17"/>
        <v>St. Francis Colle</v>
      </c>
      <c r="K114" t="str">
        <f t="shared" si="9"/>
        <v/>
      </c>
      <c r="L114" t="str">
        <f t="shared" si="10"/>
        <v xml:space="preserve">Childhood </v>
      </c>
      <c r="M114" t="str">
        <f t="shared" si="11"/>
        <v/>
      </c>
      <c r="N114" t="str">
        <f t="shared" si="12"/>
        <v>Childhood</v>
      </c>
      <c r="O114" t="str">
        <f t="shared" si="13"/>
        <v>Childhood</v>
      </c>
      <c r="P114" t="str">
        <f t="shared" si="14"/>
        <v>Childhood Educa</v>
      </c>
      <c r="Q114" t="str">
        <f t="shared" si="15"/>
        <v/>
      </c>
      <c r="R114" t="str">
        <f t="shared" si="16"/>
        <v xml:space="preserve"> </v>
      </c>
    </row>
    <row r="115" spans="1:18" x14ac:dyDescent="0.3">
      <c r="A115" t="s">
        <v>36</v>
      </c>
      <c r="B115" t="s">
        <v>47</v>
      </c>
      <c r="C115" t="s">
        <v>28</v>
      </c>
      <c r="D115" t="s">
        <v>42</v>
      </c>
      <c r="E115" t="s">
        <v>145</v>
      </c>
      <c r="F115" t="s">
        <v>83</v>
      </c>
      <c r="G115" t="s">
        <v>182</v>
      </c>
      <c r="H115">
        <v>1534</v>
      </c>
      <c r="J115" t="str">
        <f t="shared" si="17"/>
        <v>St. Francis Colle</v>
      </c>
      <c r="K115" t="str">
        <f t="shared" si="9"/>
        <v/>
      </c>
      <c r="L115" t="str">
        <f t="shared" si="10"/>
        <v>Middle Sch</v>
      </c>
      <c r="M115" t="str">
        <f t="shared" si="11"/>
        <v/>
      </c>
      <c r="N115" t="str">
        <f t="shared" si="12"/>
        <v>Middle Sc</v>
      </c>
      <c r="O115" t="str">
        <f t="shared" si="13"/>
        <v/>
      </c>
      <c r="P115" t="str">
        <f t="shared" si="14"/>
        <v>Middle School G</v>
      </c>
      <c r="Q115" t="str">
        <f t="shared" si="15"/>
        <v/>
      </c>
      <c r="R115" t="str">
        <f t="shared" si="16"/>
        <v xml:space="preserve"> </v>
      </c>
    </row>
    <row r="116" spans="1:18" x14ac:dyDescent="0.3">
      <c r="A116" t="s">
        <v>36</v>
      </c>
      <c r="B116" t="s">
        <v>47</v>
      </c>
      <c r="C116" t="s">
        <v>10</v>
      </c>
      <c r="D116" t="s">
        <v>42</v>
      </c>
      <c r="E116" t="s">
        <v>145</v>
      </c>
      <c r="F116" t="s">
        <v>69</v>
      </c>
      <c r="G116" t="s">
        <v>188</v>
      </c>
      <c r="H116">
        <v>1537</v>
      </c>
      <c r="J116" t="str">
        <f t="shared" si="17"/>
        <v>St. Francis Colle</v>
      </c>
      <c r="K116" t="str">
        <f t="shared" si="9"/>
        <v/>
      </c>
      <c r="L116" t="str">
        <f t="shared" si="10"/>
        <v>Middle Sch</v>
      </c>
      <c r="M116" t="str">
        <f t="shared" si="11"/>
        <v/>
      </c>
      <c r="N116" t="str">
        <f t="shared" si="12"/>
        <v>Middle Sc</v>
      </c>
      <c r="O116" t="str">
        <f t="shared" si="13"/>
        <v/>
      </c>
      <c r="P116" t="str">
        <f t="shared" si="14"/>
        <v>Middle School G</v>
      </c>
      <c r="Q116" t="str">
        <f t="shared" si="15"/>
        <v/>
      </c>
      <c r="R116" t="str">
        <f t="shared" si="16"/>
        <v xml:space="preserve"> </v>
      </c>
    </row>
    <row r="117" spans="1:18" x14ac:dyDescent="0.3">
      <c r="A117" t="s">
        <v>36</v>
      </c>
      <c r="B117" t="s">
        <v>47</v>
      </c>
      <c r="C117" t="s">
        <v>28</v>
      </c>
      <c r="D117" t="s">
        <v>42</v>
      </c>
      <c r="E117" t="s">
        <v>58</v>
      </c>
      <c r="F117" t="s">
        <v>43</v>
      </c>
      <c r="G117" t="s">
        <v>200</v>
      </c>
      <c r="H117">
        <v>1545</v>
      </c>
      <c r="J117" t="str">
        <f t="shared" si="17"/>
        <v>St. Francis Colle</v>
      </c>
      <c r="K117" t="str">
        <f t="shared" si="9"/>
        <v/>
      </c>
      <c r="L117" t="str">
        <f t="shared" si="10"/>
        <v xml:space="preserve">Childhood </v>
      </c>
      <c r="M117" t="str">
        <f t="shared" si="11"/>
        <v/>
      </c>
      <c r="N117" t="str">
        <f t="shared" si="12"/>
        <v>Childhood</v>
      </c>
      <c r="O117" t="str">
        <f t="shared" si="13"/>
        <v>Childhood</v>
      </c>
      <c r="P117" t="str">
        <f t="shared" si="14"/>
        <v>Childhood Educa</v>
      </c>
      <c r="Q117" t="str">
        <f t="shared" si="15"/>
        <v/>
      </c>
      <c r="R117" t="str">
        <f t="shared" si="16"/>
        <v xml:space="preserve"> </v>
      </c>
    </row>
    <row r="118" spans="1:18" x14ac:dyDescent="0.3">
      <c r="A118" t="s">
        <v>36</v>
      </c>
      <c r="B118" t="s">
        <v>47</v>
      </c>
      <c r="C118" t="s">
        <v>28</v>
      </c>
      <c r="D118" t="s">
        <v>42</v>
      </c>
      <c r="E118" t="s">
        <v>58</v>
      </c>
      <c r="F118" t="s">
        <v>43</v>
      </c>
      <c r="G118" t="s">
        <v>221</v>
      </c>
      <c r="H118">
        <v>1568</v>
      </c>
      <c r="J118" t="str">
        <f t="shared" si="17"/>
        <v>St. Francis Colle</v>
      </c>
      <c r="K118" t="str">
        <f t="shared" si="9"/>
        <v/>
      </c>
      <c r="L118" t="str">
        <f t="shared" si="10"/>
        <v xml:space="preserve">Childhood </v>
      </c>
      <c r="M118" t="str">
        <f t="shared" si="11"/>
        <v/>
      </c>
      <c r="N118" t="str">
        <f t="shared" si="12"/>
        <v>Childhood</v>
      </c>
      <c r="O118" t="str">
        <f t="shared" si="13"/>
        <v>Childhood</v>
      </c>
      <c r="P118" t="str">
        <f t="shared" si="14"/>
        <v>Childhood Educa</v>
      </c>
      <c r="Q118" t="str">
        <f t="shared" si="15"/>
        <v/>
      </c>
      <c r="R118" t="str">
        <f t="shared" si="16"/>
        <v xml:space="preserve"> </v>
      </c>
    </row>
    <row r="119" spans="1:18" x14ac:dyDescent="0.3">
      <c r="A119" t="s">
        <v>36</v>
      </c>
      <c r="B119" t="s">
        <v>47</v>
      </c>
      <c r="C119" t="s">
        <v>10</v>
      </c>
      <c r="D119" t="s">
        <v>42</v>
      </c>
      <c r="E119" t="s">
        <v>25</v>
      </c>
      <c r="F119" t="s">
        <v>43</v>
      </c>
      <c r="G119" t="s">
        <v>222</v>
      </c>
      <c r="H119">
        <v>1577</v>
      </c>
      <c r="J119" t="str">
        <f t="shared" si="17"/>
        <v>St. Francis Colle</v>
      </c>
      <c r="K119" t="str">
        <f t="shared" si="9"/>
        <v/>
      </c>
      <c r="L119" t="str">
        <f t="shared" si="10"/>
        <v>Middle Sch</v>
      </c>
      <c r="M119" t="str">
        <f t="shared" si="11"/>
        <v/>
      </c>
      <c r="N119" t="str">
        <f t="shared" si="12"/>
        <v>Middle Sc</v>
      </c>
      <c r="O119" t="str">
        <f t="shared" si="13"/>
        <v/>
      </c>
      <c r="P119" t="str">
        <f t="shared" si="14"/>
        <v>Middle School E</v>
      </c>
      <c r="Q119" t="str">
        <f t="shared" si="15"/>
        <v/>
      </c>
      <c r="R119" t="str">
        <f t="shared" si="16"/>
        <v xml:space="preserve"> </v>
      </c>
    </row>
    <row r="120" spans="1:18" x14ac:dyDescent="0.3">
      <c r="A120" t="s">
        <v>36</v>
      </c>
      <c r="B120" t="s">
        <v>47</v>
      </c>
      <c r="C120" t="s">
        <v>28</v>
      </c>
      <c r="D120" t="s">
        <v>42</v>
      </c>
      <c r="E120" t="s">
        <v>223</v>
      </c>
      <c r="F120" t="s">
        <v>43</v>
      </c>
      <c r="G120" t="s">
        <v>224</v>
      </c>
      <c r="H120">
        <v>1582</v>
      </c>
      <c r="J120" t="str">
        <f t="shared" si="17"/>
        <v>St. Francis Colle</v>
      </c>
      <c r="K120" t="str">
        <f t="shared" si="9"/>
        <v/>
      </c>
      <c r="L120" t="str">
        <f t="shared" si="10"/>
        <v>High Schoo</v>
      </c>
      <c r="M120" t="str">
        <f t="shared" si="11"/>
        <v/>
      </c>
      <c r="N120" t="str">
        <f t="shared" si="12"/>
        <v>High Scho</v>
      </c>
      <c r="O120" t="str">
        <f t="shared" si="13"/>
        <v/>
      </c>
      <c r="P120" t="str">
        <f t="shared" si="14"/>
        <v>High School ELA</v>
      </c>
      <c r="Q120" t="str">
        <f t="shared" si="15"/>
        <v/>
      </c>
      <c r="R120" t="str">
        <f t="shared" si="16"/>
        <v xml:space="preserve"> </v>
      </c>
    </row>
    <row r="121" spans="1:18" x14ac:dyDescent="0.3">
      <c r="A121" t="s">
        <v>36</v>
      </c>
      <c r="B121" t="s">
        <v>47</v>
      </c>
      <c r="C121" t="s">
        <v>10</v>
      </c>
      <c r="D121" t="s">
        <v>42</v>
      </c>
      <c r="E121" t="s">
        <v>185</v>
      </c>
      <c r="F121" t="s">
        <v>43</v>
      </c>
      <c r="G121" t="s">
        <v>225</v>
      </c>
      <c r="H121">
        <v>1608</v>
      </c>
      <c r="J121" t="str">
        <f t="shared" si="17"/>
        <v>St. Francis Colle</v>
      </c>
      <c r="K121" t="str">
        <f t="shared" si="9"/>
        <v/>
      </c>
      <c r="L121" t="str">
        <f t="shared" si="10"/>
        <v>Early Chil</v>
      </c>
      <c r="M121" t="str">
        <f t="shared" si="11"/>
        <v/>
      </c>
      <c r="N121" t="str">
        <f t="shared" si="12"/>
        <v>Early Chi</v>
      </c>
      <c r="O121" t="str">
        <f t="shared" si="13"/>
        <v/>
      </c>
      <c r="P121" t="str">
        <f t="shared" si="14"/>
        <v>Early Childhood</v>
      </c>
      <c r="Q121" t="str">
        <f t="shared" si="15"/>
        <v>Early Childhood</v>
      </c>
      <c r="R121" t="str">
        <f t="shared" si="16"/>
        <v xml:space="preserve"> </v>
      </c>
    </row>
    <row r="122" spans="1:18" x14ac:dyDescent="0.3">
      <c r="A122" t="s">
        <v>36</v>
      </c>
      <c r="B122" t="s">
        <v>47</v>
      </c>
      <c r="C122" t="s">
        <v>28</v>
      </c>
      <c r="D122" t="s">
        <v>42</v>
      </c>
      <c r="E122" t="s">
        <v>58</v>
      </c>
      <c r="F122" t="s">
        <v>43</v>
      </c>
      <c r="G122" t="s">
        <v>227</v>
      </c>
      <c r="H122">
        <v>1613</v>
      </c>
      <c r="J122" t="str">
        <f t="shared" si="17"/>
        <v>St. Francis Colle</v>
      </c>
      <c r="K122" t="str">
        <f t="shared" si="9"/>
        <v/>
      </c>
      <c r="L122" t="str">
        <f t="shared" si="10"/>
        <v xml:space="preserve">Childhood </v>
      </c>
      <c r="M122" t="str">
        <f t="shared" si="11"/>
        <v/>
      </c>
      <c r="N122" t="str">
        <f t="shared" si="12"/>
        <v>Childhood</v>
      </c>
      <c r="O122" t="str">
        <f t="shared" si="13"/>
        <v>Childhood</v>
      </c>
      <c r="P122" t="str">
        <f t="shared" si="14"/>
        <v>Childhood Educa</v>
      </c>
      <c r="Q122" t="str">
        <f t="shared" si="15"/>
        <v/>
      </c>
      <c r="R122" t="str">
        <f t="shared" si="16"/>
        <v xml:space="preserve"> </v>
      </c>
    </row>
    <row r="123" spans="1:18" x14ac:dyDescent="0.3">
      <c r="A123" t="s">
        <v>36</v>
      </c>
      <c r="B123" t="s">
        <v>47</v>
      </c>
      <c r="C123" t="s">
        <v>28</v>
      </c>
      <c r="D123" t="s">
        <v>42</v>
      </c>
      <c r="E123" t="s">
        <v>145</v>
      </c>
      <c r="F123" t="s">
        <v>83</v>
      </c>
      <c r="G123" t="s">
        <v>227</v>
      </c>
      <c r="H123">
        <v>1614</v>
      </c>
      <c r="J123" t="str">
        <f t="shared" si="17"/>
        <v>St. Francis Colle</v>
      </c>
      <c r="K123" t="str">
        <f t="shared" si="9"/>
        <v/>
      </c>
      <c r="L123" t="str">
        <f t="shared" si="10"/>
        <v>Middle Sch</v>
      </c>
      <c r="M123" t="str">
        <f t="shared" si="11"/>
        <v/>
      </c>
      <c r="N123" t="str">
        <f t="shared" si="12"/>
        <v>Middle Sc</v>
      </c>
      <c r="O123" t="str">
        <f t="shared" si="13"/>
        <v/>
      </c>
      <c r="P123" t="str">
        <f t="shared" si="14"/>
        <v>Middle School G</v>
      </c>
      <c r="Q123" t="str">
        <f t="shared" si="15"/>
        <v/>
      </c>
      <c r="R123" t="str">
        <f t="shared" si="16"/>
        <v xml:space="preserve"> </v>
      </c>
    </row>
    <row r="124" spans="1:18" x14ac:dyDescent="0.3">
      <c r="A124" t="s">
        <v>36</v>
      </c>
      <c r="B124" t="s">
        <v>47</v>
      </c>
      <c r="C124" t="s">
        <v>28</v>
      </c>
      <c r="D124" t="s">
        <v>42</v>
      </c>
      <c r="E124" t="s">
        <v>145</v>
      </c>
      <c r="F124" t="s">
        <v>83</v>
      </c>
      <c r="G124" t="s">
        <v>227</v>
      </c>
      <c r="H124">
        <v>1615</v>
      </c>
      <c r="J124" t="str">
        <f t="shared" si="17"/>
        <v>St. Francis Colle</v>
      </c>
      <c r="K124" t="str">
        <f t="shared" si="9"/>
        <v/>
      </c>
      <c r="L124" t="str">
        <f t="shared" si="10"/>
        <v>Middle Sch</v>
      </c>
      <c r="M124" t="str">
        <f t="shared" si="11"/>
        <v/>
      </c>
      <c r="N124" t="str">
        <f t="shared" si="12"/>
        <v>Middle Sc</v>
      </c>
      <c r="O124" t="str">
        <f t="shared" si="13"/>
        <v/>
      </c>
      <c r="P124" t="str">
        <f t="shared" si="14"/>
        <v>Middle School G</v>
      </c>
      <c r="Q124" t="str">
        <f t="shared" si="15"/>
        <v/>
      </c>
      <c r="R124" t="str">
        <f t="shared" si="16"/>
        <v xml:space="preserve"> </v>
      </c>
    </row>
    <row r="125" spans="1:18" x14ac:dyDescent="0.3">
      <c r="A125" t="s">
        <v>36</v>
      </c>
      <c r="B125" t="s">
        <v>47</v>
      </c>
      <c r="C125" t="s">
        <v>10</v>
      </c>
      <c r="D125" t="s">
        <v>42</v>
      </c>
      <c r="E125" t="s">
        <v>185</v>
      </c>
      <c r="F125" t="s">
        <v>43</v>
      </c>
      <c r="G125" t="s">
        <v>231</v>
      </c>
      <c r="H125">
        <v>1635</v>
      </c>
      <c r="J125" t="str">
        <f t="shared" si="17"/>
        <v>St. Francis Colle</v>
      </c>
      <c r="K125" t="str">
        <f t="shared" si="9"/>
        <v/>
      </c>
      <c r="L125" t="str">
        <f t="shared" si="10"/>
        <v>Early Chil</v>
      </c>
      <c r="M125" t="str">
        <f t="shared" si="11"/>
        <v/>
      </c>
      <c r="N125" t="str">
        <f t="shared" si="12"/>
        <v>Early Chi</v>
      </c>
      <c r="O125" t="str">
        <f t="shared" si="13"/>
        <v/>
      </c>
      <c r="P125" t="str">
        <f t="shared" si="14"/>
        <v>Early Childhood</v>
      </c>
      <c r="Q125" t="str">
        <f t="shared" si="15"/>
        <v>Early Childhood</v>
      </c>
      <c r="R125" t="str">
        <f t="shared" si="16"/>
        <v xml:space="preserve"> </v>
      </c>
    </row>
    <row r="126" spans="1:18" x14ac:dyDescent="0.3">
      <c r="A126" t="s">
        <v>36</v>
      </c>
      <c r="B126" t="s">
        <v>47</v>
      </c>
      <c r="C126" t="s">
        <v>28</v>
      </c>
      <c r="D126" t="s">
        <v>42</v>
      </c>
      <c r="E126" t="s">
        <v>64</v>
      </c>
      <c r="F126" t="s">
        <v>43</v>
      </c>
      <c r="G126" t="s">
        <v>233</v>
      </c>
      <c r="H126">
        <v>1639</v>
      </c>
      <c r="J126" t="str">
        <f t="shared" si="17"/>
        <v>St. Francis Colle</v>
      </c>
      <c r="K126" t="str">
        <f t="shared" si="9"/>
        <v/>
      </c>
      <c r="L126" t="str">
        <f t="shared" si="10"/>
        <v>Middle Sch</v>
      </c>
      <c r="M126" t="str">
        <f t="shared" si="11"/>
        <v/>
      </c>
      <c r="N126" t="str">
        <f t="shared" si="12"/>
        <v>Middle Sc</v>
      </c>
      <c r="O126" t="str">
        <f t="shared" si="13"/>
        <v/>
      </c>
      <c r="P126" t="str">
        <f t="shared" si="14"/>
        <v>Middle School B</v>
      </c>
      <c r="Q126" t="str">
        <f t="shared" si="15"/>
        <v/>
      </c>
      <c r="R126" t="str">
        <f t="shared" si="16"/>
        <v xml:space="preserve"> </v>
      </c>
    </row>
    <row r="127" spans="1:18" x14ac:dyDescent="0.3">
      <c r="A127" t="s">
        <v>36</v>
      </c>
      <c r="B127" t="s">
        <v>47</v>
      </c>
      <c r="C127" t="s">
        <v>10</v>
      </c>
      <c r="D127" t="s">
        <v>42</v>
      </c>
      <c r="E127" t="s">
        <v>58</v>
      </c>
      <c r="F127" t="s">
        <v>43</v>
      </c>
      <c r="G127" t="s">
        <v>137</v>
      </c>
      <c r="H127">
        <v>1640</v>
      </c>
      <c r="J127" t="str">
        <f t="shared" si="17"/>
        <v>St. Francis Colle</v>
      </c>
      <c r="K127" t="str">
        <f t="shared" si="9"/>
        <v/>
      </c>
      <c r="L127" t="str">
        <f t="shared" si="10"/>
        <v xml:space="preserve">Childhood </v>
      </c>
      <c r="M127" t="str">
        <f t="shared" si="11"/>
        <v/>
      </c>
      <c r="N127" t="str">
        <f t="shared" si="12"/>
        <v>Childhood</v>
      </c>
      <c r="O127" t="str">
        <f t="shared" si="13"/>
        <v>Childhood</v>
      </c>
      <c r="P127" t="str">
        <f t="shared" si="14"/>
        <v>Childhood Educa</v>
      </c>
      <c r="Q127" t="str">
        <f t="shared" si="15"/>
        <v/>
      </c>
      <c r="R127" t="str">
        <f t="shared" si="16"/>
        <v xml:space="preserve"> </v>
      </c>
    </row>
    <row r="128" spans="1:18" x14ac:dyDescent="0.3">
      <c r="A128" t="s">
        <v>36</v>
      </c>
      <c r="B128" t="s">
        <v>47</v>
      </c>
      <c r="C128" t="s">
        <v>28</v>
      </c>
      <c r="D128" t="s">
        <v>42</v>
      </c>
      <c r="E128" t="s">
        <v>145</v>
      </c>
      <c r="F128" t="s">
        <v>83</v>
      </c>
      <c r="G128" t="s">
        <v>234</v>
      </c>
      <c r="H128">
        <v>1652</v>
      </c>
      <c r="J128" t="str">
        <f t="shared" si="17"/>
        <v>St. Francis Colle</v>
      </c>
      <c r="K128" t="str">
        <f t="shared" si="9"/>
        <v/>
      </c>
      <c r="L128" t="str">
        <f t="shared" si="10"/>
        <v>Middle Sch</v>
      </c>
      <c r="M128" t="str">
        <f t="shared" si="11"/>
        <v/>
      </c>
      <c r="N128" t="str">
        <f t="shared" si="12"/>
        <v>Middle Sc</v>
      </c>
      <c r="O128" t="str">
        <f t="shared" si="13"/>
        <v/>
      </c>
      <c r="P128" t="str">
        <f t="shared" si="14"/>
        <v>Middle School G</v>
      </c>
      <c r="Q128" t="str">
        <f t="shared" si="15"/>
        <v/>
      </c>
      <c r="R128" t="str">
        <f t="shared" si="16"/>
        <v xml:space="preserve"> </v>
      </c>
    </row>
    <row r="129" spans="1:18" x14ac:dyDescent="0.3">
      <c r="A129" t="s">
        <v>36</v>
      </c>
      <c r="B129" t="s">
        <v>47</v>
      </c>
      <c r="C129" t="s">
        <v>10</v>
      </c>
      <c r="D129" t="s">
        <v>42</v>
      </c>
      <c r="E129" t="s">
        <v>58</v>
      </c>
      <c r="F129" t="s">
        <v>31</v>
      </c>
      <c r="G129" t="s">
        <v>49</v>
      </c>
      <c r="H129">
        <v>1654</v>
      </c>
      <c r="J129" t="str">
        <f t="shared" si="17"/>
        <v>St. Francis Colle</v>
      </c>
      <c r="K129" t="str">
        <f t="shared" si="9"/>
        <v/>
      </c>
      <c r="L129" t="str">
        <f t="shared" si="10"/>
        <v xml:space="preserve">Childhood </v>
      </c>
      <c r="M129" t="str">
        <f t="shared" si="11"/>
        <v/>
      </c>
      <c r="N129" t="str">
        <f t="shared" si="12"/>
        <v>Childhood</v>
      </c>
      <c r="O129" t="str">
        <f t="shared" si="13"/>
        <v>Childhood</v>
      </c>
      <c r="P129" t="str">
        <f t="shared" si="14"/>
        <v>Childhood Educa</v>
      </c>
      <c r="Q129" t="str">
        <f t="shared" si="15"/>
        <v/>
      </c>
      <c r="R129" t="str">
        <f t="shared" si="16"/>
        <v xml:space="preserve"> </v>
      </c>
    </row>
    <row r="130" spans="1:18" x14ac:dyDescent="0.3">
      <c r="A130" t="s">
        <v>36</v>
      </c>
      <c r="B130" t="s">
        <v>47</v>
      </c>
      <c r="C130" t="s">
        <v>10</v>
      </c>
      <c r="D130" t="s">
        <v>42</v>
      </c>
      <c r="E130" t="s">
        <v>25</v>
      </c>
      <c r="F130" t="s">
        <v>43</v>
      </c>
      <c r="G130" t="s">
        <v>49</v>
      </c>
      <c r="H130">
        <v>1655</v>
      </c>
      <c r="J130" t="str">
        <f t="shared" si="17"/>
        <v>St. Francis Colle</v>
      </c>
      <c r="K130" t="str">
        <f t="shared" si="9"/>
        <v/>
      </c>
      <c r="L130" t="str">
        <f t="shared" si="10"/>
        <v>Middle Sch</v>
      </c>
      <c r="M130" t="str">
        <f t="shared" si="11"/>
        <v/>
      </c>
      <c r="N130" t="str">
        <f t="shared" si="12"/>
        <v>Middle Sc</v>
      </c>
      <c r="O130" t="str">
        <f t="shared" si="13"/>
        <v/>
      </c>
      <c r="P130" t="str">
        <f t="shared" si="14"/>
        <v>Middle School E</v>
      </c>
      <c r="Q130" t="str">
        <f t="shared" si="15"/>
        <v/>
      </c>
      <c r="R130" t="str">
        <f t="shared" si="16"/>
        <v xml:space="preserve"> </v>
      </c>
    </row>
    <row r="131" spans="1:18" x14ac:dyDescent="0.3">
      <c r="A131" t="s">
        <v>36</v>
      </c>
      <c r="B131" t="s">
        <v>47</v>
      </c>
      <c r="C131" t="s">
        <v>28</v>
      </c>
      <c r="D131" t="s">
        <v>42</v>
      </c>
      <c r="E131" t="s">
        <v>58</v>
      </c>
      <c r="F131" t="s">
        <v>43</v>
      </c>
      <c r="G131" t="s">
        <v>49</v>
      </c>
      <c r="H131">
        <v>1656</v>
      </c>
      <c r="J131" t="str">
        <f t="shared" si="17"/>
        <v>St. Francis Colle</v>
      </c>
      <c r="K131" t="str">
        <f t="shared" ref="K131:K194" si="18">IF(J131="Instill Education","Instill Education","")</f>
        <v/>
      </c>
      <c r="L131" t="str">
        <f t="shared" ref="L131:L194" si="19">LEFT(E131,10)</f>
        <v xml:space="preserve">Childhood </v>
      </c>
      <c r="M131" t="str">
        <f t="shared" ref="M131:M194" si="20">IF(L131="Elementary","Elementary","")</f>
        <v/>
      </c>
      <c r="N131" t="str">
        <f t="shared" ref="N131:N194" si="21">LEFT(E131,9)</f>
        <v>Childhood</v>
      </c>
      <c r="O131" t="str">
        <f t="shared" ref="O131:O194" si="22">IF(N131="Childhood","Childhood","")</f>
        <v>Childhood</v>
      </c>
      <c r="P131" t="str">
        <f t="shared" ref="P131:P194" si="23">LEFT(E131,15)</f>
        <v>Childhood Educa</v>
      </c>
      <c r="Q131" t="str">
        <f t="shared" ref="Q131:Q194" si="24">IF(P131="Early Childhood", "Early Childhood","")</f>
        <v/>
      </c>
      <c r="R131" t="str">
        <f t="shared" ref="R131:R194" si="25">CONCATENATE(K131," ",M131)</f>
        <v xml:space="preserve"> </v>
      </c>
    </row>
    <row r="132" spans="1:18" x14ac:dyDescent="0.3">
      <c r="A132" t="s">
        <v>36</v>
      </c>
      <c r="B132" t="s">
        <v>47</v>
      </c>
      <c r="C132" t="s">
        <v>10</v>
      </c>
      <c r="D132" t="s">
        <v>42</v>
      </c>
      <c r="E132" t="s">
        <v>145</v>
      </c>
      <c r="F132" t="s">
        <v>69</v>
      </c>
      <c r="G132" t="s">
        <v>236</v>
      </c>
      <c r="H132">
        <v>1662</v>
      </c>
      <c r="J132" t="str">
        <f t="shared" ref="J132:J195" si="26">LEFT(D132,17)</f>
        <v>St. Francis Colle</v>
      </c>
      <c r="K132" t="str">
        <f t="shared" si="18"/>
        <v/>
      </c>
      <c r="L132" t="str">
        <f t="shared" si="19"/>
        <v>Middle Sch</v>
      </c>
      <c r="M132" t="str">
        <f t="shared" si="20"/>
        <v/>
      </c>
      <c r="N132" t="str">
        <f t="shared" si="21"/>
        <v>Middle Sc</v>
      </c>
      <c r="O132" t="str">
        <f t="shared" si="22"/>
        <v/>
      </c>
      <c r="P132" t="str">
        <f t="shared" si="23"/>
        <v>Middle School G</v>
      </c>
      <c r="Q132" t="str">
        <f t="shared" si="24"/>
        <v/>
      </c>
      <c r="R132" t="str">
        <f t="shared" si="25"/>
        <v xml:space="preserve"> </v>
      </c>
    </row>
    <row r="133" spans="1:18" x14ac:dyDescent="0.3">
      <c r="A133" t="s">
        <v>36</v>
      </c>
      <c r="B133" t="s">
        <v>47</v>
      </c>
      <c r="C133" t="s">
        <v>10</v>
      </c>
      <c r="D133" t="s">
        <v>42</v>
      </c>
      <c r="E133" t="s">
        <v>58</v>
      </c>
      <c r="F133" t="s">
        <v>31</v>
      </c>
      <c r="G133" t="s">
        <v>236</v>
      </c>
      <c r="H133">
        <v>1663</v>
      </c>
      <c r="J133" t="str">
        <f t="shared" si="26"/>
        <v>St. Francis Colle</v>
      </c>
      <c r="K133" t="str">
        <f t="shared" si="18"/>
        <v/>
      </c>
      <c r="L133" t="str">
        <f t="shared" si="19"/>
        <v xml:space="preserve">Childhood </v>
      </c>
      <c r="M133" t="str">
        <f t="shared" si="20"/>
        <v/>
      </c>
      <c r="N133" t="str">
        <f t="shared" si="21"/>
        <v>Childhood</v>
      </c>
      <c r="O133" t="str">
        <f t="shared" si="22"/>
        <v>Childhood</v>
      </c>
      <c r="P133" t="str">
        <f t="shared" si="23"/>
        <v>Childhood Educa</v>
      </c>
      <c r="Q133" t="str">
        <f t="shared" si="24"/>
        <v/>
      </c>
      <c r="R133" t="str">
        <f t="shared" si="25"/>
        <v xml:space="preserve"> </v>
      </c>
    </row>
    <row r="134" spans="1:18" x14ac:dyDescent="0.3">
      <c r="A134" t="s">
        <v>36</v>
      </c>
      <c r="B134" t="s">
        <v>47</v>
      </c>
      <c r="C134" t="s">
        <v>28</v>
      </c>
      <c r="D134" t="s">
        <v>42</v>
      </c>
      <c r="E134" t="s">
        <v>58</v>
      </c>
      <c r="F134" t="s">
        <v>43</v>
      </c>
      <c r="G134" t="s">
        <v>237</v>
      </c>
      <c r="H134">
        <v>1673</v>
      </c>
      <c r="J134" t="str">
        <f t="shared" si="26"/>
        <v>St. Francis Colle</v>
      </c>
      <c r="K134" t="str">
        <f t="shared" si="18"/>
        <v/>
      </c>
      <c r="L134" t="str">
        <f t="shared" si="19"/>
        <v xml:space="preserve">Childhood </v>
      </c>
      <c r="M134" t="str">
        <f t="shared" si="20"/>
        <v/>
      </c>
      <c r="N134" t="str">
        <f t="shared" si="21"/>
        <v>Childhood</v>
      </c>
      <c r="O134" t="str">
        <f t="shared" si="22"/>
        <v>Childhood</v>
      </c>
      <c r="P134" t="str">
        <f t="shared" si="23"/>
        <v>Childhood Educa</v>
      </c>
      <c r="Q134" t="str">
        <f t="shared" si="24"/>
        <v/>
      </c>
      <c r="R134" t="str">
        <f t="shared" si="25"/>
        <v xml:space="preserve"> </v>
      </c>
    </row>
    <row r="135" spans="1:18" x14ac:dyDescent="0.3">
      <c r="A135" t="s">
        <v>36</v>
      </c>
      <c r="B135" t="s">
        <v>47</v>
      </c>
      <c r="C135" t="s">
        <v>10</v>
      </c>
      <c r="D135" t="s">
        <v>42</v>
      </c>
      <c r="E135" t="s">
        <v>58</v>
      </c>
      <c r="F135" t="s">
        <v>43</v>
      </c>
      <c r="G135" t="s">
        <v>239</v>
      </c>
      <c r="H135">
        <v>1691</v>
      </c>
      <c r="J135" t="str">
        <f t="shared" si="26"/>
        <v>St. Francis Colle</v>
      </c>
      <c r="K135" t="str">
        <f t="shared" si="18"/>
        <v/>
      </c>
      <c r="L135" t="str">
        <f t="shared" si="19"/>
        <v xml:space="preserve">Childhood </v>
      </c>
      <c r="M135" t="str">
        <f t="shared" si="20"/>
        <v/>
      </c>
      <c r="N135" t="str">
        <f t="shared" si="21"/>
        <v>Childhood</v>
      </c>
      <c r="O135" t="str">
        <f t="shared" si="22"/>
        <v>Childhood</v>
      </c>
      <c r="P135" t="str">
        <f t="shared" si="23"/>
        <v>Childhood Educa</v>
      </c>
      <c r="Q135" t="str">
        <f t="shared" si="24"/>
        <v/>
      </c>
      <c r="R135" t="str">
        <f t="shared" si="25"/>
        <v xml:space="preserve"> </v>
      </c>
    </row>
    <row r="136" spans="1:18" x14ac:dyDescent="0.3">
      <c r="A136" t="s">
        <v>36</v>
      </c>
      <c r="B136" t="s">
        <v>47</v>
      </c>
      <c r="C136" t="s">
        <v>10</v>
      </c>
      <c r="D136" t="s">
        <v>42</v>
      </c>
      <c r="E136" t="s">
        <v>145</v>
      </c>
      <c r="F136" t="s">
        <v>69</v>
      </c>
      <c r="G136" t="s">
        <v>55</v>
      </c>
      <c r="H136">
        <v>1696</v>
      </c>
      <c r="J136" t="str">
        <f t="shared" si="26"/>
        <v>St. Francis Colle</v>
      </c>
      <c r="K136" t="str">
        <f t="shared" si="18"/>
        <v/>
      </c>
      <c r="L136" t="str">
        <f t="shared" si="19"/>
        <v>Middle Sch</v>
      </c>
      <c r="M136" t="str">
        <f t="shared" si="20"/>
        <v/>
      </c>
      <c r="N136" t="str">
        <f t="shared" si="21"/>
        <v>Middle Sc</v>
      </c>
      <c r="O136" t="str">
        <f t="shared" si="22"/>
        <v/>
      </c>
      <c r="P136" t="str">
        <f t="shared" si="23"/>
        <v>Middle School G</v>
      </c>
      <c r="Q136" t="str">
        <f t="shared" si="24"/>
        <v/>
      </c>
      <c r="R136" t="str">
        <f t="shared" si="25"/>
        <v xml:space="preserve"> </v>
      </c>
    </row>
    <row r="137" spans="1:18" x14ac:dyDescent="0.3">
      <c r="A137" t="s">
        <v>36</v>
      </c>
      <c r="B137" t="s">
        <v>47</v>
      </c>
      <c r="C137" t="s">
        <v>28</v>
      </c>
      <c r="D137" t="s">
        <v>42</v>
      </c>
      <c r="E137" t="s">
        <v>51</v>
      </c>
      <c r="F137" t="s">
        <v>43</v>
      </c>
      <c r="G137" t="s">
        <v>55</v>
      </c>
      <c r="H137">
        <v>1697</v>
      </c>
      <c r="J137" t="str">
        <f t="shared" si="26"/>
        <v>St. Francis Colle</v>
      </c>
      <c r="K137" t="str">
        <f t="shared" si="18"/>
        <v/>
      </c>
      <c r="L137" t="str">
        <f t="shared" si="19"/>
        <v>High Schoo</v>
      </c>
      <c r="M137" t="str">
        <f t="shared" si="20"/>
        <v/>
      </c>
      <c r="N137" t="str">
        <f t="shared" si="21"/>
        <v>High Scho</v>
      </c>
      <c r="O137" t="str">
        <f t="shared" si="22"/>
        <v/>
      </c>
      <c r="P137" t="str">
        <f t="shared" si="23"/>
        <v>High School Mat</v>
      </c>
      <c r="Q137" t="str">
        <f t="shared" si="24"/>
        <v/>
      </c>
      <c r="R137" t="str">
        <f t="shared" si="25"/>
        <v xml:space="preserve"> </v>
      </c>
    </row>
    <row r="138" spans="1:18" x14ac:dyDescent="0.3">
      <c r="A138" t="s">
        <v>36</v>
      </c>
      <c r="B138" t="s">
        <v>47</v>
      </c>
      <c r="C138" t="s">
        <v>10</v>
      </c>
      <c r="D138" t="s">
        <v>42</v>
      </c>
      <c r="E138" t="s">
        <v>27</v>
      </c>
      <c r="F138" t="s">
        <v>45</v>
      </c>
      <c r="G138" t="s">
        <v>242</v>
      </c>
      <c r="H138">
        <v>1707</v>
      </c>
      <c r="J138" t="str">
        <f t="shared" si="26"/>
        <v>St. Francis Colle</v>
      </c>
      <c r="K138" t="str">
        <f t="shared" si="18"/>
        <v/>
      </c>
      <c r="L138" t="str">
        <f t="shared" si="19"/>
        <v>Middle Sch</v>
      </c>
      <c r="M138" t="str">
        <f t="shared" si="20"/>
        <v/>
      </c>
      <c r="N138" t="str">
        <f t="shared" si="21"/>
        <v>Middle Sc</v>
      </c>
      <c r="O138" t="str">
        <f t="shared" si="22"/>
        <v/>
      </c>
      <c r="P138" t="str">
        <f t="shared" si="23"/>
        <v>Middle School M</v>
      </c>
      <c r="Q138" t="str">
        <f t="shared" si="24"/>
        <v/>
      </c>
      <c r="R138" t="str">
        <f t="shared" si="25"/>
        <v xml:space="preserve"> </v>
      </c>
    </row>
    <row r="139" spans="1:18" x14ac:dyDescent="0.3">
      <c r="A139" t="s">
        <v>36</v>
      </c>
      <c r="B139" t="s">
        <v>47</v>
      </c>
      <c r="C139" t="s">
        <v>10</v>
      </c>
      <c r="D139" t="s">
        <v>42</v>
      </c>
      <c r="E139" t="s">
        <v>58</v>
      </c>
      <c r="F139" t="s">
        <v>31</v>
      </c>
      <c r="G139" t="s">
        <v>243</v>
      </c>
      <c r="H139">
        <v>1715</v>
      </c>
      <c r="J139" t="str">
        <f t="shared" si="26"/>
        <v>St. Francis Colle</v>
      </c>
      <c r="K139" t="str">
        <f t="shared" si="18"/>
        <v/>
      </c>
      <c r="L139" t="str">
        <f t="shared" si="19"/>
        <v xml:space="preserve">Childhood </v>
      </c>
      <c r="M139" t="str">
        <f t="shared" si="20"/>
        <v/>
      </c>
      <c r="N139" t="str">
        <f t="shared" si="21"/>
        <v>Childhood</v>
      </c>
      <c r="O139" t="str">
        <f t="shared" si="22"/>
        <v>Childhood</v>
      </c>
      <c r="P139" t="str">
        <f t="shared" si="23"/>
        <v>Childhood Educa</v>
      </c>
      <c r="Q139" t="str">
        <f t="shared" si="24"/>
        <v/>
      </c>
      <c r="R139" t="str">
        <f t="shared" si="25"/>
        <v xml:space="preserve"> </v>
      </c>
    </row>
    <row r="140" spans="1:18" x14ac:dyDescent="0.3">
      <c r="A140" t="s">
        <v>36</v>
      </c>
      <c r="B140" t="s">
        <v>47</v>
      </c>
      <c r="C140" t="s">
        <v>28</v>
      </c>
      <c r="D140" t="s">
        <v>42</v>
      </c>
      <c r="E140" t="s">
        <v>145</v>
      </c>
      <c r="F140" t="s">
        <v>83</v>
      </c>
      <c r="G140" t="s">
        <v>244</v>
      </c>
      <c r="H140">
        <v>1719</v>
      </c>
      <c r="J140" t="str">
        <f t="shared" si="26"/>
        <v>St. Francis Colle</v>
      </c>
      <c r="K140" t="str">
        <f t="shared" si="18"/>
        <v/>
      </c>
      <c r="L140" t="str">
        <f t="shared" si="19"/>
        <v>Middle Sch</v>
      </c>
      <c r="M140" t="str">
        <f t="shared" si="20"/>
        <v/>
      </c>
      <c r="N140" t="str">
        <f t="shared" si="21"/>
        <v>Middle Sc</v>
      </c>
      <c r="O140" t="str">
        <f t="shared" si="22"/>
        <v/>
      </c>
      <c r="P140" t="str">
        <f t="shared" si="23"/>
        <v>Middle School G</v>
      </c>
      <c r="Q140" t="str">
        <f t="shared" si="24"/>
        <v/>
      </c>
      <c r="R140" t="str">
        <f t="shared" si="25"/>
        <v xml:space="preserve"> </v>
      </c>
    </row>
    <row r="141" spans="1:18" x14ac:dyDescent="0.3">
      <c r="A141" t="s">
        <v>36</v>
      </c>
      <c r="B141" t="s">
        <v>47</v>
      </c>
      <c r="C141" t="s">
        <v>10</v>
      </c>
      <c r="D141" t="s">
        <v>42</v>
      </c>
      <c r="E141" t="s">
        <v>185</v>
      </c>
      <c r="F141" t="s">
        <v>43</v>
      </c>
      <c r="G141" t="s">
        <v>246</v>
      </c>
      <c r="H141">
        <v>1723</v>
      </c>
      <c r="J141" t="str">
        <f t="shared" si="26"/>
        <v>St. Francis Colle</v>
      </c>
      <c r="K141" t="str">
        <f t="shared" si="18"/>
        <v/>
      </c>
      <c r="L141" t="str">
        <f t="shared" si="19"/>
        <v>Early Chil</v>
      </c>
      <c r="M141" t="str">
        <f t="shared" si="20"/>
        <v/>
      </c>
      <c r="N141" t="str">
        <f t="shared" si="21"/>
        <v>Early Chi</v>
      </c>
      <c r="O141" t="str">
        <f t="shared" si="22"/>
        <v/>
      </c>
      <c r="P141" t="str">
        <f>LEFT(E141,15)</f>
        <v>Early Childhood</v>
      </c>
      <c r="Q141" t="str">
        <f t="shared" si="24"/>
        <v>Early Childhood</v>
      </c>
      <c r="R141" t="str">
        <f t="shared" si="25"/>
        <v xml:space="preserve"> </v>
      </c>
    </row>
    <row r="142" spans="1:18" x14ac:dyDescent="0.3">
      <c r="A142" t="s">
        <v>36</v>
      </c>
      <c r="B142" t="s">
        <v>47</v>
      </c>
      <c r="C142" t="s">
        <v>10</v>
      </c>
      <c r="D142" t="s">
        <v>42</v>
      </c>
      <c r="E142" t="s">
        <v>58</v>
      </c>
      <c r="F142" t="s">
        <v>31</v>
      </c>
      <c r="G142" t="s">
        <v>247</v>
      </c>
      <c r="H142">
        <v>1746</v>
      </c>
      <c r="J142" t="str">
        <f t="shared" si="26"/>
        <v>St. Francis Colle</v>
      </c>
      <c r="K142" t="str">
        <f t="shared" si="18"/>
        <v/>
      </c>
      <c r="L142" t="str">
        <f t="shared" si="19"/>
        <v xml:space="preserve">Childhood </v>
      </c>
      <c r="M142" t="str">
        <f t="shared" si="20"/>
        <v/>
      </c>
      <c r="N142" t="str">
        <f t="shared" si="21"/>
        <v>Childhood</v>
      </c>
      <c r="O142" t="str">
        <f t="shared" si="22"/>
        <v>Childhood</v>
      </c>
      <c r="P142" t="str">
        <f t="shared" si="23"/>
        <v>Childhood Educa</v>
      </c>
      <c r="Q142" t="str">
        <f t="shared" si="24"/>
        <v/>
      </c>
      <c r="R142" t="str">
        <f t="shared" si="25"/>
        <v xml:space="preserve"> </v>
      </c>
    </row>
    <row r="143" spans="1:18" x14ac:dyDescent="0.3">
      <c r="A143" t="s">
        <v>36</v>
      </c>
      <c r="B143" t="s">
        <v>47</v>
      </c>
      <c r="C143" t="s">
        <v>10</v>
      </c>
      <c r="D143" t="s">
        <v>42</v>
      </c>
      <c r="E143" t="s">
        <v>145</v>
      </c>
      <c r="F143" t="s">
        <v>69</v>
      </c>
      <c r="G143" t="s">
        <v>248</v>
      </c>
      <c r="H143">
        <v>1788</v>
      </c>
      <c r="J143" t="str">
        <f t="shared" si="26"/>
        <v>St. Francis Colle</v>
      </c>
      <c r="K143" t="str">
        <f t="shared" si="18"/>
        <v/>
      </c>
      <c r="L143" t="str">
        <f t="shared" si="19"/>
        <v>Middle Sch</v>
      </c>
      <c r="M143" t="str">
        <f t="shared" si="20"/>
        <v/>
      </c>
      <c r="N143" t="str">
        <f t="shared" si="21"/>
        <v>Middle Sc</v>
      </c>
      <c r="O143" t="str">
        <f t="shared" si="22"/>
        <v/>
      </c>
      <c r="P143" t="str">
        <f t="shared" si="23"/>
        <v>Middle School G</v>
      </c>
      <c r="Q143" t="str">
        <f t="shared" si="24"/>
        <v/>
      </c>
      <c r="R143" t="str">
        <f t="shared" si="25"/>
        <v xml:space="preserve"> </v>
      </c>
    </row>
    <row r="144" spans="1:18" x14ac:dyDescent="0.3">
      <c r="A144" t="s">
        <v>36</v>
      </c>
      <c r="B144" t="s">
        <v>47</v>
      </c>
      <c r="C144" t="s">
        <v>28</v>
      </c>
      <c r="D144" t="s">
        <v>42</v>
      </c>
      <c r="E144" t="s">
        <v>58</v>
      </c>
      <c r="F144" t="s">
        <v>43</v>
      </c>
      <c r="G144" t="s">
        <v>85</v>
      </c>
      <c r="H144">
        <v>1814</v>
      </c>
      <c r="J144" t="str">
        <f t="shared" si="26"/>
        <v>St. Francis Colle</v>
      </c>
      <c r="K144" t="str">
        <f t="shared" si="18"/>
        <v/>
      </c>
      <c r="L144" t="str">
        <f t="shared" si="19"/>
        <v xml:space="preserve">Childhood </v>
      </c>
      <c r="M144" t="str">
        <f t="shared" si="20"/>
        <v/>
      </c>
      <c r="N144" t="str">
        <f t="shared" si="21"/>
        <v>Childhood</v>
      </c>
      <c r="O144" t="str">
        <f t="shared" si="22"/>
        <v>Childhood</v>
      </c>
      <c r="P144" t="str">
        <f t="shared" si="23"/>
        <v>Childhood Educa</v>
      </c>
      <c r="Q144" t="str">
        <f t="shared" si="24"/>
        <v/>
      </c>
      <c r="R144" t="str">
        <f t="shared" si="25"/>
        <v xml:space="preserve"> </v>
      </c>
    </row>
    <row r="145" spans="1:18" x14ac:dyDescent="0.3">
      <c r="A145" t="s">
        <v>36</v>
      </c>
      <c r="B145" t="s">
        <v>47</v>
      </c>
      <c r="C145" t="s">
        <v>10</v>
      </c>
      <c r="D145" t="s">
        <v>42</v>
      </c>
      <c r="E145" t="s">
        <v>58</v>
      </c>
      <c r="F145" t="s">
        <v>31</v>
      </c>
      <c r="G145" t="s">
        <v>250</v>
      </c>
      <c r="H145">
        <v>1823</v>
      </c>
      <c r="J145" t="str">
        <f t="shared" si="26"/>
        <v>St. Francis Colle</v>
      </c>
      <c r="K145" t="str">
        <f t="shared" si="18"/>
        <v/>
      </c>
      <c r="L145" t="str">
        <f t="shared" si="19"/>
        <v xml:space="preserve">Childhood </v>
      </c>
      <c r="M145" t="str">
        <f t="shared" si="20"/>
        <v/>
      </c>
      <c r="N145" t="str">
        <f t="shared" si="21"/>
        <v>Childhood</v>
      </c>
      <c r="O145" t="str">
        <f t="shared" si="22"/>
        <v>Childhood</v>
      </c>
      <c r="P145" t="str">
        <f t="shared" si="23"/>
        <v>Childhood Educa</v>
      </c>
      <c r="Q145" t="str">
        <f t="shared" si="24"/>
        <v/>
      </c>
      <c r="R145" t="str">
        <f t="shared" si="25"/>
        <v xml:space="preserve"> </v>
      </c>
    </row>
    <row r="146" spans="1:18" x14ac:dyDescent="0.3">
      <c r="A146" t="s">
        <v>36</v>
      </c>
      <c r="B146" t="s">
        <v>47</v>
      </c>
      <c r="C146" t="s">
        <v>10</v>
      </c>
      <c r="D146" t="s">
        <v>42</v>
      </c>
      <c r="E146" t="s">
        <v>58</v>
      </c>
      <c r="F146" t="s">
        <v>43</v>
      </c>
      <c r="G146" t="s">
        <v>53</v>
      </c>
      <c r="H146">
        <v>1841</v>
      </c>
      <c r="J146" t="str">
        <f t="shared" si="26"/>
        <v>St. Francis Colle</v>
      </c>
      <c r="K146" t="str">
        <f t="shared" si="18"/>
        <v/>
      </c>
      <c r="L146" t="str">
        <f t="shared" si="19"/>
        <v xml:space="preserve">Childhood </v>
      </c>
      <c r="M146" t="str">
        <f t="shared" si="20"/>
        <v/>
      </c>
      <c r="N146" t="str">
        <f t="shared" si="21"/>
        <v>Childhood</v>
      </c>
      <c r="O146" t="str">
        <f t="shared" si="22"/>
        <v>Childhood</v>
      </c>
      <c r="P146" t="str">
        <f t="shared" si="23"/>
        <v>Childhood Educa</v>
      </c>
      <c r="Q146" t="str">
        <f t="shared" si="24"/>
        <v/>
      </c>
      <c r="R146" t="str">
        <f t="shared" si="25"/>
        <v xml:space="preserve"> </v>
      </c>
    </row>
    <row r="147" spans="1:18" x14ac:dyDescent="0.3">
      <c r="A147" t="s">
        <v>36</v>
      </c>
      <c r="B147" t="s">
        <v>47</v>
      </c>
      <c r="C147" t="s">
        <v>10</v>
      </c>
      <c r="D147" t="s">
        <v>42</v>
      </c>
      <c r="E147" t="s">
        <v>12</v>
      </c>
      <c r="F147" t="s">
        <v>43</v>
      </c>
      <c r="G147" t="s">
        <v>153</v>
      </c>
      <c r="H147">
        <v>1848</v>
      </c>
      <c r="J147" t="str">
        <f t="shared" si="26"/>
        <v>St. Francis Colle</v>
      </c>
      <c r="K147" t="str">
        <f t="shared" si="18"/>
        <v/>
      </c>
      <c r="L147" t="str">
        <f t="shared" si="19"/>
        <v>High Schoo</v>
      </c>
      <c r="M147" t="str">
        <f t="shared" si="20"/>
        <v/>
      </c>
      <c r="N147" t="str">
        <f t="shared" si="21"/>
        <v>High Scho</v>
      </c>
      <c r="O147" t="str">
        <f t="shared" si="22"/>
        <v/>
      </c>
      <c r="P147" t="str">
        <f t="shared" si="23"/>
        <v>High School Eng</v>
      </c>
      <c r="Q147" t="str">
        <f t="shared" si="24"/>
        <v/>
      </c>
      <c r="R147" t="str">
        <f t="shared" si="25"/>
        <v xml:space="preserve"> </v>
      </c>
    </row>
    <row r="148" spans="1:18" x14ac:dyDescent="0.3">
      <c r="A148" t="s">
        <v>36</v>
      </c>
      <c r="B148" t="s">
        <v>47</v>
      </c>
      <c r="C148" t="s">
        <v>10</v>
      </c>
      <c r="D148" t="s">
        <v>42</v>
      </c>
      <c r="E148" t="s">
        <v>58</v>
      </c>
      <c r="F148" t="s">
        <v>31</v>
      </c>
      <c r="G148" t="s">
        <v>157</v>
      </c>
      <c r="H148">
        <v>1871</v>
      </c>
      <c r="J148" t="str">
        <f t="shared" si="26"/>
        <v>St. Francis Colle</v>
      </c>
      <c r="K148" t="str">
        <f t="shared" si="18"/>
        <v/>
      </c>
      <c r="L148" t="str">
        <f t="shared" si="19"/>
        <v xml:space="preserve">Childhood </v>
      </c>
      <c r="M148" t="str">
        <f t="shared" si="20"/>
        <v/>
      </c>
      <c r="N148" t="str">
        <f t="shared" si="21"/>
        <v>Childhood</v>
      </c>
      <c r="O148" t="str">
        <f t="shared" si="22"/>
        <v>Childhood</v>
      </c>
      <c r="P148" t="str">
        <f t="shared" si="23"/>
        <v>Childhood Educa</v>
      </c>
      <c r="Q148" t="str">
        <f t="shared" si="24"/>
        <v/>
      </c>
      <c r="R148" t="str">
        <f t="shared" si="25"/>
        <v xml:space="preserve"> </v>
      </c>
    </row>
    <row r="149" spans="1:18" x14ac:dyDescent="0.3">
      <c r="A149" t="s">
        <v>36</v>
      </c>
      <c r="B149" t="s">
        <v>47</v>
      </c>
      <c r="C149" t="s">
        <v>10</v>
      </c>
      <c r="D149" t="s">
        <v>42</v>
      </c>
      <c r="E149" t="s">
        <v>145</v>
      </c>
      <c r="F149" t="s">
        <v>69</v>
      </c>
      <c r="G149" t="s">
        <v>157</v>
      </c>
      <c r="H149">
        <v>1872</v>
      </c>
      <c r="J149" t="str">
        <f t="shared" si="26"/>
        <v>St. Francis Colle</v>
      </c>
      <c r="K149" t="str">
        <f t="shared" si="18"/>
        <v/>
      </c>
      <c r="L149" t="str">
        <f t="shared" si="19"/>
        <v>Middle Sch</v>
      </c>
      <c r="M149" t="str">
        <f t="shared" si="20"/>
        <v/>
      </c>
      <c r="N149" t="str">
        <f t="shared" si="21"/>
        <v>Middle Sc</v>
      </c>
      <c r="O149" t="str">
        <f t="shared" si="22"/>
        <v/>
      </c>
      <c r="P149" t="str">
        <f t="shared" si="23"/>
        <v>Middle School G</v>
      </c>
      <c r="Q149" t="str">
        <f t="shared" si="24"/>
        <v/>
      </c>
      <c r="R149" t="str">
        <f t="shared" si="25"/>
        <v xml:space="preserve"> </v>
      </c>
    </row>
    <row r="150" spans="1:18" x14ac:dyDescent="0.3">
      <c r="A150" t="s">
        <v>36</v>
      </c>
      <c r="B150" t="s">
        <v>47</v>
      </c>
      <c r="C150" t="s">
        <v>28</v>
      </c>
      <c r="D150" t="s">
        <v>42</v>
      </c>
      <c r="E150" t="s">
        <v>145</v>
      </c>
      <c r="F150" t="s">
        <v>83</v>
      </c>
      <c r="G150" t="s">
        <v>254</v>
      </c>
      <c r="H150">
        <v>1895</v>
      </c>
      <c r="J150" t="str">
        <f t="shared" si="26"/>
        <v>St. Francis Colle</v>
      </c>
      <c r="K150" t="str">
        <f t="shared" si="18"/>
        <v/>
      </c>
      <c r="L150" t="str">
        <f t="shared" si="19"/>
        <v>Middle Sch</v>
      </c>
      <c r="M150" t="str">
        <f t="shared" si="20"/>
        <v/>
      </c>
      <c r="N150" t="str">
        <f t="shared" si="21"/>
        <v>Middle Sc</v>
      </c>
      <c r="O150" t="str">
        <f t="shared" si="22"/>
        <v/>
      </c>
      <c r="P150" t="str">
        <f t="shared" si="23"/>
        <v>Middle School G</v>
      </c>
      <c r="Q150" t="str">
        <f t="shared" si="24"/>
        <v/>
      </c>
      <c r="R150" t="str">
        <f t="shared" si="25"/>
        <v xml:space="preserve"> </v>
      </c>
    </row>
    <row r="151" spans="1:18" x14ac:dyDescent="0.3">
      <c r="A151" t="s">
        <v>36</v>
      </c>
      <c r="B151" t="s">
        <v>47</v>
      </c>
      <c r="C151" t="s">
        <v>10</v>
      </c>
      <c r="D151" t="s">
        <v>42</v>
      </c>
      <c r="E151" t="s">
        <v>58</v>
      </c>
      <c r="F151" t="s">
        <v>43</v>
      </c>
      <c r="G151" t="s">
        <v>256</v>
      </c>
      <c r="H151">
        <v>1903</v>
      </c>
      <c r="J151" t="str">
        <f t="shared" si="26"/>
        <v>St. Francis Colle</v>
      </c>
      <c r="K151" t="str">
        <f t="shared" si="18"/>
        <v/>
      </c>
      <c r="L151" t="str">
        <f t="shared" si="19"/>
        <v xml:space="preserve">Childhood </v>
      </c>
      <c r="M151" t="str">
        <f t="shared" si="20"/>
        <v/>
      </c>
      <c r="N151" t="str">
        <f t="shared" si="21"/>
        <v>Childhood</v>
      </c>
      <c r="O151" t="str">
        <f t="shared" si="22"/>
        <v>Childhood</v>
      </c>
      <c r="P151" t="str">
        <f t="shared" si="23"/>
        <v>Childhood Educa</v>
      </c>
      <c r="Q151" t="str">
        <f t="shared" si="24"/>
        <v/>
      </c>
      <c r="R151" t="str">
        <f t="shared" si="25"/>
        <v xml:space="preserve"> </v>
      </c>
    </row>
    <row r="152" spans="1:18" x14ac:dyDescent="0.3">
      <c r="A152" t="s">
        <v>36</v>
      </c>
      <c r="B152" t="s">
        <v>47</v>
      </c>
      <c r="C152" t="s">
        <v>10</v>
      </c>
      <c r="D152" t="s">
        <v>42</v>
      </c>
      <c r="E152" t="s">
        <v>58</v>
      </c>
      <c r="F152" t="s">
        <v>43</v>
      </c>
      <c r="G152" t="s">
        <v>258</v>
      </c>
      <c r="H152">
        <v>1915</v>
      </c>
      <c r="J152" t="str">
        <f t="shared" si="26"/>
        <v>St. Francis Colle</v>
      </c>
      <c r="K152" t="str">
        <f t="shared" si="18"/>
        <v/>
      </c>
      <c r="L152" t="str">
        <f t="shared" si="19"/>
        <v xml:space="preserve">Childhood </v>
      </c>
      <c r="M152" t="str">
        <f t="shared" si="20"/>
        <v/>
      </c>
      <c r="N152" t="str">
        <f t="shared" si="21"/>
        <v>Childhood</v>
      </c>
      <c r="O152" t="str">
        <f t="shared" si="22"/>
        <v>Childhood</v>
      </c>
      <c r="P152" t="str">
        <f t="shared" si="23"/>
        <v>Childhood Educa</v>
      </c>
      <c r="Q152" t="str">
        <f t="shared" si="24"/>
        <v/>
      </c>
      <c r="R152" t="str">
        <f t="shared" si="25"/>
        <v xml:space="preserve"> </v>
      </c>
    </row>
    <row r="153" spans="1:18" x14ac:dyDescent="0.3">
      <c r="A153" t="s">
        <v>36</v>
      </c>
      <c r="B153" t="s">
        <v>47</v>
      </c>
      <c r="C153" t="s">
        <v>10</v>
      </c>
      <c r="D153" t="s">
        <v>42</v>
      </c>
      <c r="E153" t="s">
        <v>58</v>
      </c>
      <c r="F153" t="s">
        <v>31</v>
      </c>
      <c r="G153" t="s">
        <v>260</v>
      </c>
      <c r="H153">
        <v>1919</v>
      </c>
      <c r="J153" t="str">
        <f t="shared" si="26"/>
        <v>St. Francis Colle</v>
      </c>
      <c r="K153" t="str">
        <f t="shared" si="18"/>
        <v/>
      </c>
      <c r="L153" t="str">
        <f t="shared" si="19"/>
        <v xml:space="preserve">Childhood </v>
      </c>
      <c r="M153" t="str">
        <f t="shared" si="20"/>
        <v/>
      </c>
      <c r="N153" t="str">
        <f t="shared" si="21"/>
        <v>Childhood</v>
      </c>
      <c r="O153" t="str">
        <f t="shared" si="22"/>
        <v>Childhood</v>
      </c>
      <c r="P153" t="str">
        <f t="shared" si="23"/>
        <v>Childhood Educa</v>
      </c>
      <c r="Q153" t="str">
        <f t="shared" si="24"/>
        <v/>
      </c>
      <c r="R153" t="str">
        <f t="shared" si="25"/>
        <v xml:space="preserve"> </v>
      </c>
    </row>
    <row r="154" spans="1:18" x14ac:dyDescent="0.3">
      <c r="A154" t="s">
        <v>36</v>
      </c>
      <c r="B154" t="s">
        <v>47</v>
      </c>
      <c r="C154" t="s">
        <v>28</v>
      </c>
      <c r="D154" t="s">
        <v>42</v>
      </c>
      <c r="E154" t="s">
        <v>99</v>
      </c>
      <c r="F154" t="s">
        <v>43</v>
      </c>
      <c r="G154" t="s">
        <v>263</v>
      </c>
      <c r="H154">
        <v>1927</v>
      </c>
      <c r="J154" t="str">
        <f t="shared" si="26"/>
        <v>St. Francis Colle</v>
      </c>
      <c r="K154" t="str">
        <f t="shared" si="18"/>
        <v/>
      </c>
      <c r="L154" t="str">
        <f t="shared" si="19"/>
        <v>Childhood</v>
      </c>
      <c r="M154" t="str">
        <f t="shared" si="20"/>
        <v/>
      </c>
      <c r="N154" t="str">
        <f t="shared" si="21"/>
        <v>Childhood</v>
      </c>
      <c r="O154" t="str">
        <f t="shared" si="22"/>
        <v>Childhood</v>
      </c>
      <c r="P154" t="str">
        <f t="shared" si="23"/>
        <v>Childhood</v>
      </c>
      <c r="Q154" t="str">
        <f t="shared" si="24"/>
        <v/>
      </c>
      <c r="R154" t="str">
        <f t="shared" si="25"/>
        <v xml:space="preserve"> </v>
      </c>
    </row>
    <row r="155" spans="1:18" x14ac:dyDescent="0.3">
      <c r="A155" t="s">
        <v>36</v>
      </c>
      <c r="B155" t="s">
        <v>47</v>
      </c>
      <c r="C155" t="s">
        <v>10</v>
      </c>
      <c r="D155" t="s">
        <v>42</v>
      </c>
      <c r="E155" t="s">
        <v>92</v>
      </c>
      <c r="F155" t="s">
        <v>45</v>
      </c>
      <c r="G155" t="s">
        <v>264</v>
      </c>
      <c r="H155">
        <v>1929</v>
      </c>
      <c r="J155" t="str">
        <f t="shared" si="26"/>
        <v>St. Francis Colle</v>
      </c>
      <c r="K155" t="str">
        <f t="shared" si="18"/>
        <v/>
      </c>
      <c r="L155" t="str">
        <f t="shared" si="19"/>
        <v>Middle Sch</v>
      </c>
      <c r="M155" t="str">
        <f t="shared" si="20"/>
        <v/>
      </c>
      <c r="N155" t="str">
        <f t="shared" si="21"/>
        <v>Middle Sc</v>
      </c>
      <c r="O155" t="str">
        <f t="shared" si="22"/>
        <v/>
      </c>
      <c r="P155" t="str">
        <f t="shared" si="23"/>
        <v>Middle School S</v>
      </c>
      <c r="Q155" t="str">
        <f t="shared" si="24"/>
        <v/>
      </c>
      <c r="R155" t="str">
        <f t="shared" si="25"/>
        <v xml:space="preserve"> </v>
      </c>
    </row>
    <row r="156" spans="1:18" x14ac:dyDescent="0.3">
      <c r="A156" t="s">
        <v>36</v>
      </c>
      <c r="B156" t="s">
        <v>47</v>
      </c>
      <c r="C156" t="s">
        <v>10</v>
      </c>
      <c r="D156" t="s">
        <v>42</v>
      </c>
      <c r="E156" t="s">
        <v>145</v>
      </c>
      <c r="F156" t="s">
        <v>83</v>
      </c>
      <c r="G156" t="s">
        <v>162</v>
      </c>
      <c r="H156">
        <v>1932</v>
      </c>
      <c r="J156" t="str">
        <f t="shared" si="26"/>
        <v>St. Francis Colle</v>
      </c>
      <c r="K156" t="str">
        <f t="shared" si="18"/>
        <v/>
      </c>
      <c r="L156" t="str">
        <f t="shared" si="19"/>
        <v>Middle Sch</v>
      </c>
      <c r="M156" t="str">
        <f t="shared" si="20"/>
        <v/>
      </c>
      <c r="N156" t="str">
        <f t="shared" si="21"/>
        <v>Middle Sc</v>
      </c>
      <c r="O156" t="str">
        <f t="shared" si="22"/>
        <v/>
      </c>
      <c r="P156" t="str">
        <f t="shared" si="23"/>
        <v>Middle School G</v>
      </c>
      <c r="Q156" t="str">
        <f t="shared" si="24"/>
        <v/>
      </c>
      <c r="R156" t="str">
        <f t="shared" si="25"/>
        <v xml:space="preserve"> </v>
      </c>
    </row>
    <row r="157" spans="1:18" x14ac:dyDescent="0.3">
      <c r="A157" t="s">
        <v>36</v>
      </c>
      <c r="B157" t="s">
        <v>47</v>
      </c>
      <c r="C157" t="s">
        <v>10</v>
      </c>
      <c r="D157" t="s">
        <v>42</v>
      </c>
      <c r="E157" t="s">
        <v>27</v>
      </c>
      <c r="F157" t="s">
        <v>43</v>
      </c>
      <c r="G157" t="s">
        <v>267</v>
      </c>
      <c r="H157">
        <v>1940</v>
      </c>
      <c r="J157" t="str">
        <f t="shared" si="26"/>
        <v>St. Francis Colle</v>
      </c>
      <c r="K157" t="str">
        <f t="shared" si="18"/>
        <v/>
      </c>
      <c r="L157" t="str">
        <f t="shared" si="19"/>
        <v>Middle Sch</v>
      </c>
      <c r="M157" t="str">
        <f t="shared" si="20"/>
        <v/>
      </c>
      <c r="N157" t="str">
        <f t="shared" si="21"/>
        <v>Middle Sc</v>
      </c>
      <c r="O157" t="str">
        <f t="shared" si="22"/>
        <v/>
      </c>
      <c r="P157" t="str">
        <f t="shared" si="23"/>
        <v>Middle School M</v>
      </c>
      <c r="Q157" t="str">
        <f t="shared" si="24"/>
        <v/>
      </c>
      <c r="R157" t="str">
        <f t="shared" si="25"/>
        <v xml:space="preserve"> </v>
      </c>
    </row>
    <row r="158" spans="1:18" x14ac:dyDescent="0.3">
      <c r="A158" t="s">
        <v>36</v>
      </c>
      <c r="B158" t="s">
        <v>47</v>
      </c>
      <c r="C158" t="s">
        <v>10</v>
      </c>
      <c r="D158" t="s">
        <v>42</v>
      </c>
      <c r="E158" t="s">
        <v>269</v>
      </c>
      <c r="F158" t="s">
        <v>43</v>
      </c>
      <c r="G158" t="s">
        <v>168</v>
      </c>
      <c r="H158">
        <v>1947</v>
      </c>
      <c r="J158" t="str">
        <f t="shared" si="26"/>
        <v>St. Francis Colle</v>
      </c>
      <c r="K158" t="str">
        <f t="shared" si="18"/>
        <v/>
      </c>
      <c r="L158" t="str">
        <f t="shared" si="19"/>
        <v>Middle Sch</v>
      </c>
      <c r="M158" t="str">
        <f t="shared" si="20"/>
        <v/>
      </c>
      <c r="N158" t="str">
        <f t="shared" si="21"/>
        <v>Middle Sc</v>
      </c>
      <c r="O158" t="str">
        <f t="shared" si="22"/>
        <v/>
      </c>
      <c r="P158" t="str">
        <f t="shared" si="23"/>
        <v>Middle School C</v>
      </c>
      <c r="Q158" t="str">
        <f t="shared" si="24"/>
        <v/>
      </c>
      <c r="R158" t="str">
        <f t="shared" si="25"/>
        <v xml:space="preserve"> </v>
      </c>
    </row>
    <row r="159" spans="1:18" x14ac:dyDescent="0.3">
      <c r="A159" t="s">
        <v>36</v>
      </c>
      <c r="B159" t="s">
        <v>47</v>
      </c>
      <c r="C159" t="s">
        <v>28</v>
      </c>
      <c r="D159" t="s">
        <v>42</v>
      </c>
      <c r="E159" t="s">
        <v>27</v>
      </c>
      <c r="F159" t="s">
        <v>43</v>
      </c>
      <c r="G159" t="s">
        <v>168</v>
      </c>
      <c r="H159">
        <v>1948</v>
      </c>
      <c r="J159" t="str">
        <f t="shared" si="26"/>
        <v>St. Francis Colle</v>
      </c>
      <c r="K159" t="str">
        <f t="shared" si="18"/>
        <v/>
      </c>
      <c r="L159" t="str">
        <f t="shared" si="19"/>
        <v>Middle Sch</v>
      </c>
      <c r="M159" t="str">
        <f t="shared" si="20"/>
        <v/>
      </c>
      <c r="N159" t="str">
        <f t="shared" si="21"/>
        <v>Middle Sc</v>
      </c>
      <c r="O159" t="str">
        <f t="shared" si="22"/>
        <v/>
      </c>
      <c r="P159" t="str">
        <f t="shared" si="23"/>
        <v>Middle School M</v>
      </c>
      <c r="Q159" t="str">
        <f t="shared" si="24"/>
        <v/>
      </c>
      <c r="R159" t="str">
        <f t="shared" si="25"/>
        <v xml:space="preserve"> </v>
      </c>
    </row>
    <row r="160" spans="1:18" x14ac:dyDescent="0.3">
      <c r="A160" t="s">
        <v>36</v>
      </c>
      <c r="B160" t="s">
        <v>47</v>
      </c>
      <c r="C160" t="s">
        <v>28</v>
      </c>
      <c r="D160" t="s">
        <v>42</v>
      </c>
      <c r="E160" t="s">
        <v>34</v>
      </c>
      <c r="F160" t="s">
        <v>43</v>
      </c>
      <c r="G160" t="s">
        <v>271</v>
      </c>
      <c r="H160">
        <v>1961</v>
      </c>
      <c r="J160" t="str">
        <f t="shared" si="26"/>
        <v>St. Francis Colle</v>
      </c>
      <c r="K160" t="str">
        <f t="shared" si="18"/>
        <v/>
      </c>
      <c r="L160" t="str">
        <f t="shared" si="19"/>
        <v>High Schoo</v>
      </c>
      <c r="M160" t="str">
        <f t="shared" si="20"/>
        <v/>
      </c>
      <c r="N160" t="str">
        <f t="shared" si="21"/>
        <v>High Scho</v>
      </c>
      <c r="O160" t="str">
        <f t="shared" si="22"/>
        <v/>
      </c>
      <c r="P160" t="str">
        <f t="shared" si="23"/>
        <v>High School Bio</v>
      </c>
      <c r="Q160" t="str">
        <f t="shared" si="24"/>
        <v/>
      </c>
      <c r="R160" t="str">
        <f t="shared" si="25"/>
        <v xml:space="preserve"> </v>
      </c>
    </row>
    <row r="161" spans="1:18" x14ac:dyDescent="0.3">
      <c r="A161" t="s">
        <v>36</v>
      </c>
      <c r="B161" t="s">
        <v>47</v>
      </c>
      <c r="C161" t="s">
        <v>10</v>
      </c>
      <c r="D161" t="s">
        <v>42</v>
      </c>
      <c r="E161" t="s">
        <v>145</v>
      </c>
      <c r="F161" t="s">
        <v>83</v>
      </c>
      <c r="G161" t="s">
        <v>169</v>
      </c>
      <c r="H161">
        <v>1962</v>
      </c>
      <c r="J161" t="str">
        <f t="shared" si="26"/>
        <v>St. Francis Colle</v>
      </c>
      <c r="K161" t="str">
        <f t="shared" si="18"/>
        <v/>
      </c>
      <c r="L161" t="str">
        <f t="shared" si="19"/>
        <v>Middle Sch</v>
      </c>
      <c r="M161" t="str">
        <f t="shared" si="20"/>
        <v/>
      </c>
      <c r="N161" t="str">
        <f t="shared" si="21"/>
        <v>Middle Sc</v>
      </c>
      <c r="O161" t="str">
        <f t="shared" si="22"/>
        <v/>
      </c>
      <c r="P161" t="str">
        <f t="shared" si="23"/>
        <v>Middle School G</v>
      </c>
      <c r="Q161" t="str">
        <f t="shared" si="24"/>
        <v/>
      </c>
      <c r="R161" t="str">
        <f t="shared" si="25"/>
        <v xml:space="preserve"> </v>
      </c>
    </row>
    <row r="162" spans="1:18" x14ac:dyDescent="0.3">
      <c r="A162" t="s">
        <v>36</v>
      </c>
      <c r="B162" t="s">
        <v>47</v>
      </c>
      <c r="C162" t="s">
        <v>28</v>
      </c>
      <c r="D162" t="s">
        <v>42</v>
      </c>
      <c r="E162" t="s">
        <v>145</v>
      </c>
      <c r="F162" t="s">
        <v>83</v>
      </c>
      <c r="G162" t="s">
        <v>273</v>
      </c>
      <c r="H162">
        <v>1993</v>
      </c>
      <c r="J162" t="str">
        <f t="shared" si="26"/>
        <v>St. Francis Colle</v>
      </c>
      <c r="K162" t="str">
        <f t="shared" si="18"/>
        <v/>
      </c>
      <c r="L162" t="str">
        <f t="shared" si="19"/>
        <v>Middle Sch</v>
      </c>
      <c r="M162" t="str">
        <f t="shared" si="20"/>
        <v/>
      </c>
      <c r="N162" t="str">
        <f t="shared" si="21"/>
        <v>Middle Sc</v>
      </c>
      <c r="O162" t="str">
        <f t="shared" si="22"/>
        <v/>
      </c>
      <c r="P162" t="str">
        <f t="shared" si="23"/>
        <v>Middle School G</v>
      </c>
      <c r="Q162" t="str">
        <f t="shared" si="24"/>
        <v/>
      </c>
      <c r="R162" t="str">
        <f t="shared" si="25"/>
        <v xml:space="preserve"> </v>
      </c>
    </row>
    <row r="163" spans="1:18" x14ac:dyDescent="0.3">
      <c r="A163" t="s">
        <v>36</v>
      </c>
      <c r="B163" t="s">
        <v>47</v>
      </c>
      <c r="C163" t="s">
        <v>10</v>
      </c>
      <c r="D163" t="s">
        <v>42</v>
      </c>
      <c r="E163" t="s">
        <v>58</v>
      </c>
      <c r="F163" t="s">
        <v>43</v>
      </c>
      <c r="G163" t="s">
        <v>275</v>
      </c>
      <c r="H163">
        <v>2000</v>
      </c>
      <c r="J163" t="str">
        <f t="shared" si="26"/>
        <v>St. Francis Colle</v>
      </c>
      <c r="K163" t="str">
        <f t="shared" si="18"/>
        <v/>
      </c>
      <c r="L163" t="str">
        <f t="shared" si="19"/>
        <v xml:space="preserve">Childhood </v>
      </c>
      <c r="M163" t="str">
        <f t="shared" si="20"/>
        <v/>
      </c>
      <c r="N163" t="str">
        <f t="shared" si="21"/>
        <v>Childhood</v>
      </c>
      <c r="O163" t="str">
        <f t="shared" si="22"/>
        <v>Childhood</v>
      </c>
      <c r="P163" t="str">
        <f t="shared" si="23"/>
        <v>Childhood Educa</v>
      </c>
      <c r="Q163" t="str">
        <f t="shared" si="24"/>
        <v/>
      </c>
      <c r="R163" t="str">
        <f t="shared" si="25"/>
        <v xml:space="preserve"> </v>
      </c>
    </row>
    <row r="164" spans="1:18" x14ac:dyDescent="0.3">
      <c r="A164" t="s">
        <v>36</v>
      </c>
      <c r="B164" t="s">
        <v>47</v>
      </c>
      <c r="C164" t="s">
        <v>28</v>
      </c>
      <c r="D164" t="s">
        <v>42</v>
      </c>
      <c r="E164" t="s">
        <v>25</v>
      </c>
      <c r="F164" t="s">
        <v>43</v>
      </c>
      <c r="G164" t="s">
        <v>277</v>
      </c>
      <c r="H164">
        <v>2006</v>
      </c>
      <c r="J164" t="str">
        <f t="shared" si="26"/>
        <v>St. Francis Colle</v>
      </c>
      <c r="K164" t="str">
        <f t="shared" si="18"/>
        <v/>
      </c>
      <c r="L164" t="str">
        <f t="shared" si="19"/>
        <v>Middle Sch</v>
      </c>
      <c r="M164" t="str">
        <f t="shared" si="20"/>
        <v/>
      </c>
      <c r="N164" t="str">
        <f t="shared" si="21"/>
        <v>Middle Sc</v>
      </c>
      <c r="O164" t="str">
        <f t="shared" si="22"/>
        <v/>
      </c>
      <c r="P164" t="str">
        <f t="shared" si="23"/>
        <v>Middle School E</v>
      </c>
      <c r="Q164" t="str">
        <f t="shared" si="24"/>
        <v/>
      </c>
      <c r="R164" t="str">
        <f t="shared" si="25"/>
        <v xml:space="preserve"> </v>
      </c>
    </row>
    <row r="165" spans="1:18" x14ac:dyDescent="0.3">
      <c r="A165" t="s">
        <v>36</v>
      </c>
      <c r="B165" t="s">
        <v>47</v>
      </c>
      <c r="C165" t="s">
        <v>10</v>
      </c>
      <c r="D165" t="s">
        <v>42</v>
      </c>
      <c r="E165" t="s">
        <v>58</v>
      </c>
      <c r="F165" t="s">
        <v>43</v>
      </c>
      <c r="G165" t="s">
        <v>279</v>
      </c>
      <c r="H165">
        <v>2014</v>
      </c>
      <c r="J165" t="str">
        <f t="shared" si="26"/>
        <v>St. Francis Colle</v>
      </c>
      <c r="K165" t="str">
        <f t="shared" si="18"/>
        <v/>
      </c>
      <c r="L165" t="str">
        <f t="shared" si="19"/>
        <v xml:space="preserve">Childhood </v>
      </c>
      <c r="M165" t="str">
        <f t="shared" si="20"/>
        <v/>
      </c>
      <c r="N165" t="str">
        <f t="shared" si="21"/>
        <v>Childhood</v>
      </c>
      <c r="O165" t="str">
        <f t="shared" si="22"/>
        <v>Childhood</v>
      </c>
      <c r="P165" t="str">
        <f t="shared" si="23"/>
        <v>Childhood Educa</v>
      </c>
      <c r="Q165" t="str">
        <f t="shared" si="24"/>
        <v/>
      </c>
      <c r="R165" t="str">
        <f t="shared" si="25"/>
        <v xml:space="preserve"> </v>
      </c>
    </row>
    <row r="166" spans="1:18" x14ac:dyDescent="0.3">
      <c r="A166" t="s">
        <v>36</v>
      </c>
      <c r="B166" t="s">
        <v>47</v>
      </c>
      <c r="C166" t="s">
        <v>10</v>
      </c>
      <c r="D166" t="s">
        <v>42</v>
      </c>
      <c r="E166" t="s">
        <v>145</v>
      </c>
      <c r="F166" t="s">
        <v>69</v>
      </c>
      <c r="G166" t="s">
        <v>280</v>
      </c>
      <c r="H166">
        <v>2023</v>
      </c>
      <c r="J166" t="str">
        <f t="shared" si="26"/>
        <v>St. Francis Colle</v>
      </c>
      <c r="K166" t="str">
        <f t="shared" si="18"/>
        <v/>
      </c>
      <c r="L166" t="str">
        <f t="shared" si="19"/>
        <v>Middle Sch</v>
      </c>
      <c r="M166" t="str">
        <f t="shared" si="20"/>
        <v/>
      </c>
      <c r="N166" t="str">
        <f t="shared" si="21"/>
        <v>Middle Sc</v>
      </c>
      <c r="O166" t="str">
        <f t="shared" si="22"/>
        <v/>
      </c>
      <c r="P166" t="str">
        <f t="shared" si="23"/>
        <v>Middle School G</v>
      </c>
      <c r="Q166" t="str">
        <f t="shared" si="24"/>
        <v/>
      </c>
      <c r="R166" t="str">
        <f t="shared" si="25"/>
        <v xml:space="preserve"> </v>
      </c>
    </row>
    <row r="167" spans="1:18" x14ac:dyDescent="0.3">
      <c r="A167" t="s">
        <v>36</v>
      </c>
      <c r="B167" t="s">
        <v>47</v>
      </c>
      <c r="C167" t="s">
        <v>28</v>
      </c>
      <c r="D167" t="s">
        <v>42</v>
      </c>
      <c r="E167" t="s">
        <v>64</v>
      </c>
      <c r="F167" t="s">
        <v>43</v>
      </c>
      <c r="G167" t="s">
        <v>281</v>
      </c>
      <c r="H167">
        <v>2028</v>
      </c>
      <c r="J167" t="str">
        <f t="shared" si="26"/>
        <v>St. Francis Colle</v>
      </c>
      <c r="K167" t="str">
        <f t="shared" si="18"/>
        <v/>
      </c>
      <c r="L167" t="str">
        <f t="shared" si="19"/>
        <v>Middle Sch</v>
      </c>
      <c r="M167" t="str">
        <f t="shared" si="20"/>
        <v/>
      </c>
      <c r="N167" t="str">
        <f t="shared" si="21"/>
        <v>Middle Sc</v>
      </c>
      <c r="O167" t="str">
        <f t="shared" si="22"/>
        <v/>
      </c>
      <c r="P167" t="str">
        <f t="shared" si="23"/>
        <v>Middle School B</v>
      </c>
      <c r="Q167" t="str">
        <f t="shared" si="24"/>
        <v/>
      </c>
      <c r="R167" t="str">
        <f t="shared" si="25"/>
        <v xml:space="preserve"> </v>
      </c>
    </row>
    <row r="168" spans="1:18" x14ac:dyDescent="0.3">
      <c r="A168" t="s">
        <v>36</v>
      </c>
      <c r="B168" t="s">
        <v>47</v>
      </c>
      <c r="C168" t="s">
        <v>28</v>
      </c>
      <c r="D168" t="s">
        <v>42</v>
      </c>
      <c r="E168" t="s">
        <v>145</v>
      </c>
      <c r="F168" t="s">
        <v>83</v>
      </c>
      <c r="G168" t="s">
        <v>282</v>
      </c>
      <c r="H168">
        <v>2049</v>
      </c>
      <c r="J168" t="str">
        <f t="shared" si="26"/>
        <v>St. Francis Colle</v>
      </c>
      <c r="K168" t="str">
        <f t="shared" si="18"/>
        <v/>
      </c>
      <c r="L168" t="str">
        <f t="shared" si="19"/>
        <v>Middle Sch</v>
      </c>
      <c r="M168" t="str">
        <f t="shared" si="20"/>
        <v/>
      </c>
      <c r="N168" t="str">
        <f t="shared" si="21"/>
        <v>Middle Sc</v>
      </c>
      <c r="O168" t="str">
        <f t="shared" si="22"/>
        <v/>
      </c>
      <c r="P168" t="str">
        <f t="shared" si="23"/>
        <v>Middle School G</v>
      </c>
      <c r="Q168" t="str">
        <f t="shared" si="24"/>
        <v/>
      </c>
      <c r="R168" t="str">
        <f t="shared" si="25"/>
        <v xml:space="preserve"> </v>
      </c>
    </row>
    <row r="169" spans="1:18" x14ac:dyDescent="0.3">
      <c r="A169" t="s">
        <v>36</v>
      </c>
      <c r="B169" t="s">
        <v>47</v>
      </c>
      <c r="C169" t="s">
        <v>28</v>
      </c>
      <c r="D169" t="s">
        <v>42</v>
      </c>
      <c r="E169" t="s">
        <v>58</v>
      </c>
      <c r="F169" t="s">
        <v>43</v>
      </c>
      <c r="G169" t="s">
        <v>100</v>
      </c>
      <c r="H169">
        <v>2056</v>
      </c>
      <c r="J169" t="str">
        <f t="shared" si="26"/>
        <v>St. Francis Colle</v>
      </c>
      <c r="K169" t="str">
        <f t="shared" si="18"/>
        <v/>
      </c>
      <c r="L169" t="str">
        <f t="shared" si="19"/>
        <v xml:space="preserve">Childhood </v>
      </c>
      <c r="M169" t="str">
        <f t="shared" si="20"/>
        <v/>
      </c>
      <c r="N169" t="str">
        <f t="shared" si="21"/>
        <v>Childhood</v>
      </c>
      <c r="O169" t="str">
        <f t="shared" si="22"/>
        <v>Childhood</v>
      </c>
      <c r="P169" t="str">
        <f t="shared" si="23"/>
        <v>Childhood Educa</v>
      </c>
      <c r="Q169" t="str">
        <f t="shared" si="24"/>
        <v/>
      </c>
      <c r="R169" t="str">
        <f t="shared" si="25"/>
        <v xml:space="preserve"> </v>
      </c>
    </row>
    <row r="170" spans="1:18" x14ac:dyDescent="0.3">
      <c r="A170" t="s">
        <v>36</v>
      </c>
      <c r="B170" t="s">
        <v>47</v>
      </c>
      <c r="C170" t="s">
        <v>10</v>
      </c>
      <c r="D170" t="s">
        <v>42</v>
      </c>
      <c r="E170" t="s">
        <v>145</v>
      </c>
      <c r="F170" t="s">
        <v>69</v>
      </c>
      <c r="G170" t="s">
        <v>283</v>
      </c>
      <c r="H170">
        <v>2070</v>
      </c>
      <c r="J170" t="str">
        <f t="shared" si="26"/>
        <v>St. Francis Colle</v>
      </c>
      <c r="K170" t="str">
        <f t="shared" si="18"/>
        <v/>
      </c>
      <c r="L170" t="str">
        <f t="shared" si="19"/>
        <v>Middle Sch</v>
      </c>
      <c r="M170" t="str">
        <f t="shared" si="20"/>
        <v/>
      </c>
      <c r="N170" t="str">
        <f t="shared" si="21"/>
        <v>Middle Sc</v>
      </c>
      <c r="O170" t="str">
        <f t="shared" si="22"/>
        <v/>
      </c>
      <c r="P170" t="str">
        <f t="shared" si="23"/>
        <v>Middle School G</v>
      </c>
      <c r="Q170" t="str">
        <f t="shared" si="24"/>
        <v/>
      </c>
      <c r="R170" t="str">
        <f t="shared" si="25"/>
        <v xml:space="preserve"> </v>
      </c>
    </row>
    <row r="171" spans="1:18" x14ac:dyDescent="0.3">
      <c r="A171" t="s">
        <v>36</v>
      </c>
      <c r="B171" t="s">
        <v>47</v>
      </c>
      <c r="C171" t="s">
        <v>28</v>
      </c>
      <c r="D171" t="s">
        <v>42</v>
      </c>
      <c r="E171" t="s">
        <v>64</v>
      </c>
      <c r="F171" t="s">
        <v>43</v>
      </c>
      <c r="G171" t="s">
        <v>284</v>
      </c>
      <c r="H171">
        <v>2076</v>
      </c>
      <c r="J171" t="str">
        <f t="shared" si="26"/>
        <v>St. Francis Colle</v>
      </c>
      <c r="K171" t="str">
        <f t="shared" si="18"/>
        <v/>
      </c>
      <c r="L171" t="str">
        <f t="shared" si="19"/>
        <v>Middle Sch</v>
      </c>
      <c r="M171" t="str">
        <f t="shared" si="20"/>
        <v/>
      </c>
      <c r="N171" t="str">
        <f t="shared" si="21"/>
        <v>Middle Sc</v>
      </c>
      <c r="O171" t="str">
        <f t="shared" si="22"/>
        <v/>
      </c>
      <c r="P171" t="str">
        <f t="shared" si="23"/>
        <v>Middle School B</v>
      </c>
      <c r="Q171" t="str">
        <f t="shared" si="24"/>
        <v/>
      </c>
      <c r="R171" t="str">
        <f t="shared" si="25"/>
        <v xml:space="preserve"> </v>
      </c>
    </row>
    <row r="172" spans="1:18" x14ac:dyDescent="0.3">
      <c r="A172" t="s">
        <v>36</v>
      </c>
      <c r="B172" t="s">
        <v>47</v>
      </c>
      <c r="C172" t="s">
        <v>10</v>
      </c>
      <c r="D172" t="s">
        <v>42</v>
      </c>
      <c r="E172" t="s">
        <v>58</v>
      </c>
      <c r="F172" t="s">
        <v>43</v>
      </c>
      <c r="G172" t="s">
        <v>285</v>
      </c>
      <c r="H172">
        <v>2082</v>
      </c>
      <c r="J172" t="str">
        <f t="shared" si="26"/>
        <v>St. Francis Colle</v>
      </c>
      <c r="K172" t="str">
        <f t="shared" si="18"/>
        <v/>
      </c>
      <c r="L172" t="str">
        <f t="shared" si="19"/>
        <v xml:space="preserve">Childhood </v>
      </c>
      <c r="M172" t="str">
        <f t="shared" si="20"/>
        <v/>
      </c>
      <c r="N172" t="str">
        <f t="shared" si="21"/>
        <v>Childhood</v>
      </c>
      <c r="O172" t="str">
        <f t="shared" si="22"/>
        <v>Childhood</v>
      </c>
      <c r="P172" t="str">
        <f t="shared" si="23"/>
        <v>Childhood Educa</v>
      </c>
      <c r="Q172" t="str">
        <f t="shared" si="24"/>
        <v/>
      </c>
      <c r="R172" t="str">
        <f t="shared" si="25"/>
        <v xml:space="preserve"> </v>
      </c>
    </row>
    <row r="173" spans="1:18" x14ac:dyDescent="0.3">
      <c r="A173" t="s">
        <v>36</v>
      </c>
      <c r="B173" t="s">
        <v>47</v>
      </c>
      <c r="C173" t="s">
        <v>28</v>
      </c>
      <c r="D173" t="s">
        <v>42</v>
      </c>
      <c r="E173" t="s">
        <v>58</v>
      </c>
      <c r="F173" t="s">
        <v>43</v>
      </c>
      <c r="G173" t="s">
        <v>286</v>
      </c>
      <c r="H173">
        <v>2118</v>
      </c>
      <c r="J173" t="str">
        <f t="shared" si="26"/>
        <v>St. Francis Colle</v>
      </c>
      <c r="K173" t="str">
        <f t="shared" si="18"/>
        <v/>
      </c>
      <c r="L173" t="str">
        <f t="shared" si="19"/>
        <v xml:space="preserve">Childhood </v>
      </c>
      <c r="M173" t="str">
        <f t="shared" si="20"/>
        <v/>
      </c>
      <c r="N173" t="str">
        <f t="shared" si="21"/>
        <v>Childhood</v>
      </c>
      <c r="O173" t="str">
        <f t="shared" si="22"/>
        <v>Childhood</v>
      </c>
      <c r="P173" t="str">
        <f t="shared" si="23"/>
        <v>Childhood Educa</v>
      </c>
      <c r="Q173" t="str">
        <f t="shared" si="24"/>
        <v/>
      </c>
      <c r="R173" t="str">
        <f t="shared" si="25"/>
        <v xml:space="preserve"> </v>
      </c>
    </row>
    <row r="174" spans="1:18" x14ac:dyDescent="0.3">
      <c r="A174" t="s">
        <v>36</v>
      </c>
      <c r="B174" t="s">
        <v>47</v>
      </c>
      <c r="C174" t="s">
        <v>28</v>
      </c>
      <c r="D174" t="s">
        <v>42</v>
      </c>
      <c r="E174" t="s">
        <v>145</v>
      </c>
      <c r="F174" t="s">
        <v>83</v>
      </c>
      <c r="G174" t="s">
        <v>287</v>
      </c>
      <c r="H174">
        <v>2147</v>
      </c>
      <c r="J174" t="str">
        <f t="shared" si="26"/>
        <v>St. Francis Colle</v>
      </c>
      <c r="K174" t="str">
        <f t="shared" si="18"/>
        <v/>
      </c>
      <c r="L174" t="str">
        <f t="shared" si="19"/>
        <v>Middle Sch</v>
      </c>
      <c r="M174" t="str">
        <f t="shared" si="20"/>
        <v/>
      </c>
      <c r="N174" t="str">
        <f t="shared" si="21"/>
        <v>Middle Sc</v>
      </c>
      <c r="O174" t="str">
        <f t="shared" si="22"/>
        <v/>
      </c>
      <c r="P174" t="str">
        <f t="shared" si="23"/>
        <v>Middle School G</v>
      </c>
      <c r="Q174" t="str">
        <f t="shared" si="24"/>
        <v/>
      </c>
      <c r="R174" t="str">
        <f t="shared" si="25"/>
        <v xml:space="preserve"> </v>
      </c>
    </row>
    <row r="175" spans="1:18" x14ac:dyDescent="0.3">
      <c r="A175" t="s">
        <v>36</v>
      </c>
      <c r="B175" t="s">
        <v>47</v>
      </c>
      <c r="C175" t="s">
        <v>288</v>
      </c>
      <c r="D175" t="s">
        <v>42</v>
      </c>
      <c r="E175" t="s">
        <v>289</v>
      </c>
      <c r="F175" t="s">
        <v>43</v>
      </c>
      <c r="G175" t="s">
        <v>290</v>
      </c>
      <c r="H175">
        <v>2148</v>
      </c>
      <c r="J175" t="str">
        <f t="shared" si="26"/>
        <v>St. Francis Colle</v>
      </c>
      <c r="K175" t="str">
        <f t="shared" si="18"/>
        <v/>
      </c>
      <c r="L175" t="str">
        <f t="shared" si="19"/>
        <v>Middle Sch</v>
      </c>
      <c r="M175" t="str">
        <f t="shared" si="20"/>
        <v/>
      </c>
      <c r="N175" t="str">
        <f t="shared" si="21"/>
        <v>Middle Sc</v>
      </c>
      <c r="O175" t="str">
        <f t="shared" si="22"/>
        <v/>
      </c>
      <c r="P175" t="str">
        <f t="shared" si="23"/>
        <v>Middle School E</v>
      </c>
      <c r="Q175" t="str">
        <f t="shared" si="24"/>
        <v/>
      </c>
      <c r="R175" t="str">
        <f t="shared" si="25"/>
        <v xml:space="preserve"> </v>
      </c>
    </row>
    <row r="176" spans="1:18" x14ac:dyDescent="0.3">
      <c r="A176" t="s">
        <v>36</v>
      </c>
      <c r="B176" t="s">
        <v>47</v>
      </c>
      <c r="C176" t="s">
        <v>10</v>
      </c>
      <c r="D176" t="s">
        <v>42</v>
      </c>
      <c r="E176" t="s">
        <v>145</v>
      </c>
      <c r="F176" t="s">
        <v>69</v>
      </c>
      <c r="G176" t="s">
        <v>291</v>
      </c>
      <c r="H176">
        <v>2153</v>
      </c>
      <c r="J176" t="str">
        <f t="shared" si="26"/>
        <v>St. Francis Colle</v>
      </c>
      <c r="K176" t="str">
        <f t="shared" si="18"/>
        <v/>
      </c>
      <c r="L176" t="str">
        <f t="shared" si="19"/>
        <v>Middle Sch</v>
      </c>
      <c r="M176" t="str">
        <f t="shared" si="20"/>
        <v/>
      </c>
      <c r="N176" t="str">
        <f t="shared" si="21"/>
        <v>Middle Sc</v>
      </c>
      <c r="O176" t="str">
        <f t="shared" si="22"/>
        <v/>
      </c>
      <c r="P176" t="str">
        <f t="shared" si="23"/>
        <v>Middle School G</v>
      </c>
      <c r="Q176" t="str">
        <f t="shared" si="24"/>
        <v/>
      </c>
      <c r="R176" t="str">
        <f t="shared" si="25"/>
        <v xml:space="preserve"> </v>
      </c>
    </row>
    <row r="177" spans="1:18" x14ac:dyDescent="0.3">
      <c r="A177" t="s">
        <v>36</v>
      </c>
      <c r="B177" t="s">
        <v>47</v>
      </c>
      <c r="C177" t="s">
        <v>10</v>
      </c>
      <c r="D177" t="s">
        <v>42</v>
      </c>
      <c r="E177" t="s">
        <v>145</v>
      </c>
      <c r="F177" t="s">
        <v>45</v>
      </c>
      <c r="G177" t="s">
        <v>292</v>
      </c>
      <c r="H177">
        <v>2157</v>
      </c>
      <c r="J177" t="str">
        <f t="shared" si="26"/>
        <v>St. Francis Colle</v>
      </c>
      <c r="K177" t="str">
        <f t="shared" si="18"/>
        <v/>
      </c>
      <c r="L177" t="str">
        <f t="shared" si="19"/>
        <v>Middle Sch</v>
      </c>
      <c r="M177" t="str">
        <f t="shared" si="20"/>
        <v/>
      </c>
      <c r="N177" t="str">
        <f t="shared" si="21"/>
        <v>Middle Sc</v>
      </c>
      <c r="O177" t="str">
        <f t="shared" si="22"/>
        <v/>
      </c>
      <c r="P177" t="str">
        <f t="shared" si="23"/>
        <v>Middle School G</v>
      </c>
      <c r="Q177" t="str">
        <f t="shared" si="24"/>
        <v/>
      </c>
      <c r="R177" t="str">
        <f t="shared" si="25"/>
        <v xml:space="preserve"> </v>
      </c>
    </row>
    <row r="178" spans="1:18" x14ac:dyDescent="0.3">
      <c r="A178" t="s">
        <v>36</v>
      </c>
      <c r="B178" t="s">
        <v>47</v>
      </c>
      <c r="C178" t="s">
        <v>10</v>
      </c>
      <c r="D178" t="s">
        <v>42</v>
      </c>
      <c r="E178" t="s">
        <v>185</v>
      </c>
      <c r="F178" t="s">
        <v>31</v>
      </c>
      <c r="G178" t="s">
        <v>193</v>
      </c>
      <c r="H178">
        <v>2161</v>
      </c>
      <c r="J178" t="str">
        <f t="shared" si="26"/>
        <v>St. Francis Colle</v>
      </c>
      <c r="K178" t="str">
        <f t="shared" si="18"/>
        <v/>
      </c>
      <c r="L178" t="str">
        <f t="shared" si="19"/>
        <v>Early Chil</v>
      </c>
      <c r="M178" t="str">
        <f t="shared" si="20"/>
        <v/>
      </c>
      <c r="N178" t="str">
        <f t="shared" si="21"/>
        <v>Early Chi</v>
      </c>
      <c r="O178" t="str">
        <f t="shared" si="22"/>
        <v/>
      </c>
      <c r="P178" t="str">
        <f t="shared" si="23"/>
        <v>Early Childhood</v>
      </c>
      <c r="Q178" t="str">
        <f t="shared" si="24"/>
        <v>Early Childhood</v>
      </c>
      <c r="R178" t="str">
        <f t="shared" si="25"/>
        <v xml:space="preserve"> </v>
      </c>
    </row>
    <row r="179" spans="1:18" x14ac:dyDescent="0.3">
      <c r="A179" t="s">
        <v>36</v>
      </c>
      <c r="B179" t="s">
        <v>47</v>
      </c>
      <c r="C179" t="s">
        <v>28</v>
      </c>
      <c r="D179" t="s">
        <v>42</v>
      </c>
      <c r="E179" t="s">
        <v>145</v>
      </c>
      <c r="F179" t="s">
        <v>83</v>
      </c>
      <c r="G179" t="s">
        <v>293</v>
      </c>
      <c r="H179">
        <v>2181</v>
      </c>
      <c r="J179" t="str">
        <f t="shared" si="26"/>
        <v>St. Francis Colle</v>
      </c>
      <c r="K179" t="str">
        <f t="shared" si="18"/>
        <v/>
      </c>
      <c r="L179" t="str">
        <f t="shared" si="19"/>
        <v>Middle Sch</v>
      </c>
      <c r="M179" t="str">
        <f t="shared" si="20"/>
        <v/>
      </c>
      <c r="N179" t="str">
        <f t="shared" si="21"/>
        <v>Middle Sc</v>
      </c>
      <c r="O179" t="str">
        <f t="shared" si="22"/>
        <v/>
      </c>
      <c r="P179" t="str">
        <f t="shared" si="23"/>
        <v>Middle School G</v>
      </c>
      <c r="Q179" t="str">
        <f t="shared" si="24"/>
        <v/>
      </c>
      <c r="R179" t="str">
        <f t="shared" si="25"/>
        <v xml:space="preserve"> </v>
      </c>
    </row>
    <row r="180" spans="1:18" x14ac:dyDescent="0.3">
      <c r="A180" t="s">
        <v>36</v>
      </c>
      <c r="B180" t="s">
        <v>47</v>
      </c>
      <c r="C180" t="s">
        <v>28</v>
      </c>
      <c r="D180" t="s">
        <v>42</v>
      </c>
      <c r="E180" t="s">
        <v>79</v>
      </c>
      <c r="F180" t="s">
        <v>43</v>
      </c>
      <c r="G180" t="s">
        <v>294</v>
      </c>
      <c r="H180">
        <v>2188</v>
      </c>
      <c r="J180" t="str">
        <f t="shared" si="26"/>
        <v>St. Francis Colle</v>
      </c>
      <c r="K180" t="str">
        <f t="shared" si="18"/>
        <v/>
      </c>
      <c r="L180" t="str">
        <f t="shared" si="19"/>
        <v>High Schoo</v>
      </c>
      <c r="M180" t="str">
        <f t="shared" si="20"/>
        <v/>
      </c>
      <c r="N180" t="str">
        <f t="shared" si="21"/>
        <v>High Scho</v>
      </c>
      <c r="O180" t="str">
        <f t="shared" si="22"/>
        <v/>
      </c>
      <c r="P180" t="str">
        <f t="shared" si="23"/>
        <v>High School Che</v>
      </c>
      <c r="Q180" t="str">
        <f t="shared" si="24"/>
        <v/>
      </c>
      <c r="R180" t="str">
        <f t="shared" si="25"/>
        <v xml:space="preserve"> </v>
      </c>
    </row>
    <row r="181" spans="1:18" x14ac:dyDescent="0.3">
      <c r="A181" t="s">
        <v>36</v>
      </c>
      <c r="B181" t="s">
        <v>47</v>
      </c>
      <c r="C181" t="s">
        <v>28</v>
      </c>
      <c r="D181" t="s">
        <v>42</v>
      </c>
      <c r="E181" t="s">
        <v>58</v>
      </c>
      <c r="F181" t="s">
        <v>43</v>
      </c>
      <c r="G181" t="s">
        <v>295</v>
      </c>
      <c r="H181">
        <v>2208</v>
      </c>
      <c r="J181" t="str">
        <f t="shared" si="26"/>
        <v>St. Francis Colle</v>
      </c>
      <c r="K181" t="str">
        <f t="shared" si="18"/>
        <v/>
      </c>
      <c r="L181" t="str">
        <f t="shared" si="19"/>
        <v xml:space="preserve">Childhood </v>
      </c>
      <c r="M181" t="str">
        <f t="shared" si="20"/>
        <v/>
      </c>
      <c r="N181" t="str">
        <f t="shared" si="21"/>
        <v>Childhood</v>
      </c>
      <c r="O181" t="str">
        <f t="shared" si="22"/>
        <v>Childhood</v>
      </c>
      <c r="P181" t="str">
        <f t="shared" si="23"/>
        <v>Childhood Educa</v>
      </c>
      <c r="Q181" t="str">
        <f t="shared" si="24"/>
        <v/>
      </c>
      <c r="R181" t="str">
        <f t="shared" si="25"/>
        <v xml:space="preserve"> </v>
      </c>
    </row>
    <row r="182" spans="1:18" x14ac:dyDescent="0.3">
      <c r="A182" t="s">
        <v>36</v>
      </c>
      <c r="B182" t="s">
        <v>47</v>
      </c>
      <c r="C182" t="s">
        <v>10</v>
      </c>
      <c r="D182" t="s">
        <v>42</v>
      </c>
      <c r="E182" t="s">
        <v>58</v>
      </c>
      <c r="F182" t="s">
        <v>31</v>
      </c>
      <c r="G182" t="s">
        <v>297</v>
      </c>
      <c r="H182">
        <v>2227</v>
      </c>
      <c r="J182" t="str">
        <f t="shared" si="26"/>
        <v>St. Francis Colle</v>
      </c>
      <c r="K182" t="str">
        <f t="shared" si="18"/>
        <v/>
      </c>
      <c r="L182" t="str">
        <f t="shared" si="19"/>
        <v xml:space="preserve">Childhood </v>
      </c>
      <c r="M182" t="str">
        <f t="shared" si="20"/>
        <v/>
      </c>
      <c r="N182" t="str">
        <f t="shared" si="21"/>
        <v>Childhood</v>
      </c>
      <c r="O182" t="str">
        <f t="shared" si="22"/>
        <v>Childhood</v>
      </c>
      <c r="P182" t="str">
        <f t="shared" si="23"/>
        <v>Childhood Educa</v>
      </c>
      <c r="Q182" t="str">
        <f t="shared" si="24"/>
        <v/>
      </c>
      <c r="R182" t="str">
        <f t="shared" si="25"/>
        <v xml:space="preserve"> </v>
      </c>
    </row>
    <row r="183" spans="1:18" x14ac:dyDescent="0.3">
      <c r="A183" t="s">
        <v>36</v>
      </c>
      <c r="B183" t="s">
        <v>47</v>
      </c>
      <c r="C183" t="s">
        <v>10</v>
      </c>
      <c r="D183" t="s">
        <v>42</v>
      </c>
      <c r="E183" t="s">
        <v>185</v>
      </c>
      <c r="F183" t="s">
        <v>43</v>
      </c>
      <c r="G183" t="s">
        <v>299</v>
      </c>
      <c r="H183">
        <v>2239</v>
      </c>
      <c r="J183" t="str">
        <f t="shared" si="26"/>
        <v>St. Francis Colle</v>
      </c>
      <c r="K183" t="str">
        <f t="shared" si="18"/>
        <v/>
      </c>
      <c r="L183" t="str">
        <f t="shared" si="19"/>
        <v>Early Chil</v>
      </c>
      <c r="M183" t="str">
        <f t="shared" si="20"/>
        <v/>
      </c>
      <c r="N183" t="str">
        <f t="shared" si="21"/>
        <v>Early Chi</v>
      </c>
      <c r="O183" t="str">
        <f t="shared" si="22"/>
        <v/>
      </c>
      <c r="P183" t="str">
        <f t="shared" si="23"/>
        <v>Early Childhood</v>
      </c>
      <c r="Q183" t="str">
        <f t="shared" si="24"/>
        <v>Early Childhood</v>
      </c>
      <c r="R183" t="str">
        <f t="shared" si="25"/>
        <v xml:space="preserve"> </v>
      </c>
    </row>
    <row r="184" spans="1:18" x14ac:dyDescent="0.3">
      <c r="A184" t="s">
        <v>36</v>
      </c>
      <c r="B184" t="s">
        <v>47</v>
      </c>
      <c r="C184" t="s">
        <v>10</v>
      </c>
      <c r="D184" t="s">
        <v>42</v>
      </c>
      <c r="E184" t="s">
        <v>145</v>
      </c>
      <c r="F184" t="s">
        <v>69</v>
      </c>
      <c r="G184" t="s">
        <v>301</v>
      </c>
      <c r="H184">
        <v>2241</v>
      </c>
      <c r="J184" t="str">
        <f t="shared" si="26"/>
        <v>St. Francis Colle</v>
      </c>
      <c r="K184" t="str">
        <f t="shared" si="18"/>
        <v/>
      </c>
      <c r="L184" t="str">
        <f t="shared" si="19"/>
        <v>Middle Sch</v>
      </c>
      <c r="M184" t="str">
        <f t="shared" si="20"/>
        <v/>
      </c>
      <c r="N184" t="str">
        <f t="shared" si="21"/>
        <v>Middle Sc</v>
      </c>
      <c r="O184" t="str">
        <f t="shared" si="22"/>
        <v/>
      </c>
      <c r="P184" t="str">
        <f t="shared" si="23"/>
        <v>Middle School G</v>
      </c>
      <c r="Q184" t="str">
        <f t="shared" si="24"/>
        <v/>
      </c>
      <c r="R184" t="str">
        <f t="shared" si="25"/>
        <v xml:space="preserve"> </v>
      </c>
    </row>
    <row r="185" spans="1:18" x14ac:dyDescent="0.3">
      <c r="A185" t="s">
        <v>36</v>
      </c>
      <c r="B185" t="s">
        <v>47</v>
      </c>
      <c r="C185" t="s">
        <v>28</v>
      </c>
      <c r="D185" t="s">
        <v>42</v>
      </c>
      <c r="E185" t="s">
        <v>58</v>
      </c>
      <c r="F185" t="s">
        <v>43</v>
      </c>
      <c r="G185" t="s">
        <v>303</v>
      </c>
      <c r="H185">
        <v>2249</v>
      </c>
      <c r="J185" t="str">
        <f t="shared" si="26"/>
        <v>St. Francis Colle</v>
      </c>
      <c r="K185" t="str">
        <f t="shared" si="18"/>
        <v/>
      </c>
      <c r="L185" t="str">
        <f t="shared" si="19"/>
        <v xml:space="preserve">Childhood </v>
      </c>
      <c r="M185" t="str">
        <f t="shared" si="20"/>
        <v/>
      </c>
      <c r="N185" t="str">
        <f t="shared" si="21"/>
        <v>Childhood</v>
      </c>
      <c r="O185" t="str">
        <f t="shared" si="22"/>
        <v>Childhood</v>
      </c>
      <c r="P185" t="str">
        <f t="shared" si="23"/>
        <v>Childhood Educa</v>
      </c>
      <c r="Q185" t="str">
        <f t="shared" si="24"/>
        <v/>
      </c>
      <c r="R185" t="str">
        <f t="shared" si="25"/>
        <v xml:space="preserve"> </v>
      </c>
    </row>
    <row r="186" spans="1:18" x14ac:dyDescent="0.3">
      <c r="A186" t="s">
        <v>36</v>
      </c>
      <c r="B186" t="s">
        <v>47</v>
      </c>
      <c r="C186" t="s">
        <v>28</v>
      </c>
      <c r="D186" t="s">
        <v>42</v>
      </c>
      <c r="E186" t="s">
        <v>145</v>
      </c>
      <c r="F186" t="s">
        <v>83</v>
      </c>
      <c r="G186" t="s">
        <v>207</v>
      </c>
      <c r="H186">
        <v>2257</v>
      </c>
      <c r="J186" t="str">
        <f t="shared" si="26"/>
        <v>St. Francis Colle</v>
      </c>
      <c r="K186" t="str">
        <f t="shared" si="18"/>
        <v/>
      </c>
      <c r="L186" t="str">
        <f t="shared" si="19"/>
        <v>Middle Sch</v>
      </c>
      <c r="M186" t="str">
        <f t="shared" si="20"/>
        <v/>
      </c>
      <c r="N186" t="str">
        <f t="shared" si="21"/>
        <v>Middle Sc</v>
      </c>
      <c r="O186" t="str">
        <f t="shared" si="22"/>
        <v/>
      </c>
      <c r="P186" t="str">
        <f t="shared" si="23"/>
        <v>Middle School G</v>
      </c>
      <c r="Q186" t="str">
        <f t="shared" si="24"/>
        <v/>
      </c>
      <c r="R186" t="str">
        <f t="shared" si="25"/>
        <v xml:space="preserve"> </v>
      </c>
    </row>
    <row r="187" spans="1:18" x14ac:dyDescent="0.3">
      <c r="A187" t="s">
        <v>36</v>
      </c>
      <c r="B187" t="s">
        <v>47</v>
      </c>
      <c r="C187" t="s">
        <v>28</v>
      </c>
      <c r="D187" t="s">
        <v>42</v>
      </c>
      <c r="E187" t="s">
        <v>34</v>
      </c>
      <c r="F187" t="s">
        <v>43</v>
      </c>
      <c r="G187" t="s">
        <v>304</v>
      </c>
      <c r="H187">
        <v>2260</v>
      </c>
      <c r="J187" t="str">
        <f t="shared" si="26"/>
        <v>St. Francis Colle</v>
      </c>
      <c r="K187" t="str">
        <f t="shared" si="18"/>
        <v/>
      </c>
      <c r="L187" t="str">
        <f t="shared" si="19"/>
        <v>High Schoo</v>
      </c>
      <c r="M187" t="str">
        <f t="shared" si="20"/>
        <v/>
      </c>
      <c r="N187" t="str">
        <f t="shared" si="21"/>
        <v>High Scho</v>
      </c>
      <c r="O187" t="str">
        <f t="shared" si="22"/>
        <v/>
      </c>
      <c r="P187" t="str">
        <f t="shared" si="23"/>
        <v>High School Bio</v>
      </c>
      <c r="Q187" t="str">
        <f t="shared" si="24"/>
        <v/>
      </c>
      <c r="R187" t="str">
        <f t="shared" si="25"/>
        <v xml:space="preserve"> </v>
      </c>
    </row>
    <row r="188" spans="1:18" x14ac:dyDescent="0.3">
      <c r="A188" t="s">
        <v>110</v>
      </c>
      <c r="B188" t="s">
        <v>112</v>
      </c>
      <c r="C188" t="s">
        <v>28</v>
      </c>
      <c r="D188" t="s">
        <v>11</v>
      </c>
      <c r="E188" t="s">
        <v>71</v>
      </c>
      <c r="F188" t="s">
        <v>17</v>
      </c>
      <c r="G188" t="s">
        <v>24</v>
      </c>
      <c r="H188">
        <v>1485</v>
      </c>
      <c r="J188" t="str">
        <f t="shared" si="26"/>
        <v>Instill Education</v>
      </c>
      <c r="K188" t="str">
        <f t="shared" si="18"/>
        <v>Instill Education</v>
      </c>
      <c r="L188" t="str">
        <f t="shared" si="19"/>
        <v>Elementary</v>
      </c>
      <c r="M188" t="str">
        <f t="shared" si="20"/>
        <v>Elementary</v>
      </c>
      <c r="N188" t="str">
        <f t="shared" si="21"/>
        <v>Elementar</v>
      </c>
      <c r="O188" t="str">
        <f t="shared" si="22"/>
        <v/>
      </c>
      <c r="P188" t="str">
        <f t="shared" si="23"/>
        <v>Elementary</v>
      </c>
      <c r="Q188" t="str">
        <f t="shared" si="24"/>
        <v/>
      </c>
      <c r="R188" t="str">
        <f t="shared" si="25"/>
        <v>Instill Education Elementary</v>
      </c>
    </row>
    <row r="189" spans="1:18" x14ac:dyDescent="0.3">
      <c r="A189" t="s">
        <v>110</v>
      </c>
      <c r="B189" t="s">
        <v>112</v>
      </c>
      <c r="C189" t="s">
        <v>28</v>
      </c>
      <c r="D189" t="s">
        <v>11</v>
      </c>
      <c r="E189" t="s">
        <v>307</v>
      </c>
      <c r="F189" t="s">
        <v>18</v>
      </c>
      <c r="G189" t="s">
        <v>150</v>
      </c>
      <c r="H189">
        <v>1509</v>
      </c>
      <c r="J189" t="str">
        <f t="shared" si="26"/>
        <v>Instill Education</v>
      </c>
      <c r="K189" t="str">
        <f t="shared" si="18"/>
        <v>Instill Education</v>
      </c>
      <c r="L189" t="str">
        <f t="shared" si="19"/>
        <v>Generalist</v>
      </c>
      <c r="M189" t="str">
        <f t="shared" si="20"/>
        <v/>
      </c>
      <c r="N189" t="str">
        <f t="shared" si="21"/>
        <v>Generalis</v>
      </c>
      <c r="O189" t="str">
        <f t="shared" si="22"/>
        <v/>
      </c>
      <c r="P189" t="str">
        <f t="shared" si="23"/>
        <v>Generalist</v>
      </c>
      <c r="Q189" t="str">
        <f t="shared" si="24"/>
        <v/>
      </c>
      <c r="R189" t="str">
        <f t="shared" si="25"/>
        <v xml:space="preserve">Instill Education </v>
      </c>
    </row>
    <row r="190" spans="1:18" x14ac:dyDescent="0.3">
      <c r="A190" t="s">
        <v>110</v>
      </c>
      <c r="B190" t="s">
        <v>112</v>
      </c>
      <c r="C190" t="s">
        <v>28</v>
      </c>
      <c r="D190" t="s">
        <v>11</v>
      </c>
      <c r="E190" t="s">
        <v>308</v>
      </c>
      <c r="F190" t="s">
        <v>17</v>
      </c>
      <c r="G190" t="s">
        <v>174</v>
      </c>
      <c r="H190">
        <v>1530</v>
      </c>
      <c r="J190" t="str">
        <f t="shared" si="26"/>
        <v>Instill Education</v>
      </c>
      <c r="K190" t="str">
        <f t="shared" si="18"/>
        <v>Instill Education</v>
      </c>
      <c r="L190" t="str">
        <f t="shared" si="19"/>
        <v>Middle Sch</v>
      </c>
      <c r="M190" t="str">
        <f t="shared" si="20"/>
        <v/>
      </c>
      <c r="N190" t="str">
        <f t="shared" si="21"/>
        <v>Middle Sc</v>
      </c>
      <c r="O190" t="str">
        <f t="shared" si="22"/>
        <v/>
      </c>
      <c r="P190" t="str">
        <f t="shared" si="23"/>
        <v>Middle School M</v>
      </c>
      <c r="Q190" t="str">
        <f t="shared" si="24"/>
        <v/>
      </c>
      <c r="R190" t="str">
        <f t="shared" si="25"/>
        <v xml:space="preserve">Instill Education </v>
      </c>
    </row>
    <row r="191" spans="1:18" x14ac:dyDescent="0.3">
      <c r="A191" t="s">
        <v>110</v>
      </c>
      <c r="B191" t="s">
        <v>112</v>
      </c>
      <c r="C191" t="s">
        <v>28</v>
      </c>
      <c r="D191" t="s">
        <v>11</v>
      </c>
      <c r="E191" t="s">
        <v>99</v>
      </c>
      <c r="F191" t="s">
        <v>45</v>
      </c>
      <c r="G191" t="s">
        <v>198</v>
      </c>
      <c r="H191">
        <v>1544</v>
      </c>
      <c r="J191" t="str">
        <f t="shared" si="26"/>
        <v>Instill Education</v>
      </c>
      <c r="K191" t="str">
        <f t="shared" si="18"/>
        <v>Instill Education</v>
      </c>
      <c r="L191" t="str">
        <f t="shared" si="19"/>
        <v>Childhood</v>
      </c>
      <c r="M191" t="str">
        <f t="shared" si="20"/>
        <v/>
      </c>
      <c r="N191" t="str">
        <f t="shared" si="21"/>
        <v>Childhood</v>
      </c>
      <c r="O191" t="str">
        <f t="shared" si="22"/>
        <v>Childhood</v>
      </c>
      <c r="P191" t="str">
        <f t="shared" si="23"/>
        <v>Childhood</v>
      </c>
      <c r="Q191" t="str">
        <f t="shared" si="24"/>
        <v/>
      </c>
      <c r="R191" t="str">
        <f t="shared" si="25"/>
        <v xml:space="preserve">Instill Education </v>
      </c>
    </row>
    <row r="192" spans="1:18" x14ac:dyDescent="0.3">
      <c r="A192" t="s">
        <v>110</v>
      </c>
      <c r="B192" t="s">
        <v>112</v>
      </c>
      <c r="C192" t="s">
        <v>28</v>
      </c>
      <c r="D192" t="s">
        <v>11</v>
      </c>
      <c r="E192" t="s">
        <v>307</v>
      </c>
      <c r="F192" t="s">
        <v>18</v>
      </c>
      <c r="G192" t="s">
        <v>216</v>
      </c>
      <c r="H192">
        <v>1561</v>
      </c>
      <c r="J192" t="str">
        <f t="shared" si="26"/>
        <v>Instill Education</v>
      </c>
      <c r="K192" t="str">
        <f t="shared" si="18"/>
        <v>Instill Education</v>
      </c>
      <c r="L192" t="str">
        <f t="shared" si="19"/>
        <v>Generalist</v>
      </c>
      <c r="M192" t="str">
        <f t="shared" si="20"/>
        <v/>
      </c>
      <c r="N192" t="str">
        <f t="shared" si="21"/>
        <v>Generalis</v>
      </c>
      <c r="O192" t="str">
        <f t="shared" si="22"/>
        <v/>
      </c>
      <c r="P192" t="str">
        <f t="shared" si="23"/>
        <v>Generalist</v>
      </c>
      <c r="Q192" t="str">
        <f t="shared" si="24"/>
        <v/>
      </c>
      <c r="R192" t="str">
        <f t="shared" si="25"/>
        <v xml:space="preserve">Instill Education </v>
      </c>
    </row>
    <row r="193" spans="1:18" x14ac:dyDescent="0.3">
      <c r="A193" t="s">
        <v>110</v>
      </c>
      <c r="B193" t="s">
        <v>112</v>
      </c>
      <c r="C193" t="s">
        <v>28</v>
      </c>
      <c r="D193" t="s">
        <v>11</v>
      </c>
      <c r="E193" t="s">
        <v>307</v>
      </c>
      <c r="F193" t="s">
        <v>18</v>
      </c>
      <c r="G193" t="s">
        <v>232</v>
      </c>
      <c r="H193">
        <v>1574</v>
      </c>
      <c r="J193" t="str">
        <f t="shared" si="26"/>
        <v>Instill Education</v>
      </c>
      <c r="K193" t="str">
        <f t="shared" si="18"/>
        <v>Instill Education</v>
      </c>
      <c r="L193" t="str">
        <f t="shared" si="19"/>
        <v>Generalist</v>
      </c>
      <c r="M193" t="str">
        <f t="shared" si="20"/>
        <v/>
      </c>
      <c r="N193" t="str">
        <f t="shared" si="21"/>
        <v>Generalis</v>
      </c>
      <c r="O193" t="str">
        <f t="shared" si="22"/>
        <v/>
      </c>
      <c r="P193" t="str">
        <f t="shared" si="23"/>
        <v>Generalist</v>
      </c>
      <c r="Q193" t="str">
        <f t="shared" si="24"/>
        <v/>
      </c>
      <c r="R193" t="str">
        <f t="shared" si="25"/>
        <v xml:space="preserve">Instill Education </v>
      </c>
    </row>
    <row r="194" spans="1:18" x14ac:dyDescent="0.3">
      <c r="A194" t="s">
        <v>110</v>
      </c>
      <c r="B194" t="s">
        <v>112</v>
      </c>
      <c r="C194" t="s">
        <v>28</v>
      </c>
      <c r="D194" t="s">
        <v>11</v>
      </c>
      <c r="E194" t="s">
        <v>308</v>
      </c>
      <c r="F194" t="s">
        <v>18</v>
      </c>
      <c r="G194" t="s">
        <v>123</v>
      </c>
      <c r="H194">
        <v>1579</v>
      </c>
      <c r="J194" t="str">
        <f t="shared" si="26"/>
        <v>Instill Education</v>
      </c>
      <c r="K194" t="str">
        <f t="shared" si="18"/>
        <v>Instill Education</v>
      </c>
      <c r="L194" t="str">
        <f t="shared" si="19"/>
        <v>Middle Sch</v>
      </c>
      <c r="M194" t="str">
        <f t="shared" si="20"/>
        <v/>
      </c>
      <c r="N194" t="str">
        <f t="shared" si="21"/>
        <v>Middle Sc</v>
      </c>
      <c r="O194" t="str">
        <f t="shared" si="22"/>
        <v/>
      </c>
      <c r="P194" t="str">
        <f t="shared" si="23"/>
        <v>Middle School M</v>
      </c>
      <c r="Q194" t="str">
        <f t="shared" si="24"/>
        <v/>
      </c>
      <c r="R194" t="str">
        <f t="shared" si="25"/>
        <v xml:space="preserve">Instill Education </v>
      </c>
    </row>
    <row r="195" spans="1:18" x14ac:dyDescent="0.3">
      <c r="A195" t="s">
        <v>110</v>
      </c>
      <c r="B195" t="s">
        <v>112</v>
      </c>
      <c r="C195" t="s">
        <v>28</v>
      </c>
      <c r="D195" t="s">
        <v>11</v>
      </c>
      <c r="E195" t="s">
        <v>308</v>
      </c>
      <c r="F195" t="s">
        <v>18</v>
      </c>
      <c r="G195" t="s">
        <v>261</v>
      </c>
      <c r="H195">
        <v>1601</v>
      </c>
      <c r="J195" t="str">
        <f t="shared" si="26"/>
        <v>Instill Education</v>
      </c>
      <c r="K195" t="str">
        <f t="shared" ref="K195:K258" si="27">IF(J195="Instill Education","Instill Education","")</f>
        <v>Instill Education</v>
      </c>
      <c r="L195" t="str">
        <f t="shared" ref="L195:L258" si="28">LEFT(E195,10)</f>
        <v>Middle Sch</v>
      </c>
      <c r="M195" t="str">
        <f t="shared" ref="M195:M258" si="29">IF(L195="Elementary","Elementary","")</f>
        <v/>
      </c>
      <c r="N195" t="str">
        <f t="shared" ref="N195:N258" si="30">LEFT(E195,9)</f>
        <v>Middle Sc</v>
      </c>
      <c r="O195" t="str">
        <f t="shared" ref="O195:O258" si="31">IF(N195="Childhood","Childhood","")</f>
        <v/>
      </c>
      <c r="P195" t="str">
        <f t="shared" ref="P195:P258" si="32">LEFT(E195,15)</f>
        <v>Middle School M</v>
      </c>
      <c r="Q195" t="str">
        <f t="shared" ref="Q195:Q258" si="33">IF(P195="Early Childhood", "Early Childhood","")</f>
        <v/>
      </c>
      <c r="R195" t="str">
        <f t="shared" ref="R195:R258" si="34">CONCATENATE(K195," ",M195)</f>
        <v xml:space="preserve">Instill Education </v>
      </c>
    </row>
    <row r="196" spans="1:18" x14ac:dyDescent="0.3">
      <c r="A196" t="s">
        <v>110</v>
      </c>
      <c r="B196" t="s">
        <v>112</v>
      </c>
      <c r="C196" t="s">
        <v>28</v>
      </c>
      <c r="D196" t="s">
        <v>11</v>
      </c>
      <c r="E196" t="s">
        <v>308</v>
      </c>
      <c r="F196" t="s">
        <v>18</v>
      </c>
      <c r="G196" t="s">
        <v>270</v>
      </c>
      <c r="H196">
        <v>1607</v>
      </c>
      <c r="J196" t="str">
        <f t="shared" ref="J196:J259" si="35">LEFT(D196,17)</f>
        <v>Instill Education</v>
      </c>
      <c r="K196" t="str">
        <f t="shared" si="27"/>
        <v>Instill Education</v>
      </c>
      <c r="L196" t="str">
        <f t="shared" si="28"/>
        <v>Middle Sch</v>
      </c>
      <c r="M196" t="str">
        <f t="shared" si="29"/>
        <v/>
      </c>
      <c r="N196" t="str">
        <f t="shared" si="30"/>
        <v>Middle Sc</v>
      </c>
      <c r="O196" t="str">
        <f t="shared" si="31"/>
        <v/>
      </c>
      <c r="P196" t="str">
        <f t="shared" si="32"/>
        <v>Middle School M</v>
      </c>
      <c r="Q196" t="str">
        <f t="shared" si="33"/>
        <v/>
      </c>
      <c r="R196" t="str">
        <f t="shared" si="34"/>
        <v xml:space="preserve">Instill Education </v>
      </c>
    </row>
    <row r="197" spans="1:18" x14ac:dyDescent="0.3">
      <c r="A197" t="s">
        <v>110</v>
      </c>
      <c r="B197" t="s">
        <v>112</v>
      </c>
      <c r="C197" t="s">
        <v>28</v>
      </c>
      <c r="D197" t="s">
        <v>11</v>
      </c>
      <c r="E197" t="s">
        <v>308</v>
      </c>
      <c r="F197" t="s">
        <v>18</v>
      </c>
      <c r="G197" t="s">
        <v>133</v>
      </c>
      <c r="H197">
        <v>1619</v>
      </c>
      <c r="J197" t="str">
        <f t="shared" si="35"/>
        <v>Instill Education</v>
      </c>
      <c r="K197" t="str">
        <f t="shared" si="27"/>
        <v>Instill Education</v>
      </c>
      <c r="L197" t="str">
        <f t="shared" si="28"/>
        <v>Middle Sch</v>
      </c>
      <c r="M197" t="str">
        <f t="shared" si="29"/>
        <v/>
      </c>
      <c r="N197" t="str">
        <f t="shared" si="30"/>
        <v>Middle Sc</v>
      </c>
      <c r="O197" t="str">
        <f t="shared" si="31"/>
        <v/>
      </c>
      <c r="P197" t="str">
        <f t="shared" si="32"/>
        <v>Middle School M</v>
      </c>
      <c r="Q197" t="str">
        <f t="shared" si="33"/>
        <v/>
      </c>
      <c r="R197" t="str">
        <f t="shared" si="34"/>
        <v xml:space="preserve">Instill Education </v>
      </c>
    </row>
    <row r="198" spans="1:18" x14ac:dyDescent="0.3">
      <c r="A198" t="s">
        <v>110</v>
      </c>
      <c r="B198" t="s">
        <v>112</v>
      </c>
      <c r="C198" t="s">
        <v>28</v>
      </c>
      <c r="D198" t="s">
        <v>11</v>
      </c>
      <c r="E198" t="s">
        <v>307</v>
      </c>
      <c r="F198" t="s">
        <v>18</v>
      </c>
      <c r="G198" t="s">
        <v>46</v>
      </c>
      <c r="H198">
        <v>1623</v>
      </c>
      <c r="J198" t="str">
        <f t="shared" si="35"/>
        <v>Instill Education</v>
      </c>
      <c r="K198" t="str">
        <f t="shared" si="27"/>
        <v>Instill Education</v>
      </c>
      <c r="L198" t="str">
        <f t="shared" si="28"/>
        <v>Generalist</v>
      </c>
      <c r="M198" t="str">
        <f t="shared" si="29"/>
        <v/>
      </c>
      <c r="N198" t="str">
        <f t="shared" si="30"/>
        <v>Generalis</v>
      </c>
      <c r="O198" t="str">
        <f t="shared" si="31"/>
        <v/>
      </c>
      <c r="P198" t="str">
        <f t="shared" si="32"/>
        <v>Generalist</v>
      </c>
      <c r="Q198" t="str">
        <f t="shared" si="33"/>
        <v/>
      </c>
      <c r="R198" t="str">
        <f t="shared" si="34"/>
        <v xml:space="preserve">Instill Education </v>
      </c>
    </row>
    <row r="199" spans="1:18" x14ac:dyDescent="0.3">
      <c r="A199" t="s">
        <v>110</v>
      </c>
      <c r="B199" t="s">
        <v>112</v>
      </c>
      <c r="C199" t="s">
        <v>28</v>
      </c>
      <c r="D199" t="s">
        <v>11</v>
      </c>
      <c r="E199" t="s">
        <v>308</v>
      </c>
      <c r="F199" t="s">
        <v>18</v>
      </c>
      <c r="G199" t="s">
        <v>313</v>
      </c>
      <c r="H199">
        <v>1681</v>
      </c>
      <c r="J199" t="str">
        <f t="shared" si="35"/>
        <v>Instill Education</v>
      </c>
      <c r="K199" t="str">
        <f t="shared" si="27"/>
        <v>Instill Education</v>
      </c>
      <c r="L199" t="str">
        <f t="shared" si="28"/>
        <v>Middle Sch</v>
      </c>
      <c r="M199" t="str">
        <f t="shared" si="29"/>
        <v/>
      </c>
      <c r="N199" t="str">
        <f t="shared" si="30"/>
        <v>Middle Sc</v>
      </c>
      <c r="O199" t="str">
        <f t="shared" si="31"/>
        <v/>
      </c>
      <c r="P199" t="str">
        <f t="shared" si="32"/>
        <v>Middle School M</v>
      </c>
      <c r="Q199" t="str">
        <f t="shared" si="33"/>
        <v/>
      </c>
      <c r="R199" t="str">
        <f t="shared" si="34"/>
        <v xml:space="preserve">Instill Education </v>
      </c>
    </row>
    <row r="200" spans="1:18" x14ac:dyDescent="0.3">
      <c r="A200" t="s">
        <v>110</v>
      </c>
      <c r="B200" t="s">
        <v>112</v>
      </c>
      <c r="C200" t="s">
        <v>28</v>
      </c>
      <c r="D200" t="s">
        <v>11</v>
      </c>
      <c r="E200" t="s">
        <v>99</v>
      </c>
      <c r="F200" t="s">
        <v>45</v>
      </c>
      <c r="G200" t="s">
        <v>315</v>
      </c>
      <c r="H200">
        <v>1724</v>
      </c>
      <c r="J200" t="str">
        <f t="shared" si="35"/>
        <v>Instill Education</v>
      </c>
      <c r="K200" t="str">
        <f t="shared" si="27"/>
        <v>Instill Education</v>
      </c>
      <c r="L200" t="str">
        <f t="shared" si="28"/>
        <v>Childhood</v>
      </c>
      <c r="M200" t="str">
        <f t="shared" si="29"/>
        <v/>
      </c>
      <c r="N200" t="str">
        <f t="shared" si="30"/>
        <v>Childhood</v>
      </c>
      <c r="O200" t="str">
        <f t="shared" si="31"/>
        <v>Childhood</v>
      </c>
      <c r="P200" t="str">
        <f t="shared" si="32"/>
        <v>Childhood</v>
      </c>
      <c r="Q200" t="str">
        <f t="shared" si="33"/>
        <v/>
      </c>
      <c r="R200" t="str">
        <f t="shared" si="34"/>
        <v xml:space="preserve">Instill Education </v>
      </c>
    </row>
    <row r="201" spans="1:18" x14ac:dyDescent="0.3">
      <c r="A201" t="s">
        <v>110</v>
      </c>
      <c r="B201" t="s">
        <v>112</v>
      </c>
      <c r="C201" t="s">
        <v>28</v>
      </c>
      <c r="D201" t="s">
        <v>11</v>
      </c>
      <c r="E201" t="s">
        <v>99</v>
      </c>
      <c r="F201" t="s">
        <v>45</v>
      </c>
      <c r="G201" t="s">
        <v>317</v>
      </c>
      <c r="H201">
        <v>1734</v>
      </c>
      <c r="J201" t="str">
        <f t="shared" si="35"/>
        <v>Instill Education</v>
      </c>
      <c r="K201" t="str">
        <f t="shared" si="27"/>
        <v>Instill Education</v>
      </c>
      <c r="L201" t="str">
        <f t="shared" si="28"/>
        <v>Childhood</v>
      </c>
      <c r="M201" t="str">
        <f t="shared" si="29"/>
        <v/>
      </c>
      <c r="N201" t="str">
        <f t="shared" si="30"/>
        <v>Childhood</v>
      </c>
      <c r="O201" t="str">
        <f t="shared" si="31"/>
        <v>Childhood</v>
      </c>
      <c r="P201" t="str">
        <f t="shared" si="32"/>
        <v>Childhood</v>
      </c>
      <c r="Q201" t="str">
        <f t="shared" si="33"/>
        <v/>
      </c>
      <c r="R201" t="str">
        <f t="shared" si="34"/>
        <v xml:space="preserve">Instill Education </v>
      </c>
    </row>
    <row r="202" spans="1:18" x14ac:dyDescent="0.3">
      <c r="A202" t="s">
        <v>110</v>
      </c>
      <c r="B202" t="s">
        <v>112</v>
      </c>
      <c r="C202" t="s">
        <v>28</v>
      </c>
      <c r="D202" t="s">
        <v>11</v>
      </c>
      <c r="E202" t="s">
        <v>99</v>
      </c>
      <c r="F202" t="s">
        <v>45</v>
      </c>
      <c r="G202" t="s">
        <v>318</v>
      </c>
      <c r="H202">
        <v>1737</v>
      </c>
      <c r="J202" t="str">
        <f t="shared" si="35"/>
        <v>Instill Education</v>
      </c>
      <c r="K202" t="str">
        <f t="shared" si="27"/>
        <v>Instill Education</v>
      </c>
      <c r="L202" t="str">
        <f t="shared" si="28"/>
        <v>Childhood</v>
      </c>
      <c r="M202" t="str">
        <f t="shared" si="29"/>
        <v/>
      </c>
      <c r="N202" t="str">
        <f t="shared" si="30"/>
        <v>Childhood</v>
      </c>
      <c r="O202" t="str">
        <f t="shared" si="31"/>
        <v>Childhood</v>
      </c>
      <c r="P202" t="str">
        <f t="shared" si="32"/>
        <v>Childhood</v>
      </c>
      <c r="Q202" t="str">
        <f t="shared" si="33"/>
        <v/>
      </c>
      <c r="R202" t="str">
        <f t="shared" si="34"/>
        <v xml:space="preserve">Instill Education </v>
      </c>
    </row>
    <row r="203" spans="1:18" x14ac:dyDescent="0.3">
      <c r="A203" t="s">
        <v>110</v>
      </c>
      <c r="B203" t="s">
        <v>112</v>
      </c>
      <c r="C203" t="s">
        <v>28</v>
      </c>
      <c r="D203" t="s">
        <v>11</v>
      </c>
      <c r="E203" t="s">
        <v>307</v>
      </c>
      <c r="F203" t="s">
        <v>18</v>
      </c>
      <c r="G203" t="s">
        <v>319</v>
      </c>
      <c r="H203">
        <v>1742</v>
      </c>
      <c r="J203" t="str">
        <f t="shared" si="35"/>
        <v>Instill Education</v>
      </c>
      <c r="K203" t="str">
        <f t="shared" si="27"/>
        <v>Instill Education</v>
      </c>
      <c r="L203" t="str">
        <f t="shared" si="28"/>
        <v>Generalist</v>
      </c>
      <c r="M203" t="str">
        <f t="shared" si="29"/>
        <v/>
      </c>
      <c r="N203" t="str">
        <f t="shared" si="30"/>
        <v>Generalis</v>
      </c>
      <c r="O203" t="str">
        <f t="shared" si="31"/>
        <v/>
      </c>
      <c r="P203" t="str">
        <f t="shared" si="32"/>
        <v>Generalist</v>
      </c>
      <c r="Q203" t="str">
        <f t="shared" si="33"/>
        <v/>
      </c>
      <c r="R203" t="str">
        <f t="shared" si="34"/>
        <v xml:space="preserve">Instill Education </v>
      </c>
    </row>
    <row r="204" spans="1:18" x14ac:dyDescent="0.3">
      <c r="A204" t="s">
        <v>110</v>
      </c>
      <c r="B204" t="s">
        <v>112</v>
      </c>
      <c r="C204" t="s">
        <v>28</v>
      </c>
      <c r="D204" t="s">
        <v>11</v>
      </c>
      <c r="E204" t="s">
        <v>307</v>
      </c>
      <c r="F204" t="s">
        <v>18</v>
      </c>
      <c r="G204" t="s">
        <v>320</v>
      </c>
      <c r="H204">
        <v>1764</v>
      </c>
      <c r="J204" t="str">
        <f t="shared" si="35"/>
        <v>Instill Education</v>
      </c>
      <c r="K204" t="str">
        <f t="shared" si="27"/>
        <v>Instill Education</v>
      </c>
      <c r="L204" t="str">
        <f t="shared" si="28"/>
        <v>Generalist</v>
      </c>
      <c r="M204" t="str">
        <f t="shared" si="29"/>
        <v/>
      </c>
      <c r="N204" t="str">
        <f t="shared" si="30"/>
        <v>Generalis</v>
      </c>
      <c r="O204" t="str">
        <f t="shared" si="31"/>
        <v/>
      </c>
      <c r="P204" t="str">
        <f t="shared" si="32"/>
        <v>Generalist</v>
      </c>
      <c r="Q204" t="str">
        <f t="shared" si="33"/>
        <v/>
      </c>
      <c r="R204" t="str">
        <f t="shared" si="34"/>
        <v xml:space="preserve">Instill Education </v>
      </c>
    </row>
    <row r="205" spans="1:18" x14ac:dyDescent="0.3">
      <c r="A205" t="s">
        <v>110</v>
      </c>
      <c r="B205" t="s">
        <v>112</v>
      </c>
      <c r="C205" t="s">
        <v>28</v>
      </c>
      <c r="D205" t="s">
        <v>11</v>
      </c>
      <c r="E205" t="s">
        <v>307</v>
      </c>
      <c r="F205" t="s">
        <v>18</v>
      </c>
      <c r="G205" t="s">
        <v>321</v>
      </c>
      <c r="H205">
        <v>1769</v>
      </c>
      <c r="J205" t="str">
        <f t="shared" si="35"/>
        <v>Instill Education</v>
      </c>
      <c r="K205" t="str">
        <f t="shared" si="27"/>
        <v>Instill Education</v>
      </c>
      <c r="L205" t="str">
        <f t="shared" si="28"/>
        <v>Generalist</v>
      </c>
      <c r="M205" t="str">
        <f t="shared" si="29"/>
        <v/>
      </c>
      <c r="N205" t="str">
        <f t="shared" si="30"/>
        <v>Generalis</v>
      </c>
      <c r="O205" t="str">
        <f t="shared" si="31"/>
        <v/>
      </c>
      <c r="P205" t="str">
        <f t="shared" si="32"/>
        <v>Generalist</v>
      </c>
      <c r="Q205" t="str">
        <f t="shared" si="33"/>
        <v/>
      </c>
      <c r="R205" t="str">
        <f t="shared" si="34"/>
        <v xml:space="preserve">Instill Education </v>
      </c>
    </row>
    <row r="206" spans="1:18" x14ac:dyDescent="0.3">
      <c r="A206" t="s">
        <v>110</v>
      </c>
      <c r="B206" t="s">
        <v>112</v>
      </c>
      <c r="C206" t="s">
        <v>28</v>
      </c>
      <c r="D206" t="s">
        <v>11</v>
      </c>
      <c r="E206" t="s">
        <v>307</v>
      </c>
      <c r="F206" t="s">
        <v>18</v>
      </c>
      <c r="G206" t="s">
        <v>322</v>
      </c>
      <c r="H206">
        <v>1782</v>
      </c>
      <c r="J206" t="str">
        <f t="shared" si="35"/>
        <v>Instill Education</v>
      </c>
      <c r="K206" t="str">
        <f t="shared" si="27"/>
        <v>Instill Education</v>
      </c>
      <c r="L206" t="str">
        <f t="shared" si="28"/>
        <v>Generalist</v>
      </c>
      <c r="M206" t="str">
        <f t="shared" si="29"/>
        <v/>
      </c>
      <c r="N206" t="str">
        <f t="shared" si="30"/>
        <v>Generalis</v>
      </c>
      <c r="O206" t="str">
        <f t="shared" si="31"/>
        <v/>
      </c>
      <c r="P206" t="str">
        <f t="shared" si="32"/>
        <v>Generalist</v>
      </c>
      <c r="Q206" t="str">
        <f t="shared" si="33"/>
        <v/>
      </c>
      <c r="R206" t="str">
        <f t="shared" si="34"/>
        <v xml:space="preserve">Instill Education </v>
      </c>
    </row>
    <row r="207" spans="1:18" x14ac:dyDescent="0.3">
      <c r="A207" t="s">
        <v>110</v>
      </c>
      <c r="B207" t="s">
        <v>112</v>
      </c>
      <c r="C207" t="s">
        <v>28</v>
      </c>
      <c r="D207" t="s">
        <v>11</v>
      </c>
      <c r="E207" t="s">
        <v>99</v>
      </c>
      <c r="F207" t="s">
        <v>45</v>
      </c>
      <c r="G207" t="s">
        <v>323</v>
      </c>
      <c r="H207">
        <v>1794</v>
      </c>
      <c r="J207" t="str">
        <f t="shared" si="35"/>
        <v>Instill Education</v>
      </c>
      <c r="K207" t="str">
        <f t="shared" si="27"/>
        <v>Instill Education</v>
      </c>
      <c r="L207" t="str">
        <f t="shared" si="28"/>
        <v>Childhood</v>
      </c>
      <c r="M207" t="str">
        <f t="shared" si="29"/>
        <v/>
      </c>
      <c r="N207" t="str">
        <f t="shared" si="30"/>
        <v>Childhood</v>
      </c>
      <c r="O207" t="str">
        <f t="shared" si="31"/>
        <v>Childhood</v>
      </c>
      <c r="P207" t="str">
        <f t="shared" si="32"/>
        <v>Childhood</v>
      </c>
      <c r="Q207" t="str">
        <f t="shared" si="33"/>
        <v/>
      </c>
      <c r="R207" t="str">
        <f t="shared" si="34"/>
        <v xml:space="preserve">Instill Education </v>
      </c>
    </row>
    <row r="208" spans="1:18" x14ac:dyDescent="0.3">
      <c r="A208" t="s">
        <v>110</v>
      </c>
      <c r="B208" t="s">
        <v>112</v>
      </c>
      <c r="C208" t="s">
        <v>28</v>
      </c>
      <c r="D208" t="s">
        <v>11</v>
      </c>
      <c r="E208" t="s">
        <v>99</v>
      </c>
      <c r="F208" t="s">
        <v>45</v>
      </c>
      <c r="G208" t="s">
        <v>324</v>
      </c>
      <c r="H208">
        <v>1800</v>
      </c>
      <c r="J208" t="str">
        <f t="shared" si="35"/>
        <v>Instill Education</v>
      </c>
      <c r="K208" t="str">
        <f t="shared" si="27"/>
        <v>Instill Education</v>
      </c>
      <c r="L208" t="str">
        <f t="shared" si="28"/>
        <v>Childhood</v>
      </c>
      <c r="M208" t="str">
        <f t="shared" si="29"/>
        <v/>
      </c>
      <c r="N208" t="str">
        <f t="shared" si="30"/>
        <v>Childhood</v>
      </c>
      <c r="O208" t="str">
        <f t="shared" si="31"/>
        <v>Childhood</v>
      </c>
      <c r="P208" t="str">
        <f t="shared" si="32"/>
        <v>Childhood</v>
      </c>
      <c r="Q208" t="str">
        <f t="shared" si="33"/>
        <v/>
      </c>
      <c r="R208" t="str">
        <f t="shared" si="34"/>
        <v xml:space="preserve">Instill Education </v>
      </c>
    </row>
    <row r="209" spans="1:18" x14ac:dyDescent="0.3">
      <c r="A209" t="s">
        <v>110</v>
      </c>
      <c r="B209" t="s">
        <v>112</v>
      </c>
      <c r="C209" t="s">
        <v>28</v>
      </c>
      <c r="D209" t="s">
        <v>11</v>
      </c>
      <c r="E209" t="s">
        <v>71</v>
      </c>
      <c r="F209" t="s">
        <v>17</v>
      </c>
      <c r="G209" t="s">
        <v>326</v>
      </c>
      <c r="H209">
        <v>1802</v>
      </c>
      <c r="J209" t="str">
        <f t="shared" si="35"/>
        <v>Instill Education</v>
      </c>
      <c r="K209" t="str">
        <f t="shared" si="27"/>
        <v>Instill Education</v>
      </c>
      <c r="L209" t="str">
        <f t="shared" si="28"/>
        <v>Elementary</v>
      </c>
      <c r="M209" t="str">
        <f t="shared" si="29"/>
        <v>Elementary</v>
      </c>
      <c r="N209" t="str">
        <f t="shared" si="30"/>
        <v>Elementar</v>
      </c>
      <c r="O209" t="str">
        <f t="shared" si="31"/>
        <v/>
      </c>
      <c r="P209" t="str">
        <f t="shared" si="32"/>
        <v>Elementary</v>
      </c>
      <c r="Q209" t="str">
        <f t="shared" si="33"/>
        <v/>
      </c>
      <c r="R209" t="str">
        <f t="shared" si="34"/>
        <v>Instill Education Elementary</v>
      </c>
    </row>
    <row r="210" spans="1:18" x14ac:dyDescent="0.3">
      <c r="A210" t="s">
        <v>110</v>
      </c>
      <c r="B210" t="s">
        <v>112</v>
      </c>
      <c r="C210" t="s">
        <v>28</v>
      </c>
      <c r="D210" t="s">
        <v>11</v>
      </c>
      <c r="E210" t="s">
        <v>99</v>
      </c>
      <c r="F210" t="s">
        <v>45</v>
      </c>
      <c r="G210" t="s">
        <v>327</v>
      </c>
      <c r="H210">
        <v>1824</v>
      </c>
      <c r="J210" t="str">
        <f t="shared" si="35"/>
        <v>Instill Education</v>
      </c>
      <c r="K210" t="str">
        <f t="shared" si="27"/>
        <v>Instill Education</v>
      </c>
      <c r="L210" t="str">
        <f t="shared" si="28"/>
        <v>Childhood</v>
      </c>
      <c r="M210" t="str">
        <f t="shared" si="29"/>
        <v/>
      </c>
      <c r="N210" t="str">
        <f t="shared" si="30"/>
        <v>Childhood</v>
      </c>
      <c r="O210" t="str">
        <f t="shared" si="31"/>
        <v>Childhood</v>
      </c>
      <c r="P210" t="str">
        <f t="shared" si="32"/>
        <v>Childhood</v>
      </c>
      <c r="Q210" t="str">
        <f t="shared" si="33"/>
        <v/>
      </c>
      <c r="R210" t="str">
        <f t="shared" si="34"/>
        <v xml:space="preserve">Instill Education </v>
      </c>
    </row>
    <row r="211" spans="1:18" x14ac:dyDescent="0.3">
      <c r="A211" t="s">
        <v>110</v>
      </c>
      <c r="B211" t="s">
        <v>112</v>
      </c>
      <c r="C211" t="s">
        <v>28</v>
      </c>
      <c r="D211" t="s">
        <v>11</v>
      </c>
      <c r="E211" t="s">
        <v>307</v>
      </c>
      <c r="F211" t="s">
        <v>18</v>
      </c>
      <c r="G211" t="s">
        <v>152</v>
      </c>
      <c r="H211">
        <v>1829</v>
      </c>
      <c r="J211" t="str">
        <f t="shared" si="35"/>
        <v>Instill Education</v>
      </c>
      <c r="K211" t="str">
        <f t="shared" si="27"/>
        <v>Instill Education</v>
      </c>
      <c r="L211" t="str">
        <f t="shared" si="28"/>
        <v>Generalist</v>
      </c>
      <c r="M211" t="str">
        <f t="shared" si="29"/>
        <v/>
      </c>
      <c r="N211" t="str">
        <f t="shared" si="30"/>
        <v>Generalis</v>
      </c>
      <c r="O211" t="str">
        <f t="shared" si="31"/>
        <v/>
      </c>
      <c r="P211" t="str">
        <f t="shared" si="32"/>
        <v>Generalist</v>
      </c>
      <c r="Q211" t="str">
        <f t="shared" si="33"/>
        <v/>
      </c>
      <c r="R211" t="str">
        <f t="shared" si="34"/>
        <v xml:space="preserve">Instill Education </v>
      </c>
    </row>
    <row r="212" spans="1:18" x14ac:dyDescent="0.3">
      <c r="A212" t="s">
        <v>110</v>
      </c>
      <c r="B212" t="s">
        <v>112</v>
      </c>
      <c r="C212" t="s">
        <v>28</v>
      </c>
      <c r="D212" t="s">
        <v>11</v>
      </c>
      <c r="E212" t="s">
        <v>308</v>
      </c>
      <c r="F212" t="s">
        <v>17</v>
      </c>
      <c r="G212" t="s">
        <v>330</v>
      </c>
      <c r="H212">
        <v>1891</v>
      </c>
      <c r="J212" t="str">
        <f t="shared" si="35"/>
        <v>Instill Education</v>
      </c>
      <c r="K212" t="str">
        <f t="shared" si="27"/>
        <v>Instill Education</v>
      </c>
      <c r="L212" t="str">
        <f t="shared" si="28"/>
        <v>Middle Sch</v>
      </c>
      <c r="M212" t="str">
        <f t="shared" si="29"/>
        <v/>
      </c>
      <c r="N212" t="str">
        <f t="shared" si="30"/>
        <v>Middle Sc</v>
      </c>
      <c r="O212" t="str">
        <f t="shared" si="31"/>
        <v/>
      </c>
      <c r="P212" t="str">
        <f t="shared" si="32"/>
        <v>Middle School M</v>
      </c>
      <c r="Q212" t="str">
        <f t="shared" si="33"/>
        <v/>
      </c>
      <c r="R212" t="str">
        <f t="shared" si="34"/>
        <v xml:space="preserve">Instill Education </v>
      </c>
    </row>
    <row r="213" spans="1:18" x14ac:dyDescent="0.3">
      <c r="A213" t="s">
        <v>110</v>
      </c>
      <c r="B213" t="s">
        <v>112</v>
      </c>
      <c r="C213" t="s">
        <v>28</v>
      </c>
      <c r="D213" t="s">
        <v>11</v>
      </c>
      <c r="E213" t="s">
        <v>308</v>
      </c>
      <c r="F213" t="s">
        <v>17</v>
      </c>
      <c r="G213" t="s">
        <v>161</v>
      </c>
      <c r="H213">
        <v>1905</v>
      </c>
      <c r="J213" t="str">
        <f t="shared" si="35"/>
        <v>Instill Education</v>
      </c>
      <c r="K213" t="str">
        <f t="shared" si="27"/>
        <v>Instill Education</v>
      </c>
      <c r="L213" t="str">
        <f t="shared" si="28"/>
        <v>Middle Sch</v>
      </c>
      <c r="M213" t="str">
        <f t="shared" si="29"/>
        <v/>
      </c>
      <c r="N213" t="str">
        <f t="shared" si="30"/>
        <v>Middle Sc</v>
      </c>
      <c r="O213" t="str">
        <f t="shared" si="31"/>
        <v/>
      </c>
      <c r="P213" t="str">
        <f t="shared" si="32"/>
        <v>Middle School M</v>
      </c>
      <c r="Q213" t="str">
        <f t="shared" si="33"/>
        <v/>
      </c>
      <c r="R213" t="str">
        <f t="shared" si="34"/>
        <v xml:space="preserve">Instill Education </v>
      </c>
    </row>
    <row r="214" spans="1:18" x14ac:dyDescent="0.3">
      <c r="A214" t="s">
        <v>110</v>
      </c>
      <c r="B214" t="s">
        <v>112</v>
      </c>
      <c r="C214" t="s">
        <v>28</v>
      </c>
      <c r="D214" t="s">
        <v>11</v>
      </c>
      <c r="E214" t="s">
        <v>307</v>
      </c>
      <c r="F214" t="s">
        <v>18</v>
      </c>
      <c r="G214" t="s">
        <v>332</v>
      </c>
      <c r="H214">
        <v>1920</v>
      </c>
      <c r="J214" t="str">
        <f t="shared" si="35"/>
        <v>Instill Education</v>
      </c>
      <c r="K214" t="str">
        <f t="shared" si="27"/>
        <v>Instill Education</v>
      </c>
      <c r="L214" t="str">
        <f t="shared" si="28"/>
        <v>Generalist</v>
      </c>
      <c r="M214" t="str">
        <f t="shared" si="29"/>
        <v/>
      </c>
      <c r="N214" t="str">
        <f t="shared" si="30"/>
        <v>Generalis</v>
      </c>
      <c r="O214" t="str">
        <f t="shared" si="31"/>
        <v/>
      </c>
      <c r="P214" t="str">
        <f t="shared" si="32"/>
        <v>Generalist</v>
      </c>
      <c r="Q214" t="str">
        <f t="shared" si="33"/>
        <v/>
      </c>
      <c r="R214" t="str">
        <f t="shared" si="34"/>
        <v xml:space="preserve">Instill Education </v>
      </c>
    </row>
    <row r="215" spans="1:18" x14ac:dyDescent="0.3">
      <c r="A215" t="s">
        <v>110</v>
      </c>
      <c r="B215" t="s">
        <v>112</v>
      </c>
      <c r="C215" t="s">
        <v>28</v>
      </c>
      <c r="D215" t="s">
        <v>11</v>
      </c>
      <c r="E215" t="s">
        <v>99</v>
      </c>
      <c r="F215" t="s">
        <v>45</v>
      </c>
      <c r="G215" t="s">
        <v>333</v>
      </c>
      <c r="H215">
        <v>1928</v>
      </c>
      <c r="J215" t="str">
        <f t="shared" si="35"/>
        <v>Instill Education</v>
      </c>
      <c r="K215" t="str">
        <f t="shared" si="27"/>
        <v>Instill Education</v>
      </c>
      <c r="L215" t="str">
        <f t="shared" si="28"/>
        <v>Childhood</v>
      </c>
      <c r="M215" t="str">
        <f t="shared" si="29"/>
        <v/>
      </c>
      <c r="N215" t="str">
        <f t="shared" si="30"/>
        <v>Childhood</v>
      </c>
      <c r="O215" t="str">
        <f t="shared" si="31"/>
        <v>Childhood</v>
      </c>
      <c r="P215" t="str">
        <f t="shared" si="32"/>
        <v>Childhood</v>
      </c>
      <c r="Q215" t="str">
        <f t="shared" si="33"/>
        <v/>
      </c>
      <c r="R215" t="str">
        <f t="shared" si="34"/>
        <v xml:space="preserve">Instill Education </v>
      </c>
    </row>
    <row r="216" spans="1:18" x14ac:dyDescent="0.3">
      <c r="A216" t="s">
        <v>110</v>
      </c>
      <c r="B216" t="s">
        <v>112</v>
      </c>
      <c r="C216" t="s">
        <v>28</v>
      </c>
      <c r="D216" t="s">
        <v>11</v>
      </c>
      <c r="E216" t="s">
        <v>71</v>
      </c>
      <c r="F216" t="s">
        <v>17</v>
      </c>
      <c r="G216" t="s">
        <v>334</v>
      </c>
      <c r="H216">
        <v>1936</v>
      </c>
      <c r="J216" t="str">
        <f t="shared" si="35"/>
        <v>Instill Education</v>
      </c>
      <c r="K216" t="str">
        <f t="shared" si="27"/>
        <v>Instill Education</v>
      </c>
      <c r="L216" t="str">
        <f t="shared" si="28"/>
        <v>Elementary</v>
      </c>
      <c r="M216" t="str">
        <f t="shared" si="29"/>
        <v>Elementary</v>
      </c>
      <c r="N216" t="str">
        <f t="shared" si="30"/>
        <v>Elementar</v>
      </c>
      <c r="O216" t="str">
        <f t="shared" si="31"/>
        <v/>
      </c>
      <c r="P216" t="str">
        <f t="shared" si="32"/>
        <v>Elementary</v>
      </c>
      <c r="Q216" t="str">
        <f t="shared" si="33"/>
        <v/>
      </c>
      <c r="R216" t="str">
        <f t="shared" si="34"/>
        <v>Instill Education Elementary</v>
      </c>
    </row>
    <row r="217" spans="1:18" x14ac:dyDescent="0.3">
      <c r="A217" t="s">
        <v>110</v>
      </c>
      <c r="B217" t="s">
        <v>112</v>
      </c>
      <c r="C217" t="s">
        <v>28</v>
      </c>
      <c r="D217" t="s">
        <v>11</v>
      </c>
      <c r="E217" t="s">
        <v>307</v>
      </c>
      <c r="F217" t="s">
        <v>18</v>
      </c>
      <c r="G217" t="s">
        <v>335</v>
      </c>
      <c r="H217">
        <v>1943</v>
      </c>
      <c r="J217" t="str">
        <f t="shared" si="35"/>
        <v>Instill Education</v>
      </c>
      <c r="K217" t="str">
        <f t="shared" si="27"/>
        <v>Instill Education</v>
      </c>
      <c r="L217" t="str">
        <f t="shared" si="28"/>
        <v>Generalist</v>
      </c>
      <c r="M217" t="str">
        <f t="shared" si="29"/>
        <v/>
      </c>
      <c r="N217" t="str">
        <f t="shared" si="30"/>
        <v>Generalis</v>
      </c>
      <c r="O217" t="str">
        <f t="shared" si="31"/>
        <v/>
      </c>
      <c r="P217" t="str">
        <f t="shared" si="32"/>
        <v>Generalist</v>
      </c>
      <c r="Q217" t="str">
        <f t="shared" si="33"/>
        <v/>
      </c>
      <c r="R217" t="str">
        <f t="shared" si="34"/>
        <v xml:space="preserve">Instill Education </v>
      </c>
    </row>
    <row r="218" spans="1:18" x14ac:dyDescent="0.3">
      <c r="A218" t="s">
        <v>110</v>
      </c>
      <c r="B218" t="s">
        <v>112</v>
      </c>
      <c r="C218" t="s">
        <v>28</v>
      </c>
      <c r="D218" t="s">
        <v>11</v>
      </c>
      <c r="E218" t="s">
        <v>308</v>
      </c>
      <c r="F218" t="s">
        <v>18</v>
      </c>
      <c r="G218" t="s">
        <v>337</v>
      </c>
      <c r="H218">
        <v>1944</v>
      </c>
      <c r="J218" t="str">
        <f t="shared" si="35"/>
        <v>Instill Education</v>
      </c>
      <c r="K218" t="str">
        <f t="shared" si="27"/>
        <v>Instill Education</v>
      </c>
      <c r="L218" t="str">
        <f t="shared" si="28"/>
        <v>Middle Sch</v>
      </c>
      <c r="M218" t="str">
        <f t="shared" si="29"/>
        <v/>
      </c>
      <c r="N218" t="str">
        <f t="shared" si="30"/>
        <v>Middle Sc</v>
      </c>
      <c r="O218" t="str">
        <f t="shared" si="31"/>
        <v/>
      </c>
      <c r="P218" t="str">
        <f t="shared" si="32"/>
        <v>Middle School M</v>
      </c>
      <c r="Q218" t="str">
        <f t="shared" si="33"/>
        <v/>
      </c>
      <c r="R218" t="str">
        <f t="shared" si="34"/>
        <v xml:space="preserve">Instill Education </v>
      </c>
    </row>
    <row r="219" spans="1:18" x14ac:dyDescent="0.3">
      <c r="A219" t="s">
        <v>110</v>
      </c>
      <c r="B219" t="s">
        <v>112</v>
      </c>
      <c r="C219" t="s">
        <v>28</v>
      </c>
      <c r="D219" t="s">
        <v>11</v>
      </c>
      <c r="E219" t="s">
        <v>307</v>
      </c>
      <c r="F219" t="s">
        <v>18</v>
      </c>
      <c r="G219" t="s">
        <v>339</v>
      </c>
      <c r="H219">
        <v>1955</v>
      </c>
      <c r="J219" t="str">
        <f t="shared" si="35"/>
        <v>Instill Education</v>
      </c>
      <c r="K219" t="str">
        <f t="shared" si="27"/>
        <v>Instill Education</v>
      </c>
      <c r="L219" t="str">
        <f t="shared" si="28"/>
        <v>Generalist</v>
      </c>
      <c r="M219" t="str">
        <f t="shared" si="29"/>
        <v/>
      </c>
      <c r="N219" t="str">
        <f t="shared" si="30"/>
        <v>Generalis</v>
      </c>
      <c r="O219" t="str">
        <f t="shared" si="31"/>
        <v/>
      </c>
      <c r="P219" t="str">
        <f t="shared" si="32"/>
        <v>Generalist</v>
      </c>
      <c r="Q219" t="str">
        <f t="shared" si="33"/>
        <v/>
      </c>
      <c r="R219" t="str">
        <f t="shared" si="34"/>
        <v xml:space="preserve">Instill Education </v>
      </c>
    </row>
    <row r="220" spans="1:18" x14ac:dyDescent="0.3">
      <c r="A220" t="s">
        <v>110</v>
      </c>
      <c r="B220" t="s">
        <v>112</v>
      </c>
      <c r="C220" t="s">
        <v>28</v>
      </c>
      <c r="D220" t="s">
        <v>11</v>
      </c>
      <c r="E220" t="s">
        <v>308</v>
      </c>
      <c r="F220" t="s">
        <v>18</v>
      </c>
      <c r="G220" t="s">
        <v>339</v>
      </c>
      <c r="H220">
        <v>1956</v>
      </c>
      <c r="J220" t="str">
        <f t="shared" si="35"/>
        <v>Instill Education</v>
      </c>
      <c r="K220" t="str">
        <f t="shared" si="27"/>
        <v>Instill Education</v>
      </c>
      <c r="L220" t="str">
        <f t="shared" si="28"/>
        <v>Middle Sch</v>
      </c>
      <c r="M220" t="str">
        <f t="shared" si="29"/>
        <v/>
      </c>
      <c r="N220" t="str">
        <f t="shared" si="30"/>
        <v>Middle Sc</v>
      </c>
      <c r="O220" t="str">
        <f t="shared" si="31"/>
        <v/>
      </c>
      <c r="P220" t="str">
        <f t="shared" si="32"/>
        <v>Middle School M</v>
      </c>
      <c r="Q220" t="str">
        <f t="shared" si="33"/>
        <v/>
      </c>
      <c r="R220" t="str">
        <f t="shared" si="34"/>
        <v xml:space="preserve">Instill Education </v>
      </c>
    </row>
    <row r="221" spans="1:18" x14ac:dyDescent="0.3">
      <c r="A221" t="s">
        <v>110</v>
      </c>
      <c r="B221" t="s">
        <v>112</v>
      </c>
      <c r="C221" t="s">
        <v>28</v>
      </c>
      <c r="D221" t="s">
        <v>11</v>
      </c>
      <c r="E221" t="s">
        <v>71</v>
      </c>
      <c r="F221" t="s">
        <v>17</v>
      </c>
      <c r="G221" t="s">
        <v>342</v>
      </c>
      <c r="H221">
        <v>1960</v>
      </c>
      <c r="J221" t="str">
        <f t="shared" si="35"/>
        <v>Instill Education</v>
      </c>
      <c r="K221" t="str">
        <f t="shared" si="27"/>
        <v>Instill Education</v>
      </c>
      <c r="L221" t="str">
        <f t="shared" si="28"/>
        <v>Elementary</v>
      </c>
      <c r="M221" t="str">
        <f t="shared" si="29"/>
        <v>Elementary</v>
      </c>
      <c r="N221" t="str">
        <f t="shared" si="30"/>
        <v>Elementar</v>
      </c>
      <c r="O221" t="str">
        <f t="shared" si="31"/>
        <v/>
      </c>
      <c r="P221" t="str">
        <f t="shared" si="32"/>
        <v>Elementary</v>
      </c>
      <c r="Q221" t="str">
        <f t="shared" si="33"/>
        <v/>
      </c>
      <c r="R221" t="str">
        <f t="shared" si="34"/>
        <v>Instill Education Elementary</v>
      </c>
    </row>
    <row r="222" spans="1:18" x14ac:dyDescent="0.3">
      <c r="A222" t="s">
        <v>110</v>
      </c>
      <c r="B222" t="s">
        <v>112</v>
      </c>
      <c r="C222" t="s">
        <v>28</v>
      </c>
      <c r="D222" t="s">
        <v>11</v>
      </c>
      <c r="E222" t="s">
        <v>308</v>
      </c>
      <c r="F222" t="s">
        <v>18</v>
      </c>
      <c r="G222" t="s">
        <v>344</v>
      </c>
      <c r="H222">
        <v>1966</v>
      </c>
      <c r="J222" t="str">
        <f t="shared" si="35"/>
        <v>Instill Education</v>
      </c>
      <c r="K222" t="str">
        <f t="shared" si="27"/>
        <v>Instill Education</v>
      </c>
      <c r="L222" t="str">
        <f t="shared" si="28"/>
        <v>Middle Sch</v>
      </c>
      <c r="M222" t="str">
        <f t="shared" si="29"/>
        <v/>
      </c>
      <c r="N222" t="str">
        <f t="shared" si="30"/>
        <v>Middle Sc</v>
      </c>
      <c r="O222" t="str">
        <f t="shared" si="31"/>
        <v/>
      </c>
      <c r="P222" t="str">
        <f t="shared" si="32"/>
        <v>Middle School M</v>
      </c>
      <c r="Q222" t="str">
        <f t="shared" si="33"/>
        <v/>
      </c>
      <c r="R222" t="str">
        <f t="shared" si="34"/>
        <v xml:space="preserve">Instill Education </v>
      </c>
    </row>
    <row r="223" spans="1:18" x14ac:dyDescent="0.3">
      <c r="A223" t="s">
        <v>110</v>
      </c>
      <c r="B223" t="s">
        <v>112</v>
      </c>
      <c r="C223" t="s">
        <v>28</v>
      </c>
      <c r="D223" t="s">
        <v>11</v>
      </c>
      <c r="E223" t="s">
        <v>307</v>
      </c>
      <c r="F223" t="s">
        <v>18</v>
      </c>
      <c r="G223" t="s">
        <v>346</v>
      </c>
      <c r="H223">
        <v>1984</v>
      </c>
      <c r="J223" t="str">
        <f t="shared" si="35"/>
        <v>Instill Education</v>
      </c>
      <c r="K223" t="str">
        <f t="shared" si="27"/>
        <v>Instill Education</v>
      </c>
      <c r="L223" t="str">
        <f t="shared" si="28"/>
        <v>Generalist</v>
      </c>
      <c r="M223" t="str">
        <f t="shared" si="29"/>
        <v/>
      </c>
      <c r="N223" t="str">
        <f t="shared" si="30"/>
        <v>Generalis</v>
      </c>
      <c r="O223" t="str">
        <f t="shared" si="31"/>
        <v/>
      </c>
      <c r="P223" t="str">
        <f t="shared" si="32"/>
        <v>Generalist</v>
      </c>
      <c r="Q223" t="str">
        <f t="shared" si="33"/>
        <v/>
      </c>
      <c r="R223" t="str">
        <f t="shared" si="34"/>
        <v xml:space="preserve">Instill Education </v>
      </c>
    </row>
    <row r="224" spans="1:18" x14ac:dyDescent="0.3">
      <c r="A224" t="s">
        <v>110</v>
      </c>
      <c r="B224" t="s">
        <v>112</v>
      </c>
      <c r="C224" t="s">
        <v>28</v>
      </c>
      <c r="D224" t="s">
        <v>11</v>
      </c>
      <c r="E224" t="s">
        <v>308</v>
      </c>
      <c r="F224" t="s">
        <v>18</v>
      </c>
      <c r="G224" t="s">
        <v>348</v>
      </c>
      <c r="H224">
        <v>1996</v>
      </c>
      <c r="J224" t="str">
        <f t="shared" si="35"/>
        <v>Instill Education</v>
      </c>
      <c r="K224" t="str">
        <f t="shared" si="27"/>
        <v>Instill Education</v>
      </c>
      <c r="L224" t="str">
        <f t="shared" si="28"/>
        <v>Middle Sch</v>
      </c>
      <c r="M224" t="str">
        <f t="shared" si="29"/>
        <v/>
      </c>
      <c r="N224" t="str">
        <f t="shared" si="30"/>
        <v>Middle Sc</v>
      </c>
      <c r="O224" t="str">
        <f t="shared" si="31"/>
        <v/>
      </c>
      <c r="P224" t="str">
        <f t="shared" si="32"/>
        <v>Middle School M</v>
      </c>
      <c r="Q224" t="str">
        <f t="shared" si="33"/>
        <v/>
      </c>
      <c r="R224" t="str">
        <f t="shared" si="34"/>
        <v xml:space="preserve">Instill Education </v>
      </c>
    </row>
    <row r="225" spans="1:18" x14ac:dyDescent="0.3">
      <c r="A225" t="s">
        <v>110</v>
      </c>
      <c r="B225" t="s">
        <v>112</v>
      </c>
      <c r="C225" t="s">
        <v>28</v>
      </c>
      <c r="D225" t="s">
        <v>11</v>
      </c>
      <c r="E225" t="s">
        <v>99</v>
      </c>
      <c r="F225" t="s">
        <v>45</v>
      </c>
      <c r="G225" t="s">
        <v>349</v>
      </c>
      <c r="H225">
        <v>2015</v>
      </c>
      <c r="J225" t="str">
        <f t="shared" si="35"/>
        <v>Instill Education</v>
      </c>
      <c r="K225" t="str">
        <f t="shared" si="27"/>
        <v>Instill Education</v>
      </c>
      <c r="L225" t="str">
        <f t="shared" si="28"/>
        <v>Childhood</v>
      </c>
      <c r="M225" t="str">
        <f t="shared" si="29"/>
        <v/>
      </c>
      <c r="N225" t="str">
        <f t="shared" si="30"/>
        <v>Childhood</v>
      </c>
      <c r="O225" t="str">
        <f t="shared" si="31"/>
        <v>Childhood</v>
      </c>
      <c r="P225" t="str">
        <f t="shared" si="32"/>
        <v>Childhood</v>
      </c>
      <c r="Q225" t="str">
        <f t="shared" si="33"/>
        <v/>
      </c>
      <c r="R225" t="str">
        <f t="shared" si="34"/>
        <v xml:space="preserve">Instill Education </v>
      </c>
    </row>
    <row r="226" spans="1:18" x14ac:dyDescent="0.3">
      <c r="A226" t="s">
        <v>110</v>
      </c>
      <c r="B226" t="s">
        <v>112</v>
      </c>
      <c r="C226" t="s">
        <v>28</v>
      </c>
      <c r="D226" t="s">
        <v>11</v>
      </c>
      <c r="E226" t="s">
        <v>308</v>
      </c>
      <c r="F226" t="s">
        <v>17</v>
      </c>
      <c r="G226" t="s">
        <v>351</v>
      </c>
      <c r="H226">
        <v>2034</v>
      </c>
      <c r="J226" t="str">
        <f t="shared" si="35"/>
        <v>Instill Education</v>
      </c>
      <c r="K226" t="str">
        <f t="shared" si="27"/>
        <v>Instill Education</v>
      </c>
      <c r="L226" t="str">
        <f t="shared" si="28"/>
        <v>Middle Sch</v>
      </c>
      <c r="M226" t="str">
        <f t="shared" si="29"/>
        <v/>
      </c>
      <c r="N226" t="str">
        <f t="shared" si="30"/>
        <v>Middle Sc</v>
      </c>
      <c r="O226" t="str">
        <f t="shared" si="31"/>
        <v/>
      </c>
      <c r="P226" t="str">
        <f t="shared" si="32"/>
        <v>Middle School M</v>
      </c>
      <c r="Q226" t="str">
        <f t="shared" si="33"/>
        <v/>
      </c>
      <c r="R226" t="str">
        <f t="shared" si="34"/>
        <v xml:space="preserve">Instill Education </v>
      </c>
    </row>
    <row r="227" spans="1:18" x14ac:dyDescent="0.3">
      <c r="A227" t="s">
        <v>110</v>
      </c>
      <c r="B227" t="s">
        <v>112</v>
      </c>
      <c r="C227" t="s">
        <v>28</v>
      </c>
      <c r="D227" t="s">
        <v>11</v>
      </c>
      <c r="E227" t="s">
        <v>307</v>
      </c>
      <c r="F227" t="s">
        <v>18</v>
      </c>
      <c r="G227" t="s">
        <v>100</v>
      </c>
      <c r="H227">
        <v>2057</v>
      </c>
      <c r="J227" t="str">
        <f t="shared" si="35"/>
        <v>Instill Education</v>
      </c>
      <c r="K227" t="str">
        <f t="shared" si="27"/>
        <v>Instill Education</v>
      </c>
      <c r="L227" t="str">
        <f t="shared" si="28"/>
        <v>Generalist</v>
      </c>
      <c r="M227" t="str">
        <f t="shared" si="29"/>
        <v/>
      </c>
      <c r="N227" t="str">
        <f t="shared" si="30"/>
        <v>Generalis</v>
      </c>
      <c r="O227" t="str">
        <f t="shared" si="31"/>
        <v/>
      </c>
      <c r="P227" t="str">
        <f t="shared" si="32"/>
        <v>Generalist</v>
      </c>
      <c r="Q227" t="str">
        <f t="shared" si="33"/>
        <v/>
      </c>
      <c r="R227" t="str">
        <f t="shared" si="34"/>
        <v xml:space="preserve">Instill Education </v>
      </c>
    </row>
    <row r="228" spans="1:18" x14ac:dyDescent="0.3">
      <c r="A228" t="s">
        <v>110</v>
      </c>
      <c r="B228" t="s">
        <v>112</v>
      </c>
      <c r="C228" t="s">
        <v>28</v>
      </c>
      <c r="D228" t="s">
        <v>11</v>
      </c>
      <c r="E228" t="s">
        <v>308</v>
      </c>
      <c r="F228" t="s">
        <v>18</v>
      </c>
      <c r="G228" t="s">
        <v>352</v>
      </c>
      <c r="H228">
        <v>2072</v>
      </c>
      <c r="J228" t="str">
        <f t="shared" si="35"/>
        <v>Instill Education</v>
      </c>
      <c r="K228" t="str">
        <f t="shared" si="27"/>
        <v>Instill Education</v>
      </c>
      <c r="L228" t="str">
        <f t="shared" si="28"/>
        <v>Middle Sch</v>
      </c>
      <c r="M228" t="str">
        <f t="shared" si="29"/>
        <v/>
      </c>
      <c r="N228" t="str">
        <f t="shared" si="30"/>
        <v>Middle Sc</v>
      </c>
      <c r="O228" t="str">
        <f t="shared" si="31"/>
        <v/>
      </c>
      <c r="P228" t="str">
        <f t="shared" si="32"/>
        <v>Middle School M</v>
      </c>
      <c r="Q228" t="str">
        <f t="shared" si="33"/>
        <v/>
      </c>
      <c r="R228" t="str">
        <f t="shared" si="34"/>
        <v xml:space="preserve">Instill Education </v>
      </c>
    </row>
    <row r="229" spans="1:18" x14ac:dyDescent="0.3">
      <c r="A229" t="s">
        <v>110</v>
      </c>
      <c r="B229" t="s">
        <v>112</v>
      </c>
      <c r="C229" t="s">
        <v>28</v>
      </c>
      <c r="D229" t="s">
        <v>11</v>
      </c>
      <c r="E229" t="s">
        <v>99</v>
      </c>
      <c r="F229" t="s">
        <v>45</v>
      </c>
      <c r="G229" t="s">
        <v>355</v>
      </c>
      <c r="H229">
        <v>2078</v>
      </c>
      <c r="J229" t="str">
        <f t="shared" si="35"/>
        <v>Instill Education</v>
      </c>
      <c r="K229" t="str">
        <f t="shared" si="27"/>
        <v>Instill Education</v>
      </c>
      <c r="L229" t="str">
        <f t="shared" si="28"/>
        <v>Childhood</v>
      </c>
      <c r="M229" t="str">
        <f t="shared" si="29"/>
        <v/>
      </c>
      <c r="N229" t="str">
        <f t="shared" si="30"/>
        <v>Childhood</v>
      </c>
      <c r="O229" t="str">
        <f t="shared" si="31"/>
        <v>Childhood</v>
      </c>
      <c r="P229" t="str">
        <f t="shared" si="32"/>
        <v>Childhood</v>
      </c>
      <c r="Q229" t="str">
        <f t="shared" si="33"/>
        <v/>
      </c>
      <c r="R229" t="str">
        <f t="shared" si="34"/>
        <v xml:space="preserve">Instill Education </v>
      </c>
    </row>
    <row r="230" spans="1:18" x14ac:dyDescent="0.3">
      <c r="A230" t="s">
        <v>110</v>
      </c>
      <c r="B230" t="s">
        <v>112</v>
      </c>
      <c r="C230" t="s">
        <v>28</v>
      </c>
      <c r="D230" t="s">
        <v>11</v>
      </c>
      <c r="E230" t="s">
        <v>99</v>
      </c>
      <c r="F230" t="s">
        <v>18</v>
      </c>
      <c r="G230" t="s">
        <v>357</v>
      </c>
      <c r="H230">
        <v>2089</v>
      </c>
      <c r="J230" t="str">
        <f t="shared" si="35"/>
        <v>Instill Education</v>
      </c>
      <c r="K230" t="str">
        <f t="shared" si="27"/>
        <v>Instill Education</v>
      </c>
      <c r="L230" t="str">
        <f t="shared" si="28"/>
        <v>Childhood</v>
      </c>
      <c r="M230" t="str">
        <f t="shared" si="29"/>
        <v/>
      </c>
      <c r="N230" t="str">
        <f t="shared" si="30"/>
        <v>Childhood</v>
      </c>
      <c r="O230" t="str">
        <f t="shared" si="31"/>
        <v>Childhood</v>
      </c>
      <c r="P230" t="str">
        <f t="shared" si="32"/>
        <v>Childhood</v>
      </c>
      <c r="Q230" t="str">
        <f t="shared" si="33"/>
        <v/>
      </c>
      <c r="R230" t="str">
        <f t="shared" si="34"/>
        <v xml:space="preserve">Instill Education </v>
      </c>
    </row>
    <row r="231" spans="1:18" x14ac:dyDescent="0.3">
      <c r="A231" t="s">
        <v>110</v>
      </c>
      <c r="B231" t="s">
        <v>112</v>
      </c>
      <c r="C231" t="s">
        <v>28</v>
      </c>
      <c r="D231" t="s">
        <v>11</v>
      </c>
      <c r="E231" t="s">
        <v>308</v>
      </c>
      <c r="F231" t="s">
        <v>17</v>
      </c>
      <c r="G231" t="s">
        <v>359</v>
      </c>
      <c r="H231">
        <v>2105</v>
      </c>
      <c r="J231" t="str">
        <f t="shared" si="35"/>
        <v>Instill Education</v>
      </c>
      <c r="K231" t="str">
        <f t="shared" si="27"/>
        <v>Instill Education</v>
      </c>
      <c r="L231" t="str">
        <f t="shared" si="28"/>
        <v>Middle Sch</v>
      </c>
      <c r="M231" t="str">
        <f t="shared" si="29"/>
        <v/>
      </c>
      <c r="N231" t="str">
        <f t="shared" si="30"/>
        <v>Middle Sc</v>
      </c>
      <c r="O231" t="str">
        <f t="shared" si="31"/>
        <v/>
      </c>
      <c r="P231" t="str">
        <f t="shared" si="32"/>
        <v>Middle School M</v>
      </c>
      <c r="Q231" t="str">
        <f t="shared" si="33"/>
        <v/>
      </c>
      <c r="R231" t="str">
        <f t="shared" si="34"/>
        <v xml:space="preserve">Instill Education </v>
      </c>
    </row>
    <row r="232" spans="1:18" x14ac:dyDescent="0.3">
      <c r="A232" t="s">
        <v>110</v>
      </c>
      <c r="B232" t="s">
        <v>112</v>
      </c>
      <c r="C232" t="s">
        <v>28</v>
      </c>
      <c r="D232" t="s">
        <v>11</v>
      </c>
      <c r="E232" t="s">
        <v>307</v>
      </c>
      <c r="F232" t="s">
        <v>18</v>
      </c>
      <c r="G232" t="s">
        <v>360</v>
      </c>
      <c r="H232">
        <v>2128</v>
      </c>
      <c r="J232" t="str">
        <f t="shared" si="35"/>
        <v>Instill Education</v>
      </c>
      <c r="K232" t="str">
        <f t="shared" si="27"/>
        <v>Instill Education</v>
      </c>
      <c r="L232" t="str">
        <f t="shared" si="28"/>
        <v>Generalist</v>
      </c>
      <c r="M232" t="str">
        <f t="shared" si="29"/>
        <v/>
      </c>
      <c r="N232" t="str">
        <f t="shared" si="30"/>
        <v>Generalis</v>
      </c>
      <c r="O232" t="str">
        <f t="shared" si="31"/>
        <v/>
      </c>
      <c r="P232" t="str">
        <f t="shared" si="32"/>
        <v>Generalist</v>
      </c>
      <c r="Q232" t="str">
        <f t="shared" si="33"/>
        <v/>
      </c>
      <c r="R232" t="str">
        <f t="shared" si="34"/>
        <v xml:space="preserve">Instill Education </v>
      </c>
    </row>
    <row r="233" spans="1:18" x14ac:dyDescent="0.3">
      <c r="A233" t="s">
        <v>110</v>
      </c>
      <c r="B233" t="s">
        <v>112</v>
      </c>
      <c r="C233" t="s">
        <v>28</v>
      </c>
      <c r="D233" t="s">
        <v>11</v>
      </c>
      <c r="E233" t="s">
        <v>307</v>
      </c>
      <c r="F233" t="s">
        <v>18</v>
      </c>
      <c r="G233" t="s">
        <v>360</v>
      </c>
      <c r="H233">
        <v>2129</v>
      </c>
      <c r="J233" t="str">
        <f t="shared" si="35"/>
        <v>Instill Education</v>
      </c>
      <c r="K233" t="str">
        <f t="shared" si="27"/>
        <v>Instill Education</v>
      </c>
      <c r="L233" t="str">
        <f t="shared" si="28"/>
        <v>Generalist</v>
      </c>
      <c r="M233" t="str">
        <f t="shared" si="29"/>
        <v/>
      </c>
      <c r="N233" t="str">
        <f t="shared" si="30"/>
        <v>Generalis</v>
      </c>
      <c r="O233" t="str">
        <f t="shared" si="31"/>
        <v/>
      </c>
      <c r="P233" t="str">
        <f t="shared" si="32"/>
        <v>Generalist</v>
      </c>
      <c r="Q233" t="str">
        <f t="shared" si="33"/>
        <v/>
      </c>
      <c r="R233" t="str">
        <f t="shared" si="34"/>
        <v xml:space="preserve">Instill Education </v>
      </c>
    </row>
    <row r="234" spans="1:18" x14ac:dyDescent="0.3">
      <c r="A234" t="s">
        <v>110</v>
      </c>
      <c r="B234" t="s">
        <v>112</v>
      </c>
      <c r="C234" t="s">
        <v>28</v>
      </c>
      <c r="D234" t="s">
        <v>11</v>
      </c>
      <c r="E234" t="s">
        <v>71</v>
      </c>
      <c r="F234" t="s">
        <v>17</v>
      </c>
      <c r="G234" t="s">
        <v>363</v>
      </c>
      <c r="H234">
        <v>2160</v>
      </c>
      <c r="J234" t="str">
        <f t="shared" si="35"/>
        <v>Instill Education</v>
      </c>
      <c r="K234" t="str">
        <f t="shared" si="27"/>
        <v>Instill Education</v>
      </c>
      <c r="L234" t="str">
        <f t="shared" si="28"/>
        <v>Elementary</v>
      </c>
      <c r="M234" t="str">
        <f t="shared" si="29"/>
        <v>Elementary</v>
      </c>
      <c r="N234" t="str">
        <f t="shared" si="30"/>
        <v>Elementar</v>
      </c>
      <c r="O234" t="str">
        <f t="shared" si="31"/>
        <v/>
      </c>
      <c r="P234" t="str">
        <f t="shared" si="32"/>
        <v>Elementary</v>
      </c>
      <c r="Q234" t="str">
        <f t="shared" si="33"/>
        <v/>
      </c>
      <c r="R234" t="str">
        <f t="shared" si="34"/>
        <v>Instill Education Elementary</v>
      </c>
    </row>
    <row r="235" spans="1:18" x14ac:dyDescent="0.3">
      <c r="A235" t="s">
        <v>110</v>
      </c>
      <c r="B235" t="s">
        <v>112</v>
      </c>
      <c r="C235" t="s">
        <v>28</v>
      </c>
      <c r="D235" t="s">
        <v>11</v>
      </c>
      <c r="E235" t="s">
        <v>99</v>
      </c>
      <c r="F235" t="s">
        <v>45</v>
      </c>
      <c r="G235" t="s">
        <v>364</v>
      </c>
      <c r="H235">
        <v>2178</v>
      </c>
      <c r="J235" t="str">
        <f t="shared" si="35"/>
        <v>Instill Education</v>
      </c>
      <c r="K235" t="str">
        <f t="shared" si="27"/>
        <v>Instill Education</v>
      </c>
      <c r="L235" t="str">
        <f t="shared" si="28"/>
        <v>Childhood</v>
      </c>
      <c r="M235" t="str">
        <f t="shared" si="29"/>
        <v/>
      </c>
      <c r="N235" t="str">
        <f t="shared" si="30"/>
        <v>Childhood</v>
      </c>
      <c r="O235" t="str">
        <f t="shared" si="31"/>
        <v>Childhood</v>
      </c>
      <c r="P235" t="str">
        <f t="shared" si="32"/>
        <v>Childhood</v>
      </c>
      <c r="Q235" t="str">
        <f t="shared" si="33"/>
        <v/>
      </c>
      <c r="R235" t="str">
        <f t="shared" si="34"/>
        <v xml:space="preserve">Instill Education </v>
      </c>
    </row>
    <row r="236" spans="1:18" x14ac:dyDescent="0.3">
      <c r="A236" t="s">
        <v>110</v>
      </c>
      <c r="B236" t="s">
        <v>112</v>
      </c>
      <c r="C236" t="s">
        <v>28</v>
      </c>
      <c r="D236" t="s">
        <v>11</v>
      </c>
      <c r="E236" t="s">
        <v>99</v>
      </c>
      <c r="F236" t="s">
        <v>45</v>
      </c>
      <c r="G236" t="s">
        <v>365</v>
      </c>
      <c r="H236">
        <v>2220</v>
      </c>
      <c r="J236" t="str">
        <f t="shared" si="35"/>
        <v>Instill Education</v>
      </c>
      <c r="K236" t="str">
        <f t="shared" si="27"/>
        <v>Instill Education</v>
      </c>
      <c r="L236" t="str">
        <f t="shared" si="28"/>
        <v>Childhood</v>
      </c>
      <c r="M236" t="str">
        <f t="shared" si="29"/>
        <v/>
      </c>
      <c r="N236" t="str">
        <f t="shared" si="30"/>
        <v>Childhood</v>
      </c>
      <c r="O236" t="str">
        <f t="shared" si="31"/>
        <v>Childhood</v>
      </c>
      <c r="P236" t="str">
        <f t="shared" si="32"/>
        <v>Childhood</v>
      </c>
      <c r="Q236" t="str">
        <f t="shared" si="33"/>
        <v/>
      </c>
      <c r="R236" t="str">
        <f t="shared" si="34"/>
        <v xml:space="preserve">Instill Education </v>
      </c>
    </row>
    <row r="237" spans="1:18" x14ac:dyDescent="0.3">
      <c r="A237" t="s">
        <v>110</v>
      </c>
      <c r="B237" t="s">
        <v>112</v>
      </c>
      <c r="C237" t="s">
        <v>28</v>
      </c>
      <c r="D237" t="s">
        <v>11</v>
      </c>
      <c r="E237" t="s">
        <v>71</v>
      </c>
      <c r="F237" t="s">
        <v>17</v>
      </c>
      <c r="G237" t="s">
        <v>366</v>
      </c>
      <c r="H237">
        <v>2271</v>
      </c>
      <c r="J237" t="str">
        <f t="shared" si="35"/>
        <v>Instill Education</v>
      </c>
      <c r="K237" t="str">
        <f t="shared" si="27"/>
        <v>Instill Education</v>
      </c>
      <c r="L237" t="str">
        <f t="shared" si="28"/>
        <v>Elementary</v>
      </c>
      <c r="M237" t="str">
        <f t="shared" si="29"/>
        <v>Elementary</v>
      </c>
      <c r="N237" t="str">
        <f t="shared" si="30"/>
        <v>Elementar</v>
      </c>
      <c r="O237" t="str">
        <f t="shared" si="31"/>
        <v/>
      </c>
      <c r="P237" t="str">
        <f t="shared" si="32"/>
        <v>Elementary</v>
      </c>
      <c r="Q237" t="str">
        <f t="shared" si="33"/>
        <v/>
      </c>
      <c r="R237" t="str">
        <f t="shared" si="34"/>
        <v>Instill Education Elementary</v>
      </c>
    </row>
    <row r="238" spans="1:18" x14ac:dyDescent="0.3">
      <c r="A238" t="s">
        <v>36</v>
      </c>
      <c r="B238" t="s">
        <v>93</v>
      </c>
      <c r="C238" t="s">
        <v>28</v>
      </c>
      <c r="D238" t="s">
        <v>11</v>
      </c>
      <c r="E238" t="s">
        <v>223</v>
      </c>
      <c r="F238" t="s">
        <v>45</v>
      </c>
      <c r="G238" t="s">
        <v>86</v>
      </c>
      <c r="H238">
        <v>1478</v>
      </c>
      <c r="J238" t="str">
        <f t="shared" si="35"/>
        <v>Instill Education</v>
      </c>
      <c r="K238" t="str">
        <f t="shared" si="27"/>
        <v>Instill Education</v>
      </c>
      <c r="L238" t="str">
        <f t="shared" si="28"/>
        <v>High Schoo</v>
      </c>
      <c r="M238" t="str">
        <f t="shared" si="29"/>
        <v/>
      </c>
      <c r="N238" t="str">
        <f t="shared" si="30"/>
        <v>High Scho</v>
      </c>
      <c r="O238" t="str">
        <f t="shared" si="31"/>
        <v/>
      </c>
      <c r="P238" t="str">
        <f t="shared" si="32"/>
        <v>High School ELA</v>
      </c>
      <c r="Q238" t="str">
        <f t="shared" si="33"/>
        <v/>
      </c>
      <c r="R238" t="str">
        <f t="shared" si="34"/>
        <v xml:space="preserve">Instill Education </v>
      </c>
    </row>
    <row r="239" spans="1:18" x14ac:dyDescent="0.3">
      <c r="A239" t="s">
        <v>36</v>
      </c>
      <c r="B239" t="s">
        <v>93</v>
      </c>
      <c r="C239" t="s">
        <v>28</v>
      </c>
      <c r="D239" t="s">
        <v>11</v>
      </c>
      <c r="E239" t="s">
        <v>367</v>
      </c>
      <c r="F239" t="s">
        <v>83</v>
      </c>
      <c r="G239" t="s">
        <v>98</v>
      </c>
      <c r="H239">
        <v>1480</v>
      </c>
      <c r="J239" t="str">
        <f t="shared" si="35"/>
        <v>Instill Education</v>
      </c>
      <c r="K239" t="str">
        <f t="shared" si="27"/>
        <v>Instill Education</v>
      </c>
      <c r="L239" t="str">
        <f t="shared" si="28"/>
        <v>High Schoo</v>
      </c>
      <c r="M239" t="str">
        <f t="shared" si="29"/>
        <v/>
      </c>
      <c r="N239" t="str">
        <f t="shared" si="30"/>
        <v>High Scho</v>
      </c>
      <c r="O239" t="str">
        <f t="shared" si="31"/>
        <v/>
      </c>
      <c r="P239" t="str">
        <f t="shared" si="32"/>
        <v>High School Bio</v>
      </c>
      <c r="Q239" t="str">
        <f t="shared" si="33"/>
        <v/>
      </c>
      <c r="R239" t="str">
        <f t="shared" si="34"/>
        <v xml:space="preserve">Instill Education </v>
      </c>
    </row>
    <row r="240" spans="1:18" x14ac:dyDescent="0.3">
      <c r="A240" t="s">
        <v>36</v>
      </c>
      <c r="B240" t="s">
        <v>93</v>
      </c>
      <c r="C240" t="s">
        <v>28</v>
      </c>
      <c r="D240" t="s">
        <v>11</v>
      </c>
      <c r="E240" t="s">
        <v>71</v>
      </c>
      <c r="F240" t="s">
        <v>83</v>
      </c>
      <c r="G240" t="s">
        <v>98</v>
      </c>
      <c r="H240">
        <v>1481</v>
      </c>
      <c r="J240" t="str">
        <f t="shared" si="35"/>
        <v>Instill Education</v>
      </c>
      <c r="K240" t="str">
        <f t="shared" si="27"/>
        <v>Instill Education</v>
      </c>
      <c r="L240" t="str">
        <f t="shared" si="28"/>
        <v>Elementary</v>
      </c>
      <c r="M240" t="str">
        <f t="shared" si="29"/>
        <v>Elementary</v>
      </c>
      <c r="N240" t="str">
        <f t="shared" si="30"/>
        <v>Elementar</v>
      </c>
      <c r="O240" t="str">
        <f t="shared" si="31"/>
        <v/>
      </c>
      <c r="P240" t="str">
        <f t="shared" si="32"/>
        <v>Elementary</v>
      </c>
      <c r="Q240" t="str">
        <f t="shared" si="33"/>
        <v/>
      </c>
      <c r="R240" t="str">
        <f t="shared" si="34"/>
        <v>Instill Education Elementary</v>
      </c>
    </row>
    <row r="241" spans="1:18" x14ac:dyDescent="0.3">
      <c r="A241" t="s">
        <v>36</v>
      </c>
      <c r="B241" t="s">
        <v>93</v>
      </c>
      <c r="C241" t="s">
        <v>28</v>
      </c>
      <c r="D241" t="s">
        <v>11</v>
      </c>
      <c r="E241" t="s">
        <v>30</v>
      </c>
      <c r="F241" t="s">
        <v>83</v>
      </c>
      <c r="G241" t="s">
        <v>135</v>
      </c>
      <c r="H241">
        <v>1503</v>
      </c>
      <c r="J241" t="str">
        <f t="shared" si="35"/>
        <v>Instill Education</v>
      </c>
      <c r="K241" t="str">
        <f t="shared" si="27"/>
        <v>Instill Education</v>
      </c>
      <c r="L241" t="str">
        <f t="shared" si="28"/>
        <v>High Schoo</v>
      </c>
      <c r="M241" t="str">
        <f t="shared" si="29"/>
        <v/>
      </c>
      <c r="N241" t="str">
        <f t="shared" si="30"/>
        <v>High Scho</v>
      </c>
      <c r="O241" t="str">
        <f t="shared" si="31"/>
        <v/>
      </c>
      <c r="P241" t="str">
        <f t="shared" si="32"/>
        <v>High School Che</v>
      </c>
      <c r="Q241" t="str">
        <f t="shared" si="33"/>
        <v/>
      </c>
      <c r="R241" t="str">
        <f t="shared" si="34"/>
        <v xml:space="preserve">Instill Education </v>
      </c>
    </row>
    <row r="242" spans="1:18" x14ac:dyDescent="0.3">
      <c r="A242" t="s">
        <v>36</v>
      </c>
      <c r="B242" t="s">
        <v>93</v>
      </c>
      <c r="C242" t="s">
        <v>28</v>
      </c>
      <c r="D242" t="s">
        <v>11</v>
      </c>
      <c r="E242" t="s">
        <v>72</v>
      </c>
      <c r="F242" t="s">
        <v>18</v>
      </c>
      <c r="G242" t="s">
        <v>135</v>
      </c>
      <c r="H242">
        <v>1504</v>
      </c>
      <c r="J242" t="str">
        <f t="shared" si="35"/>
        <v>Instill Education</v>
      </c>
      <c r="K242" t="str">
        <f t="shared" si="27"/>
        <v>Instill Education</v>
      </c>
      <c r="L242" t="str">
        <f t="shared" si="28"/>
        <v>High Schoo</v>
      </c>
      <c r="M242" t="str">
        <f t="shared" si="29"/>
        <v/>
      </c>
      <c r="N242" t="str">
        <f t="shared" si="30"/>
        <v>High Scho</v>
      </c>
      <c r="O242" t="str">
        <f t="shared" si="31"/>
        <v/>
      </c>
      <c r="P242" t="str">
        <f t="shared" si="32"/>
        <v>High School Mat</v>
      </c>
      <c r="Q242" t="str">
        <f t="shared" si="33"/>
        <v/>
      </c>
      <c r="R242" t="str">
        <f t="shared" si="34"/>
        <v xml:space="preserve">Instill Education </v>
      </c>
    </row>
    <row r="243" spans="1:18" x14ac:dyDescent="0.3">
      <c r="A243" t="s">
        <v>36</v>
      </c>
      <c r="B243" t="s">
        <v>93</v>
      </c>
      <c r="C243" t="s">
        <v>28</v>
      </c>
      <c r="D243" t="s">
        <v>11</v>
      </c>
      <c r="E243" t="s">
        <v>367</v>
      </c>
      <c r="F243" t="s">
        <v>45</v>
      </c>
      <c r="G243" t="s">
        <v>156</v>
      </c>
      <c r="H243">
        <v>1517</v>
      </c>
      <c r="J243" t="str">
        <f t="shared" si="35"/>
        <v>Instill Education</v>
      </c>
      <c r="K243" t="str">
        <f t="shared" si="27"/>
        <v>Instill Education</v>
      </c>
      <c r="L243" t="str">
        <f t="shared" si="28"/>
        <v>High Schoo</v>
      </c>
      <c r="M243" t="str">
        <f t="shared" si="29"/>
        <v/>
      </c>
      <c r="N243" t="str">
        <f t="shared" si="30"/>
        <v>High Scho</v>
      </c>
      <c r="O243" t="str">
        <f t="shared" si="31"/>
        <v/>
      </c>
      <c r="P243" t="str">
        <f t="shared" si="32"/>
        <v>High School Bio</v>
      </c>
      <c r="Q243" t="str">
        <f t="shared" si="33"/>
        <v/>
      </c>
      <c r="R243" t="str">
        <f t="shared" si="34"/>
        <v xml:space="preserve">Instill Education </v>
      </c>
    </row>
    <row r="244" spans="1:18" x14ac:dyDescent="0.3">
      <c r="A244" t="s">
        <v>36</v>
      </c>
      <c r="B244" t="s">
        <v>93</v>
      </c>
      <c r="C244" t="s">
        <v>28</v>
      </c>
      <c r="D244" t="s">
        <v>11</v>
      </c>
      <c r="E244" t="s">
        <v>22</v>
      </c>
      <c r="F244" t="s">
        <v>160</v>
      </c>
      <c r="G244" t="s">
        <v>158</v>
      </c>
      <c r="H244">
        <v>1523</v>
      </c>
      <c r="J244" t="str">
        <f t="shared" si="35"/>
        <v>Instill Education</v>
      </c>
      <c r="K244" t="str">
        <f t="shared" si="27"/>
        <v>Instill Education</v>
      </c>
      <c r="L244" t="str">
        <f t="shared" si="28"/>
        <v xml:space="preserve">Childhood </v>
      </c>
      <c r="M244" t="str">
        <f t="shared" si="29"/>
        <v/>
      </c>
      <c r="N244" t="str">
        <f t="shared" si="30"/>
        <v>Childhood</v>
      </c>
      <c r="O244" t="str">
        <f t="shared" si="31"/>
        <v>Childhood</v>
      </c>
      <c r="P244" t="str">
        <f t="shared" si="32"/>
        <v>Childhood (GRAD</v>
      </c>
      <c r="Q244" t="str">
        <f t="shared" si="33"/>
        <v/>
      </c>
      <c r="R244" t="str">
        <f t="shared" si="34"/>
        <v xml:space="preserve">Instill Education </v>
      </c>
    </row>
    <row r="245" spans="1:18" x14ac:dyDescent="0.3">
      <c r="A245" t="s">
        <v>36</v>
      </c>
      <c r="B245" t="s">
        <v>93</v>
      </c>
      <c r="C245" t="s">
        <v>28</v>
      </c>
      <c r="D245" t="s">
        <v>11</v>
      </c>
      <c r="E245" t="s">
        <v>22</v>
      </c>
      <c r="F245" t="s">
        <v>17</v>
      </c>
      <c r="G245" t="s">
        <v>186</v>
      </c>
      <c r="H245">
        <v>1536</v>
      </c>
      <c r="J245" t="str">
        <f t="shared" si="35"/>
        <v>Instill Education</v>
      </c>
      <c r="K245" t="str">
        <f t="shared" si="27"/>
        <v>Instill Education</v>
      </c>
      <c r="L245" t="str">
        <f t="shared" si="28"/>
        <v xml:space="preserve">Childhood </v>
      </c>
      <c r="M245" t="str">
        <f t="shared" si="29"/>
        <v/>
      </c>
      <c r="N245" t="str">
        <f t="shared" si="30"/>
        <v>Childhood</v>
      </c>
      <c r="O245" t="str">
        <f t="shared" si="31"/>
        <v>Childhood</v>
      </c>
      <c r="P245" t="str">
        <f t="shared" si="32"/>
        <v>Childhood (GRAD</v>
      </c>
      <c r="Q245" t="str">
        <f t="shared" si="33"/>
        <v/>
      </c>
      <c r="R245" t="str">
        <f t="shared" si="34"/>
        <v xml:space="preserve">Instill Education </v>
      </c>
    </row>
    <row r="246" spans="1:18" x14ac:dyDescent="0.3">
      <c r="A246" t="s">
        <v>36</v>
      </c>
      <c r="B246" t="s">
        <v>93</v>
      </c>
      <c r="C246" t="s">
        <v>28</v>
      </c>
      <c r="D246" t="s">
        <v>11</v>
      </c>
      <c r="E246" t="s">
        <v>22</v>
      </c>
      <c r="F246" t="s">
        <v>160</v>
      </c>
      <c r="G246" t="s">
        <v>190</v>
      </c>
      <c r="H246">
        <v>1539</v>
      </c>
      <c r="J246" t="str">
        <f t="shared" si="35"/>
        <v>Instill Education</v>
      </c>
      <c r="K246" t="str">
        <f t="shared" si="27"/>
        <v>Instill Education</v>
      </c>
      <c r="L246" t="str">
        <f t="shared" si="28"/>
        <v xml:space="preserve">Childhood </v>
      </c>
      <c r="M246" t="str">
        <f t="shared" si="29"/>
        <v/>
      </c>
      <c r="N246" t="str">
        <f t="shared" si="30"/>
        <v>Childhood</v>
      </c>
      <c r="O246" t="str">
        <f t="shared" si="31"/>
        <v>Childhood</v>
      </c>
      <c r="P246" t="str">
        <f t="shared" si="32"/>
        <v>Childhood (GRAD</v>
      </c>
      <c r="Q246" t="str">
        <f t="shared" si="33"/>
        <v/>
      </c>
      <c r="R246" t="str">
        <f t="shared" si="34"/>
        <v xml:space="preserve">Instill Education </v>
      </c>
    </row>
    <row r="247" spans="1:18" x14ac:dyDescent="0.3">
      <c r="A247" t="s">
        <v>36</v>
      </c>
      <c r="B247" t="s">
        <v>93</v>
      </c>
      <c r="C247" t="s">
        <v>28</v>
      </c>
      <c r="D247" t="s">
        <v>11</v>
      </c>
      <c r="E247" t="s">
        <v>22</v>
      </c>
      <c r="F247" t="s">
        <v>160</v>
      </c>
      <c r="G247" t="s">
        <v>190</v>
      </c>
      <c r="H247">
        <v>1540</v>
      </c>
      <c r="J247" t="str">
        <f t="shared" si="35"/>
        <v>Instill Education</v>
      </c>
      <c r="K247" t="str">
        <f t="shared" si="27"/>
        <v>Instill Education</v>
      </c>
      <c r="L247" t="str">
        <f t="shared" si="28"/>
        <v xml:space="preserve">Childhood </v>
      </c>
      <c r="M247" t="str">
        <f t="shared" si="29"/>
        <v/>
      </c>
      <c r="N247" t="str">
        <f t="shared" si="30"/>
        <v>Childhood</v>
      </c>
      <c r="O247" t="str">
        <f t="shared" si="31"/>
        <v>Childhood</v>
      </c>
      <c r="P247" t="str">
        <f t="shared" si="32"/>
        <v>Childhood (GRAD</v>
      </c>
      <c r="Q247" t="str">
        <f t="shared" si="33"/>
        <v/>
      </c>
      <c r="R247" t="str">
        <f t="shared" si="34"/>
        <v xml:space="preserve">Instill Education </v>
      </c>
    </row>
    <row r="248" spans="1:18" x14ac:dyDescent="0.3">
      <c r="A248" t="s">
        <v>36</v>
      </c>
      <c r="B248" t="s">
        <v>93</v>
      </c>
      <c r="C248" t="s">
        <v>28</v>
      </c>
      <c r="D248" t="s">
        <v>11</v>
      </c>
      <c r="E248" t="s">
        <v>16</v>
      </c>
      <c r="F248" t="s">
        <v>39</v>
      </c>
      <c r="G248" t="s">
        <v>128</v>
      </c>
      <c r="H248">
        <v>1589</v>
      </c>
      <c r="J248" t="str">
        <f t="shared" si="35"/>
        <v>Instill Education</v>
      </c>
      <c r="K248" t="str">
        <f t="shared" si="27"/>
        <v>Instill Education</v>
      </c>
      <c r="L248" t="str">
        <f t="shared" si="28"/>
        <v>Middle Sch</v>
      </c>
      <c r="M248" t="str">
        <f t="shared" si="29"/>
        <v/>
      </c>
      <c r="N248" t="str">
        <f t="shared" si="30"/>
        <v>Middle Sc</v>
      </c>
      <c r="O248" t="str">
        <f t="shared" si="31"/>
        <v/>
      </c>
      <c r="P248" t="str">
        <f t="shared" si="32"/>
        <v>Middle School G</v>
      </c>
      <c r="Q248" t="str">
        <f t="shared" si="33"/>
        <v/>
      </c>
      <c r="R248" t="str">
        <f t="shared" si="34"/>
        <v xml:space="preserve">Instill Education </v>
      </c>
    </row>
    <row r="249" spans="1:18" x14ac:dyDescent="0.3">
      <c r="A249" t="s">
        <v>36</v>
      </c>
      <c r="B249" t="s">
        <v>93</v>
      </c>
      <c r="C249" t="s">
        <v>28</v>
      </c>
      <c r="D249" t="s">
        <v>11</v>
      </c>
      <c r="E249" t="s">
        <v>22</v>
      </c>
      <c r="F249" t="s">
        <v>257</v>
      </c>
      <c r="G249" t="s">
        <v>255</v>
      </c>
      <c r="H249">
        <v>1599</v>
      </c>
      <c r="J249" t="str">
        <f t="shared" si="35"/>
        <v>Instill Education</v>
      </c>
      <c r="K249" t="str">
        <f t="shared" si="27"/>
        <v>Instill Education</v>
      </c>
      <c r="L249" t="str">
        <f t="shared" si="28"/>
        <v xml:space="preserve">Childhood </v>
      </c>
      <c r="M249" t="str">
        <f t="shared" si="29"/>
        <v/>
      </c>
      <c r="N249" t="str">
        <f t="shared" si="30"/>
        <v>Childhood</v>
      </c>
      <c r="O249" t="str">
        <f t="shared" si="31"/>
        <v>Childhood</v>
      </c>
      <c r="P249" t="str">
        <f t="shared" si="32"/>
        <v>Childhood (GRAD</v>
      </c>
      <c r="Q249" t="str">
        <f t="shared" si="33"/>
        <v/>
      </c>
      <c r="R249" t="str">
        <f t="shared" si="34"/>
        <v xml:space="preserve">Instill Education </v>
      </c>
    </row>
    <row r="250" spans="1:18" x14ac:dyDescent="0.3">
      <c r="A250" t="s">
        <v>36</v>
      </c>
      <c r="B250" t="s">
        <v>93</v>
      </c>
      <c r="C250" t="s">
        <v>28</v>
      </c>
      <c r="D250" t="s">
        <v>11</v>
      </c>
      <c r="E250" t="s">
        <v>22</v>
      </c>
      <c r="F250" t="s">
        <v>160</v>
      </c>
      <c r="G250" t="s">
        <v>255</v>
      </c>
      <c r="H250">
        <v>1600</v>
      </c>
      <c r="J250" t="str">
        <f t="shared" si="35"/>
        <v>Instill Education</v>
      </c>
      <c r="K250" t="str">
        <f t="shared" si="27"/>
        <v>Instill Education</v>
      </c>
      <c r="L250" t="str">
        <f t="shared" si="28"/>
        <v xml:space="preserve">Childhood </v>
      </c>
      <c r="M250" t="str">
        <f t="shared" si="29"/>
        <v/>
      </c>
      <c r="N250" t="str">
        <f t="shared" si="30"/>
        <v>Childhood</v>
      </c>
      <c r="O250" t="str">
        <f t="shared" si="31"/>
        <v>Childhood</v>
      </c>
      <c r="P250" t="str">
        <f t="shared" si="32"/>
        <v>Childhood (GRAD</v>
      </c>
      <c r="Q250" t="str">
        <f t="shared" si="33"/>
        <v/>
      </c>
      <c r="R250" t="str">
        <f t="shared" si="34"/>
        <v xml:space="preserve">Instill Education </v>
      </c>
    </row>
    <row r="251" spans="1:18" x14ac:dyDescent="0.3">
      <c r="A251" t="s">
        <v>36</v>
      </c>
      <c r="B251" t="s">
        <v>93</v>
      </c>
      <c r="C251" t="s">
        <v>28</v>
      </c>
      <c r="D251" t="s">
        <v>11</v>
      </c>
      <c r="E251" t="s">
        <v>16</v>
      </c>
      <c r="F251" t="s">
        <v>83</v>
      </c>
      <c r="G251" t="s">
        <v>227</v>
      </c>
      <c r="H251">
        <v>1617</v>
      </c>
      <c r="J251" t="str">
        <f t="shared" si="35"/>
        <v>Instill Education</v>
      </c>
      <c r="K251" t="str">
        <f t="shared" si="27"/>
        <v>Instill Education</v>
      </c>
      <c r="L251" t="str">
        <f t="shared" si="28"/>
        <v>Middle Sch</v>
      </c>
      <c r="M251" t="str">
        <f t="shared" si="29"/>
        <v/>
      </c>
      <c r="N251" t="str">
        <f t="shared" si="30"/>
        <v>Middle Sc</v>
      </c>
      <c r="O251" t="str">
        <f t="shared" si="31"/>
        <v/>
      </c>
      <c r="P251" t="str">
        <f t="shared" si="32"/>
        <v>Middle School G</v>
      </c>
      <c r="Q251" t="str">
        <f t="shared" si="33"/>
        <v/>
      </c>
      <c r="R251" t="str">
        <f t="shared" si="34"/>
        <v xml:space="preserve">Instill Education </v>
      </c>
    </row>
    <row r="252" spans="1:18" x14ac:dyDescent="0.3">
      <c r="A252" t="s">
        <v>36</v>
      </c>
      <c r="B252" t="s">
        <v>93</v>
      </c>
      <c r="C252" t="s">
        <v>28</v>
      </c>
      <c r="D252" t="s">
        <v>11</v>
      </c>
      <c r="E252" t="s">
        <v>16</v>
      </c>
      <c r="F252" t="s">
        <v>17</v>
      </c>
      <c r="G252" t="s">
        <v>46</v>
      </c>
      <c r="H252">
        <v>1629</v>
      </c>
      <c r="J252" t="str">
        <f t="shared" si="35"/>
        <v>Instill Education</v>
      </c>
      <c r="K252" t="str">
        <f t="shared" si="27"/>
        <v>Instill Education</v>
      </c>
      <c r="L252" t="str">
        <f t="shared" si="28"/>
        <v>Middle Sch</v>
      </c>
      <c r="M252" t="str">
        <f t="shared" si="29"/>
        <v/>
      </c>
      <c r="N252" t="str">
        <f t="shared" si="30"/>
        <v>Middle Sc</v>
      </c>
      <c r="O252" t="str">
        <f t="shared" si="31"/>
        <v/>
      </c>
      <c r="P252" t="str">
        <f t="shared" si="32"/>
        <v>Middle School G</v>
      </c>
      <c r="Q252" t="str">
        <f t="shared" si="33"/>
        <v/>
      </c>
      <c r="R252" t="str">
        <f t="shared" si="34"/>
        <v xml:space="preserve">Instill Education </v>
      </c>
    </row>
    <row r="253" spans="1:18" x14ac:dyDescent="0.3">
      <c r="A253" t="s">
        <v>36</v>
      </c>
      <c r="B253" t="s">
        <v>93</v>
      </c>
      <c r="C253" t="s">
        <v>28</v>
      </c>
      <c r="D253" t="s">
        <v>11</v>
      </c>
      <c r="E253" t="s">
        <v>72</v>
      </c>
      <c r="F253" t="s">
        <v>83</v>
      </c>
      <c r="G253" t="s">
        <v>356</v>
      </c>
      <c r="H253">
        <v>1677</v>
      </c>
      <c r="J253" t="str">
        <f t="shared" si="35"/>
        <v>Instill Education</v>
      </c>
      <c r="K253" t="str">
        <f t="shared" si="27"/>
        <v>Instill Education</v>
      </c>
      <c r="L253" t="str">
        <f t="shared" si="28"/>
        <v>High Schoo</v>
      </c>
      <c r="M253" t="str">
        <f t="shared" si="29"/>
        <v/>
      </c>
      <c r="N253" t="str">
        <f t="shared" si="30"/>
        <v>High Scho</v>
      </c>
      <c r="O253" t="str">
        <f t="shared" si="31"/>
        <v/>
      </c>
      <c r="P253" t="str">
        <f t="shared" si="32"/>
        <v>High School Mat</v>
      </c>
      <c r="Q253" t="str">
        <f t="shared" si="33"/>
        <v/>
      </c>
      <c r="R253" t="str">
        <f t="shared" si="34"/>
        <v xml:space="preserve">Instill Education </v>
      </c>
    </row>
    <row r="254" spans="1:18" x14ac:dyDescent="0.3">
      <c r="A254" t="s">
        <v>36</v>
      </c>
      <c r="B254" t="s">
        <v>93</v>
      </c>
      <c r="C254" t="s">
        <v>28</v>
      </c>
      <c r="D254" t="s">
        <v>11</v>
      </c>
      <c r="E254" t="s">
        <v>16</v>
      </c>
      <c r="F254" t="s">
        <v>17</v>
      </c>
      <c r="G254" t="s">
        <v>141</v>
      </c>
      <c r="H254">
        <v>1689</v>
      </c>
      <c r="J254" t="str">
        <f t="shared" si="35"/>
        <v>Instill Education</v>
      </c>
      <c r="K254" t="str">
        <f t="shared" si="27"/>
        <v>Instill Education</v>
      </c>
      <c r="L254" t="str">
        <f t="shared" si="28"/>
        <v>Middle Sch</v>
      </c>
      <c r="M254" t="str">
        <f t="shared" si="29"/>
        <v/>
      </c>
      <c r="N254" t="str">
        <f t="shared" si="30"/>
        <v>Middle Sc</v>
      </c>
      <c r="O254" t="str">
        <f t="shared" si="31"/>
        <v/>
      </c>
      <c r="P254" t="str">
        <f t="shared" si="32"/>
        <v>Middle School G</v>
      </c>
      <c r="Q254" t="str">
        <f t="shared" si="33"/>
        <v/>
      </c>
      <c r="R254" t="str">
        <f t="shared" si="34"/>
        <v xml:space="preserve">Instill Education </v>
      </c>
    </row>
    <row r="255" spans="1:18" x14ac:dyDescent="0.3">
      <c r="A255" t="s">
        <v>36</v>
      </c>
      <c r="B255" t="s">
        <v>93</v>
      </c>
      <c r="C255" t="s">
        <v>28</v>
      </c>
      <c r="D255" t="s">
        <v>11</v>
      </c>
      <c r="E255" t="s">
        <v>22</v>
      </c>
      <c r="F255" t="s">
        <v>160</v>
      </c>
      <c r="G255" t="s">
        <v>55</v>
      </c>
      <c r="H255">
        <v>1704</v>
      </c>
      <c r="J255" t="str">
        <f t="shared" si="35"/>
        <v>Instill Education</v>
      </c>
      <c r="K255" t="str">
        <f t="shared" si="27"/>
        <v>Instill Education</v>
      </c>
      <c r="L255" t="str">
        <f t="shared" si="28"/>
        <v xml:space="preserve">Childhood </v>
      </c>
      <c r="M255" t="str">
        <f t="shared" si="29"/>
        <v/>
      </c>
      <c r="N255" t="str">
        <f t="shared" si="30"/>
        <v>Childhood</v>
      </c>
      <c r="O255" t="str">
        <f t="shared" si="31"/>
        <v>Childhood</v>
      </c>
      <c r="P255" t="str">
        <f t="shared" si="32"/>
        <v>Childhood (GRAD</v>
      </c>
      <c r="Q255" t="str">
        <f t="shared" si="33"/>
        <v/>
      </c>
      <c r="R255" t="str">
        <f t="shared" si="34"/>
        <v xml:space="preserve">Instill Education </v>
      </c>
    </row>
    <row r="256" spans="1:18" x14ac:dyDescent="0.3">
      <c r="A256" t="s">
        <v>36</v>
      </c>
      <c r="B256" t="s">
        <v>93</v>
      </c>
      <c r="C256" t="s">
        <v>28</v>
      </c>
      <c r="D256" t="s">
        <v>11</v>
      </c>
      <c r="E256" t="s">
        <v>16</v>
      </c>
      <c r="F256" t="s">
        <v>83</v>
      </c>
      <c r="G256" t="s">
        <v>371</v>
      </c>
      <c r="H256">
        <v>1712</v>
      </c>
      <c r="J256" t="str">
        <f t="shared" si="35"/>
        <v>Instill Education</v>
      </c>
      <c r="K256" t="str">
        <f t="shared" si="27"/>
        <v>Instill Education</v>
      </c>
      <c r="L256" t="str">
        <f t="shared" si="28"/>
        <v>Middle Sch</v>
      </c>
      <c r="M256" t="str">
        <f t="shared" si="29"/>
        <v/>
      </c>
      <c r="N256" t="str">
        <f t="shared" si="30"/>
        <v>Middle Sc</v>
      </c>
      <c r="O256" t="str">
        <f t="shared" si="31"/>
        <v/>
      </c>
      <c r="P256" t="str">
        <f t="shared" si="32"/>
        <v>Middle School G</v>
      </c>
      <c r="Q256" t="str">
        <f t="shared" si="33"/>
        <v/>
      </c>
      <c r="R256" t="str">
        <f t="shared" si="34"/>
        <v xml:space="preserve">Instill Education </v>
      </c>
    </row>
    <row r="257" spans="1:18" x14ac:dyDescent="0.3">
      <c r="A257" t="s">
        <v>36</v>
      </c>
      <c r="B257" t="s">
        <v>93</v>
      </c>
      <c r="C257" t="s">
        <v>28</v>
      </c>
      <c r="D257" t="s">
        <v>11</v>
      </c>
      <c r="E257" t="s">
        <v>71</v>
      </c>
      <c r="F257" t="s">
        <v>83</v>
      </c>
      <c r="G257" t="s">
        <v>373</v>
      </c>
      <c r="H257">
        <v>1726</v>
      </c>
      <c r="J257" t="str">
        <f t="shared" si="35"/>
        <v>Instill Education</v>
      </c>
      <c r="K257" t="str">
        <f t="shared" si="27"/>
        <v>Instill Education</v>
      </c>
      <c r="L257" t="str">
        <f t="shared" si="28"/>
        <v>Elementary</v>
      </c>
      <c r="M257" t="str">
        <f t="shared" si="29"/>
        <v>Elementary</v>
      </c>
      <c r="N257" t="str">
        <f t="shared" si="30"/>
        <v>Elementar</v>
      </c>
      <c r="O257" t="str">
        <f t="shared" si="31"/>
        <v/>
      </c>
      <c r="P257" t="str">
        <f t="shared" si="32"/>
        <v>Elementary</v>
      </c>
      <c r="Q257" t="str">
        <f t="shared" si="33"/>
        <v/>
      </c>
      <c r="R257" t="str">
        <f t="shared" si="34"/>
        <v>Instill Education Elementary</v>
      </c>
    </row>
    <row r="258" spans="1:18" x14ac:dyDescent="0.3">
      <c r="A258" t="s">
        <v>36</v>
      </c>
      <c r="B258" t="s">
        <v>93</v>
      </c>
      <c r="C258" t="s">
        <v>28</v>
      </c>
      <c r="D258" t="s">
        <v>11</v>
      </c>
      <c r="E258" t="s">
        <v>367</v>
      </c>
      <c r="F258" t="s">
        <v>83</v>
      </c>
      <c r="G258" t="s">
        <v>374</v>
      </c>
      <c r="H258">
        <v>1741</v>
      </c>
      <c r="J258" t="str">
        <f t="shared" si="35"/>
        <v>Instill Education</v>
      </c>
      <c r="K258" t="str">
        <f t="shared" si="27"/>
        <v>Instill Education</v>
      </c>
      <c r="L258" t="str">
        <f t="shared" si="28"/>
        <v>High Schoo</v>
      </c>
      <c r="M258" t="str">
        <f t="shared" si="29"/>
        <v/>
      </c>
      <c r="N258" t="str">
        <f t="shared" si="30"/>
        <v>High Scho</v>
      </c>
      <c r="O258" t="str">
        <f t="shared" si="31"/>
        <v/>
      </c>
      <c r="P258" t="str">
        <f t="shared" si="32"/>
        <v>High School Bio</v>
      </c>
      <c r="Q258" t="str">
        <f t="shared" si="33"/>
        <v/>
      </c>
      <c r="R258" t="str">
        <f t="shared" si="34"/>
        <v xml:space="preserve">Instill Education </v>
      </c>
    </row>
    <row r="259" spans="1:18" x14ac:dyDescent="0.3">
      <c r="A259" t="s">
        <v>36</v>
      </c>
      <c r="B259" t="s">
        <v>93</v>
      </c>
      <c r="C259" t="s">
        <v>28</v>
      </c>
      <c r="D259" t="s">
        <v>11</v>
      </c>
      <c r="E259" t="s">
        <v>22</v>
      </c>
      <c r="F259" t="s">
        <v>17</v>
      </c>
      <c r="G259" t="s">
        <v>247</v>
      </c>
      <c r="H259">
        <v>1750</v>
      </c>
      <c r="J259" t="str">
        <f t="shared" si="35"/>
        <v>Instill Education</v>
      </c>
      <c r="K259" t="str">
        <f t="shared" ref="K259:K322" si="36">IF(J259="Instill Education","Instill Education","")</f>
        <v>Instill Education</v>
      </c>
      <c r="L259" t="str">
        <f t="shared" ref="L259:L322" si="37">LEFT(E259,10)</f>
        <v xml:space="preserve">Childhood </v>
      </c>
      <c r="M259" t="str">
        <f t="shared" ref="M259:M322" si="38">IF(L259="Elementary","Elementary","")</f>
        <v/>
      </c>
      <c r="N259" t="str">
        <f t="shared" ref="N259:N322" si="39">LEFT(E259,9)</f>
        <v>Childhood</v>
      </c>
      <c r="O259" t="str">
        <f t="shared" ref="O259:O322" si="40">IF(N259="Childhood","Childhood","")</f>
        <v>Childhood</v>
      </c>
      <c r="P259" t="str">
        <f t="shared" ref="P259:P322" si="41">LEFT(E259,15)</f>
        <v>Childhood (GRAD</v>
      </c>
      <c r="Q259" t="str">
        <f t="shared" ref="Q259:Q322" si="42">IF(P259="Early Childhood", "Early Childhood","")</f>
        <v/>
      </c>
      <c r="R259" t="str">
        <f t="shared" ref="R259:R322" si="43">CONCATENATE(K259," ",M259)</f>
        <v xml:space="preserve">Instill Education </v>
      </c>
    </row>
    <row r="260" spans="1:18" x14ac:dyDescent="0.3">
      <c r="A260" t="s">
        <v>36</v>
      </c>
      <c r="B260" t="s">
        <v>93</v>
      </c>
      <c r="C260" t="s">
        <v>28</v>
      </c>
      <c r="D260" t="s">
        <v>11</v>
      </c>
      <c r="E260" t="s">
        <v>59</v>
      </c>
      <c r="F260" t="s">
        <v>83</v>
      </c>
      <c r="G260" t="s">
        <v>377</v>
      </c>
      <c r="H260">
        <v>1751</v>
      </c>
      <c r="J260" t="str">
        <f t="shared" ref="J260:J323" si="44">LEFT(D260,17)</f>
        <v>Instill Education</v>
      </c>
      <c r="K260" t="str">
        <f t="shared" si="36"/>
        <v>Instill Education</v>
      </c>
      <c r="L260" t="str">
        <f t="shared" si="37"/>
        <v>High Schoo</v>
      </c>
      <c r="M260" t="str">
        <f t="shared" si="38"/>
        <v/>
      </c>
      <c r="N260" t="str">
        <f t="shared" si="39"/>
        <v>High Scho</v>
      </c>
      <c r="O260" t="str">
        <f t="shared" si="40"/>
        <v/>
      </c>
      <c r="P260" t="str">
        <f t="shared" si="41"/>
        <v>High School Phy</v>
      </c>
      <c r="Q260" t="str">
        <f t="shared" si="42"/>
        <v/>
      </c>
      <c r="R260" t="str">
        <f t="shared" si="43"/>
        <v xml:space="preserve">Instill Education </v>
      </c>
    </row>
    <row r="261" spans="1:18" x14ac:dyDescent="0.3">
      <c r="A261" t="s">
        <v>36</v>
      </c>
      <c r="B261" t="s">
        <v>93</v>
      </c>
      <c r="C261" t="s">
        <v>28</v>
      </c>
      <c r="D261" t="s">
        <v>11</v>
      </c>
      <c r="E261" t="s">
        <v>22</v>
      </c>
      <c r="F261" t="s">
        <v>257</v>
      </c>
      <c r="G261" t="s">
        <v>378</v>
      </c>
      <c r="H261">
        <v>1754</v>
      </c>
      <c r="J261" t="str">
        <f t="shared" si="44"/>
        <v>Instill Education</v>
      </c>
      <c r="K261" t="str">
        <f t="shared" si="36"/>
        <v>Instill Education</v>
      </c>
      <c r="L261" t="str">
        <f t="shared" si="37"/>
        <v xml:space="preserve">Childhood </v>
      </c>
      <c r="M261" t="str">
        <f t="shared" si="38"/>
        <v/>
      </c>
      <c r="N261" t="str">
        <f t="shared" si="39"/>
        <v>Childhood</v>
      </c>
      <c r="O261" t="str">
        <f t="shared" si="40"/>
        <v>Childhood</v>
      </c>
      <c r="P261" t="str">
        <f t="shared" si="41"/>
        <v>Childhood (GRAD</v>
      </c>
      <c r="Q261" t="str">
        <f t="shared" si="42"/>
        <v/>
      </c>
      <c r="R261" t="str">
        <f t="shared" si="43"/>
        <v xml:space="preserve">Instill Education </v>
      </c>
    </row>
    <row r="262" spans="1:18" x14ac:dyDescent="0.3">
      <c r="A262" t="s">
        <v>36</v>
      </c>
      <c r="B262" t="s">
        <v>93</v>
      </c>
      <c r="C262" t="s">
        <v>28</v>
      </c>
      <c r="D262" t="s">
        <v>11</v>
      </c>
      <c r="E262" t="s">
        <v>22</v>
      </c>
      <c r="F262" t="s">
        <v>257</v>
      </c>
      <c r="G262" t="s">
        <v>379</v>
      </c>
      <c r="H262">
        <v>1761</v>
      </c>
      <c r="J262" t="str">
        <f t="shared" si="44"/>
        <v>Instill Education</v>
      </c>
      <c r="K262" t="str">
        <f t="shared" si="36"/>
        <v>Instill Education</v>
      </c>
      <c r="L262" t="str">
        <f t="shared" si="37"/>
        <v xml:space="preserve">Childhood </v>
      </c>
      <c r="M262" t="str">
        <f t="shared" si="38"/>
        <v/>
      </c>
      <c r="N262" t="str">
        <f t="shared" si="39"/>
        <v>Childhood</v>
      </c>
      <c r="O262" t="str">
        <f t="shared" si="40"/>
        <v>Childhood</v>
      </c>
      <c r="P262" t="str">
        <f t="shared" si="41"/>
        <v>Childhood (GRAD</v>
      </c>
      <c r="Q262" t="str">
        <f t="shared" si="42"/>
        <v/>
      </c>
      <c r="R262" t="str">
        <f t="shared" si="43"/>
        <v xml:space="preserve">Instill Education </v>
      </c>
    </row>
    <row r="263" spans="1:18" x14ac:dyDescent="0.3">
      <c r="A263" t="s">
        <v>36</v>
      </c>
      <c r="B263" t="s">
        <v>93</v>
      </c>
      <c r="C263" t="s">
        <v>28</v>
      </c>
      <c r="D263" t="s">
        <v>11</v>
      </c>
      <c r="E263" t="s">
        <v>382</v>
      </c>
      <c r="F263" t="s">
        <v>39</v>
      </c>
      <c r="G263" t="s">
        <v>322</v>
      </c>
      <c r="H263">
        <v>1784</v>
      </c>
      <c r="J263" t="str">
        <f t="shared" si="44"/>
        <v>Instill Education</v>
      </c>
      <c r="K263" t="str">
        <f t="shared" si="36"/>
        <v>Instill Education</v>
      </c>
      <c r="L263" t="str">
        <f t="shared" si="37"/>
        <v>Middle Sch</v>
      </c>
      <c r="M263" t="str">
        <f t="shared" si="38"/>
        <v/>
      </c>
      <c r="N263" t="str">
        <f t="shared" si="39"/>
        <v>Middle Sc</v>
      </c>
      <c r="O263" t="str">
        <f t="shared" si="40"/>
        <v/>
      </c>
      <c r="P263" t="str">
        <f t="shared" si="41"/>
        <v>Middle School B</v>
      </c>
      <c r="Q263" t="str">
        <f t="shared" si="42"/>
        <v/>
      </c>
      <c r="R263" t="str">
        <f t="shared" si="43"/>
        <v xml:space="preserve">Instill Education </v>
      </c>
    </row>
    <row r="264" spans="1:18" x14ac:dyDescent="0.3">
      <c r="A264" t="s">
        <v>36</v>
      </c>
      <c r="B264" t="s">
        <v>93</v>
      </c>
      <c r="C264" t="s">
        <v>28</v>
      </c>
      <c r="D264" t="s">
        <v>11</v>
      </c>
      <c r="E264" t="s">
        <v>259</v>
      </c>
      <c r="F264" t="s">
        <v>17</v>
      </c>
      <c r="G264" t="s">
        <v>384</v>
      </c>
      <c r="H264">
        <v>1798</v>
      </c>
      <c r="J264" t="str">
        <f t="shared" si="44"/>
        <v>Instill Education</v>
      </c>
      <c r="K264" t="str">
        <f t="shared" si="36"/>
        <v>Instill Education</v>
      </c>
      <c r="L264" t="str">
        <f t="shared" si="37"/>
        <v>Early Chil</v>
      </c>
      <c r="M264" t="str">
        <f t="shared" si="38"/>
        <v/>
      </c>
      <c r="N264" t="str">
        <f t="shared" si="39"/>
        <v>Early Chi</v>
      </c>
      <c r="O264" t="str">
        <f t="shared" si="40"/>
        <v/>
      </c>
      <c r="P264" t="str">
        <f t="shared" si="41"/>
        <v>Early Childhood</v>
      </c>
      <c r="Q264" t="str">
        <f t="shared" si="42"/>
        <v>Early Childhood</v>
      </c>
      <c r="R264" t="str">
        <f t="shared" si="43"/>
        <v xml:space="preserve">Instill Education </v>
      </c>
    </row>
    <row r="265" spans="1:18" x14ac:dyDescent="0.3">
      <c r="A265" t="s">
        <v>36</v>
      </c>
      <c r="B265" t="s">
        <v>93</v>
      </c>
      <c r="C265" t="s">
        <v>28</v>
      </c>
      <c r="D265" t="s">
        <v>11</v>
      </c>
      <c r="E265" t="s">
        <v>16</v>
      </c>
      <c r="F265" t="s">
        <v>45</v>
      </c>
      <c r="G265" t="s">
        <v>384</v>
      </c>
      <c r="H265">
        <v>1799</v>
      </c>
      <c r="J265" t="str">
        <f t="shared" si="44"/>
        <v>Instill Education</v>
      </c>
      <c r="K265" t="str">
        <f t="shared" si="36"/>
        <v>Instill Education</v>
      </c>
      <c r="L265" t="str">
        <f t="shared" si="37"/>
        <v>Middle Sch</v>
      </c>
      <c r="M265" t="str">
        <f t="shared" si="38"/>
        <v/>
      </c>
      <c r="N265" t="str">
        <f t="shared" si="39"/>
        <v>Middle Sc</v>
      </c>
      <c r="O265" t="str">
        <f t="shared" si="40"/>
        <v/>
      </c>
      <c r="P265" t="str">
        <f t="shared" si="41"/>
        <v>Middle School G</v>
      </c>
      <c r="Q265" t="str">
        <f t="shared" si="42"/>
        <v/>
      </c>
      <c r="R265" t="str">
        <f t="shared" si="43"/>
        <v xml:space="preserve">Instill Education </v>
      </c>
    </row>
    <row r="266" spans="1:18" x14ac:dyDescent="0.3">
      <c r="A266" t="s">
        <v>36</v>
      </c>
      <c r="B266" t="s">
        <v>93</v>
      </c>
      <c r="C266" t="s">
        <v>28</v>
      </c>
      <c r="D266" t="s">
        <v>11</v>
      </c>
      <c r="E266" t="s">
        <v>22</v>
      </c>
      <c r="F266" t="s">
        <v>17</v>
      </c>
      <c r="G266" t="s">
        <v>152</v>
      </c>
      <c r="H266">
        <v>1834</v>
      </c>
      <c r="J266" t="str">
        <f t="shared" si="44"/>
        <v>Instill Education</v>
      </c>
      <c r="K266" t="str">
        <f t="shared" si="36"/>
        <v>Instill Education</v>
      </c>
      <c r="L266" t="str">
        <f t="shared" si="37"/>
        <v xml:space="preserve">Childhood </v>
      </c>
      <c r="M266" t="str">
        <f t="shared" si="38"/>
        <v/>
      </c>
      <c r="N266" t="str">
        <f t="shared" si="39"/>
        <v>Childhood</v>
      </c>
      <c r="O266" t="str">
        <f t="shared" si="40"/>
        <v>Childhood</v>
      </c>
      <c r="P266" t="str">
        <f t="shared" si="41"/>
        <v>Childhood (GRAD</v>
      </c>
      <c r="Q266" t="str">
        <f t="shared" si="42"/>
        <v/>
      </c>
      <c r="R266" t="str">
        <f t="shared" si="43"/>
        <v xml:space="preserve">Instill Education </v>
      </c>
    </row>
    <row r="267" spans="1:18" x14ac:dyDescent="0.3">
      <c r="A267" t="s">
        <v>36</v>
      </c>
      <c r="B267" t="s">
        <v>93</v>
      </c>
      <c r="C267" t="s">
        <v>28</v>
      </c>
      <c r="D267" t="s">
        <v>11</v>
      </c>
      <c r="E267" t="s">
        <v>367</v>
      </c>
      <c r="F267" t="s">
        <v>83</v>
      </c>
      <c r="G267" t="s">
        <v>152</v>
      </c>
      <c r="H267">
        <v>1835</v>
      </c>
      <c r="J267" t="str">
        <f t="shared" si="44"/>
        <v>Instill Education</v>
      </c>
      <c r="K267" t="str">
        <f t="shared" si="36"/>
        <v>Instill Education</v>
      </c>
      <c r="L267" t="str">
        <f t="shared" si="37"/>
        <v>High Schoo</v>
      </c>
      <c r="M267" t="str">
        <f t="shared" si="38"/>
        <v/>
      </c>
      <c r="N267" t="str">
        <f t="shared" si="39"/>
        <v>High Scho</v>
      </c>
      <c r="O267" t="str">
        <f t="shared" si="40"/>
        <v/>
      </c>
      <c r="P267" t="str">
        <f t="shared" si="41"/>
        <v>High School Bio</v>
      </c>
      <c r="Q267" t="str">
        <f t="shared" si="42"/>
        <v/>
      </c>
      <c r="R267" t="str">
        <f t="shared" si="43"/>
        <v xml:space="preserve">Instill Education </v>
      </c>
    </row>
    <row r="268" spans="1:18" x14ac:dyDescent="0.3">
      <c r="A268" t="s">
        <v>36</v>
      </c>
      <c r="B268" t="s">
        <v>93</v>
      </c>
      <c r="C268" t="s">
        <v>28</v>
      </c>
      <c r="D268" t="s">
        <v>11</v>
      </c>
      <c r="E268" t="s">
        <v>22</v>
      </c>
      <c r="F268" t="s">
        <v>17</v>
      </c>
      <c r="G268" t="s">
        <v>90</v>
      </c>
      <c r="H268">
        <v>1861</v>
      </c>
      <c r="J268" t="str">
        <f t="shared" si="44"/>
        <v>Instill Education</v>
      </c>
      <c r="K268" t="str">
        <f t="shared" si="36"/>
        <v>Instill Education</v>
      </c>
      <c r="L268" t="str">
        <f t="shared" si="37"/>
        <v xml:space="preserve">Childhood </v>
      </c>
      <c r="M268" t="str">
        <f t="shared" si="38"/>
        <v/>
      </c>
      <c r="N268" t="str">
        <f t="shared" si="39"/>
        <v>Childhood</v>
      </c>
      <c r="O268" t="str">
        <f t="shared" si="40"/>
        <v>Childhood</v>
      </c>
      <c r="P268" t="str">
        <f t="shared" si="41"/>
        <v>Childhood (GRAD</v>
      </c>
      <c r="Q268" t="str">
        <f t="shared" si="42"/>
        <v/>
      </c>
      <c r="R268" t="str">
        <f t="shared" si="43"/>
        <v xml:space="preserve">Instill Education </v>
      </c>
    </row>
    <row r="269" spans="1:18" x14ac:dyDescent="0.3">
      <c r="A269" t="s">
        <v>36</v>
      </c>
      <c r="B269" t="s">
        <v>93</v>
      </c>
      <c r="C269" t="s">
        <v>28</v>
      </c>
      <c r="D269" t="s">
        <v>11</v>
      </c>
      <c r="E269" t="s">
        <v>22</v>
      </c>
      <c r="F269" t="s">
        <v>160</v>
      </c>
      <c r="G269" t="s">
        <v>389</v>
      </c>
      <c r="H269">
        <v>1868</v>
      </c>
      <c r="J269" t="str">
        <f t="shared" si="44"/>
        <v>Instill Education</v>
      </c>
      <c r="K269" t="str">
        <f t="shared" si="36"/>
        <v>Instill Education</v>
      </c>
      <c r="L269" t="str">
        <f t="shared" si="37"/>
        <v xml:space="preserve">Childhood </v>
      </c>
      <c r="M269" t="str">
        <f t="shared" si="38"/>
        <v/>
      </c>
      <c r="N269" t="str">
        <f t="shared" si="39"/>
        <v>Childhood</v>
      </c>
      <c r="O269" t="str">
        <f t="shared" si="40"/>
        <v>Childhood</v>
      </c>
      <c r="P269" t="str">
        <f t="shared" si="41"/>
        <v>Childhood (GRAD</v>
      </c>
      <c r="Q269" t="str">
        <f t="shared" si="42"/>
        <v/>
      </c>
      <c r="R269" t="str">
        <f t="shared" si="43"/>
        <v xml:space="preserve">Instill Education </v>
      </c>
    </row>
    <row r="270" spans="1:18" x14ac:dyDescent="0.3">
      <c r="A270" t="s">
        <v>36</v>
      </c>
      <c r="B270" t="s">
        <v>93</v>
      </c>
      <c r="C270" t="s">
        <v>28</v>
      </c>
      <c r="D270" t="s">
        <v>11</v>
      </c>
      <c r="E270" t="s">
        <v>262</v>
      </c>
      <c r="F270" t="s">
        <v>39</v>
      </c>
      <c r="G270" t="s">
        <v>390</v>
      </c>
      <c r="H270">
        <v>1876</v>
      </c>
      <c r="J270" t="str">
        <f t="shared" si="44"/>
        <v>Instill Education</v>
      </c>
      <c r="K270" t="str">
        <f t="shared" si="36"/>
        <v>Instill Education</v>
      </c>
      <c r="L270" t="str">
        <f t="shared" si="37"/>
        <v>Middle Sch</v>
      </c>
      <c r="M270" t="str">
        <f t="shared" si="38"/>
        <v/>
      </c>
      <c r="N270" t="str">
        <f t="shared" si="39"/>
        <v>Middle Sc</v>
      </c>
      <c r="O270" t="str">
        <f t="shared" si="40"/>
        <v/>
      </c>
      <c r="P270" t="str">
        <f t="shared" si="41"/>
        <v>Middle School S</v>
      </c>
      <c r="Q270" t="str">
        <f t="shared" si="42"/>
        <v/>
      </c>
      <c r="R270" t="str">
        <f t="shared" si="43"/>
        <v xml:space="preserve">Instill Education </v>
      </c>
    </row>
    <row r="271" spans="1:18" x14ac:dyDescent="0.3">
      <c r="A271" t="s">
        <v>36</v>
      </c>
      <c r="B271" t="s">
        <v>93</v>
      </c>
      <c r="C271" t="s">
        <v>28</v>
      </c>
      <c r="D271" t="s">
        <v>11</v>
      </c>
      <c r="E271" t="s">
        <v>71</v>
      </c>
      <c r="F271" t="s">
        <v>83</v>
      </c>
      <c r="G271" t="s">
        <v>393</v>
      </c>
      <c r="H271">
        <v>1878</v>
      </c>
      <c r="J271" t="str">
        <f t="shared" si="44"/>
        <v>Instill Education</v>
      </c>
      <c r="K271" t="str">
        <f t="shared" si="36"/>
        <v>Instill Education</v>
      </c>
      <c r="L271" t="str">
        <f t="shared" si="37"/>
        <v>Elementary</v>
      </c>
      <c r="M271" t="str">
        <f t="shared" si="38"/>
        <v>Elementary</v>
      </c>
      <c r="N271" t="str">
        <f t="shared" si="39"/>
        <v>Elementar</v>
      </c>
      <c r="O271" t="str">
        <f t="shared" si="40"/>
        <v/>
      </c>
      <c r="P271" t="str">
        <f t="shared" si="41"/>
        <v>Elementary</v>
      </c>
      <c r="Q271" t="str">
        <f t="shared" si="42"/>
        <v/>
      </c>
      <c r="R271" t="str">
        <f t="shared" si="43"/>
        <v>Instill Education Elementary</v>
      </c>
    </row>
    <row r="272" spans="1:18" x14ac:dyDescent="0.3">
      <c r="A272" t="s">
        <v>36</v>
      </c>
      <c r="B272" t="s">
        <v>93</v>
      </c>
      <c r="C272" t="s">
        <v>28</v>
      </c>
      <c r="D272" t="s">
        <v>11</v>
      </c>
      <c r="E272" t="s">
        <v>16</v>
      </c>
      <c r="F272" t="s">
        <v>17</v>
      </c>
      <c r="G272" t="s">
        <v>159</v>
      </c>
      <c r="H272">
        <v>1889</v>
      </c>
      <c r="J272" t="str">
        <f t="shared" si="44"/>
        <v>Instill Education</v>
      </c>
      <c r="K272" t="str">
        <f t="shared" si="36"/>
        <v>Instill Education</v>
      </c>
      <c r="L272" t="str">
        <f t="shared" si="37"/>
        <v>Middle Sch</v>
      </c>
      <c r="M272" t="str">
        <f t="shared" si="38"/>
        <v/>
      </c>
      <c r="N272" t="str">
        <f t="shared" si="39"/>
        <v>Middle Sc</v>
      </c>
      <c r="O272" t="str">
        <f t="shared" si="40"/>
        <v/>
      </c>
      <c r="P272" t="str">
        <f t="shared" si="41"/>
        <v>Middle School G</v>
      </c>
      <c r="Q272" t="str">
        <f t="shared" si="42"/>
        <v/>
      </c>
      <c r="R272" t="str">
        <f t="shared" si="43"/>
        <v xml:space="preserve">Instill Education </v>
      </c>
    </row>
    <row r="273" spans="1:18" x14ac:dyDescent="0.3">
      <c r="A273" t="s">
        <v>36</v>
      </c>
      <c r="B273" t="s">
        <v>93</v>
      </c>
      <c r="C273" t="s">
        <v>28</v>
      </c>
      <c r="D273" t="s">
        <v>11</v>
      </c>
      <c r="E273" t="s">
        <v>367</v>
      </c>
      <c r="F273" t="s">
        <v>39</v>
      </c>
      <c r="G273" t="s">
        <v>394</v>
      </c>
      <c r="H273">
        <v>1924</v>
      </c>
      <c r="J273" t="str">
        <f t="shared" si="44"/>
        <v>Instill Education</v>
      </c>
      <c r="K273" t="str">
        <f t="shared" si="36"/>
        <v>Instill Education</v>
      </c>
      <c r="L273" t="str">
        <f t="shared" si="37"/>
        <v>High Schoo</v>
      </c>
      <c r="M273" t="str">
        <f t="shared" si="38"/>
        <v/>
      </c>
      <c r="N273" t="str">
        <f t="shared" si="39"/>
        <v>High Scho</v>
      </c>
      <c r="O273" t="str">
        <f t="shared" si="40"/>
        <v/>
      </c>
      <c r="P273" t="str">
        <f t="shared" si="41"/>
        <v>High School Bio</v>
      </c>
      <c r="Q273" t="str">
        <f t="shared" si="42"/>
        <v/>
      </c>
      <c r="R273" t="str">
        <f t="shared" si="43"/>
        <v xml:space="preserve">Instill Education </v>
      </c>
    </row>
    <row r="274" spans="1:18" x14ac:dyDescent="0.3">
      <c r="A274" t="s">
        <v>36</v>
      </c>
      <c r="B274" t="s">
        <v>93</v>
      </c>
      <c r="C274" t="s">
        <v>28</v>
      </c>
      <c r="D274" t="s">
        <v>11</v>
      </c>
      <c r="E274" t="s">
        <v>223</v>
      </c>
      <c r="F274" t="s">
        <v>45</v>
      </c>
      <c r="G274" t="s">
        <v>396</v>
      </c>
      <c r="H274">
        <v>1942</v>
      </c>
      <c r="J274" t="str">
        <f t="shared" si="44"/>
        <v>Instill Education</v>
      </c>
      <c r="K274" t="str">
        <f t="shared" si="36"/>
        <v>Instill Education</v>
      </c>
      <c r="L274" t="str">
        <f t="shared" si="37"/>
        <v>High Schoo</v>
      </c>
      <c r="M274" t="str">
        <f t="shared" si="38"/>
        <v/>
      </c>
      <c r="N274" t="str">
        <f t="shared" si="39"/>
        <v>High Scho</v>
      </c>
      <c r="O274" t="str">
        <f t="shared" si="40"/>
        <v/>
      </c>
      <c r="P274" t="str">
        <f t="shared" si="41"/>
        <v>High School ELA</v>
      </c>
      <c r="Q274" t="str">
        <f t="shared" si="42"/>
        <v/>
      </c>
      <c r="R274" t="str">
        <f t="shared" si="43"/>
        <v xml:space="preserve">Instill Education </v>
      </c>
    </row>
    <row r="275" spans="1:18" x14ac:dyDescent="0.3">
      <c r="A275" t="s">
        <v>36</v>
      </c>
      <c r="B275" t="s">
        <v>93</v>
      </c>
      <c r="C275" t="s">
        <v>28</v>
      </c>
      <c r="D275" t="s">
        <v>11</v>
      </c>
      <c r="E275" t="s">
        <v>30</v>
      </c>
      <c r="F275" t="s">
        <v>83</v>
      </c>
      <c r="G275" t="s">
        <v>168</v>
      </c>
      <c r="H275">
        <v>1952</v>
      </c>
      <c r="J275" t="str">
        <f t="shared" si="44"/>
        <v>Instill Education</v>
      </c>
      <c r="K275" t="str">
        <f t="shared" si="36"/>
        <v>Instill Education</v>
      </c>
      <c r="L275" t="str">
        <f t="shared" si="37"/>
        <v>High Schoo</v>
      </c>
      <c r="M275" t="str">
        <f t="shared" si="38"/>
        <v/>
      </c>
      <c r="N275" t="str">
        <f t="shared" si="39"/>
        <v>High Scho</v>
      </c>
      <c r="O275" t="str">
        <f t="shared" si="40"/>
        <v/>
      </c>
      <c r="P275" t="str">
        <f t="shared" si="41"/>
        <v>High School Che</v>
      </c>
      <c r="Q275" t="str">
        <f t="shared" si="42"/>
        <v/>
      </c>
      <c r="R275" t="str">
        <f t="shared" si="43"/>
        <v xml:space="preserve">Instill Education </v>
      </c>
    </row>
    <row r="276" spans="1:18" x14ac:dyDescent="0.3">
      <c r="A276" t="s">
        <v>36</v>
      </c>
      <c r="B276" t="s">
        <v>93</v>
      </c>
      <c r="C276" t="s">
        <v>15</v>
      </c>
      <c r="D276" t="s">
        <v>11</v>
      </c>
      <c r="E276" t="s">
        <v>22</v>
      </c>
      <c r="F276" t="s">
        <v>18</v>
      </c>
      <c r="G276" t="s">
        <v>168</v>
      </c>
      <c r="H276">
        <v>1953</v>
      </c>
      <c r="J276" t="str">
        <f t="shared" si="44"/>
        <v>Instill Education</v>
      </c>
      <c r="K276" t="str">
        <f t="shared" si="36"/>
        <v>Instill Education</v>
      </c>
      <c r="L276" t="str">
        <f t="shared" si="37"/>
        <v xml:space="preserve">Childhood </v>
      </c>
      <c r="M276" t="str">
        <f t="shared" si="38"/>
        <v/>
      </c>
      <c r="N276" t="str">
        <f t="shared" si="39"/>
        <v>Childhood</v>
      </c>
      <c r="O276" t="str">
        <f t="shared" si="40"/>
        <v>Childhood</v>
      </c>
      <c r="P276" t="str">
        <f t="shared" si="41"/>
        <v>Childhood (GRAD</v>
      </c>
      <c r="Q276" t="str">
        <f t="shared" si="42"/>
        <v/>
      </c>
      <c r="R276" t="str">
        <f t="shared" si="43"/>
        <v xml:space="preserve">Instill Education </v>
      </c>
    </row>
    <row r="277" spans="1:18" x14ac:dyDescent="0.3">
      <c r="A277" t="s">
        <v>36</v>
      </c>
      <c r="B277" t="s">
        <v>93</v>
      </c>
      <c r="C277" t="s">
        <v>28</v>
      </c>
      <c r="D277" t="s">
        <v>11</v>
      </c>
      <c r="E277" t="s">
        <v>71</v>
      </c>
      <c r="F277" t="s">
        <v>39</v>
      </c>
      <c r="G277" t="s">
        <v>399</v>
      </c>
      <c r="H277">
        <v>1980</v>
      </c>
      <c r="J277" t="str">
        <f t="shared" si="44"/>
        <v>Instill Education</v>
      </c>
      <c r="K277" t="str">
        <f t="shared" si="36"/>
        <v>Instill Education</v>
      </c>
      <c r="L277" t="str">
        <f t="shared" si="37"/>
        <v>Elementary</v>
      </c>
      <c r="M277" t="str">
        <f t="shared" si="38"/>
        <v>Elementary</v>
      </c>
      <c r="N277" t="str">
        <f t="shared" si="39"/>
        <v>Elementar</v>
      </c>
      <c r="O277" t="str">
        <f t="shared" si="40"/>
        <v/>
      </c>
      <c r="P277" t="str">
        <f t="shared" si="41"/>
        <v>Elementary</v>
      </c>
      <c r="Q277" t="str">
        <f t="shared" si="42"/>
        <v/>
      </c>
      <c r="R277" t="str">
        <f t="shared" si="43"/>
        <v>Instill Education Elementary</v>
      </c>
    </row>
    <row r="278" spans="1:18" x14ac:dyDescent="0.3">
      <c r="A278" t="s">
        <v>36</v>
      </c>
      <c r="B278" t="s">
        <v>93</v>
      </c>
      <c r="C278" t="s">
        <v>28</v>
      </c>
      <c r="D278" t="s">
        <v>11</v>
      </c>
      <c r="E278" t="s">
        <v>16</v>
      </c>
      <c r="F278" t="s">
        <v>160</v>
      </c>
      <c r="G278" t="s">
        <v>400</v>
      </c>
      <c r="H278">
        <v>1989</v>
      </c>
      <c r="J278" t="str">
        <f t="shared" si="44"/>
        <v>Instill Education</v>
      </c>
      <c r="K278" t="str">
        <f t="shared" si="36"/>
        <v>Instill Education</v>
      </c>
      <c r="L278" t="str">
        <f t="shared" si="37"/>
        <v>Middle Sch</v>
      </c>
      <c r="M278" t="str">
        <f t="shared" si="38"/>
        <v/>
      </c>
      <c r="N278" t="str">
        <f t="shared" si="39"/>
        <v>Middle Sc</v>
      </c>
      <c r="O278" t="str">
        <f t="shared" si="40"/>
        <v/>
      </c>
      <c r="P278" t="str">
        <f t="shared" si="41"/>
        <v>Middle School G</v>
      </c>
      <c r="Q278" t="str">
        <f t="shared" si="42"/>
        <v/>
      </c>
      <c r="R278" t="str">
        <f t="shared" si="43"/>
        <v xml:space="preserve">Instill Education </v>
      </c>
    </row>
    <row r="279" spans="1:18" x14ac:dyDescent="0.3">
      <c r="A279" t="s">
        <v>36</v>
      </c>
      <c r="B279" t="s">
        <v>93</v>
      </c>
      <c r="C279" t="s">
        <v>28</v>
      </c>
      <c r="D279" t="s">
        <v>11</v>
      </c>
      <c r="E279" t="s">
        <v>22</v>
      </c>
      <c r="F279" t="s">
        <v>18</v>
      </c>
      <c r="G279" t="s">
        <v>401</v>
      </c>
      <c r="H279">
        <v>2001</v>
      </c>
      <c r="J279" t="str">
        <f t="shared" si="44"/>
        <v>Instill Education</v>
      </c>
      <c r="K279" t="str">
        <f t="shared" si="36"/>
        <v>Instill Education</v>
      </c>
      <c r="L279" t="str">
        <f t="shared" si="37"/>
        <v xml:space="preserve">Childhood </v>
      </c>
      <c r="M279" t="str">
        <f t="shared" si="38"/>
        <v/>
      </c>
      <c r="N279" t="str">
        <f t="shared" si="39"/>
        <v>Childhood</v>
      </c>
      <c r="O279" t="str">
        <f t="shared" si="40"/>
        <v>Childhood</v>
      </c>
      <c r="P279" t="str">
        <f t="shared" si="41"/>
        <v>Childhood (GRAD</v>
      </c>
      <c r="Q279" t="str">
        <f t="shared" si="42"/>
        <v/>
      </c>
      <c r="R279" t="str">
        <f t="shared" si="43"/>
        <v xml:space="preserve">Instill Education </v>
      </c>
    </row>
    <row r="280" spans="1:18" x14ac:dyDescent="0.3">
      <c r="A280" t="s">
        <v>36</v>
      </c>
      <c r="B280" t="s">
        <v>93</v>
      </c>
      <c r="C280" t="s">
        <v>28</v>
      </c>
      <c r="D280" t="s">
        <v>11</v>
      </c>
      <c r="E280" t="s">
        <v>367</v>
      </c>
      <c r="F280" t="s">
        <v>83</v>
      </c>
      <c r="G280" t="s">
        <v>402</v>
      </c>
      <c r="H280">
        <v>2005</v>
      </c>
      <c r="J280" t="str">
        <f t="shared" si="44"/>
        <v>Instill Education</v>
      </c>
      <c r="K280" t="str">
        <f t="shared" si="36"/>
        <v>Instill Education</v>
      </c>
      <c r="L280" t="str">
        <f t="shared" si="37"/>
        <v>High Schoo</v>
      </c>
      <c r="M280" t="str">
        <f t="shared" si="38"/>
        <v/>
      </c>
      <c r="N280" t="str">
        <f t="shared" si="39"/>
        <v>High Scho</v>
      </c>
      <c r="O280" t="str">
        <f t="shared" si="40"/>
        <v/>
      </c>
      <c r="P280" t="str">
        <f t="shared" si="41"/>
        <v>High School Bio</v>
      </c>
      <c r="Q280" t="str">
        <f t="shared" si="42"/>
        <v/>
      </c>
      <c r="R280" t="str">
        <f t="shared" si="43"/>
        <v xml:space="preserve">Instill Education </v>
      </c>
    </row>
    <row r="281" spans="1:18" x14ac:dyDescent="0.3">
      <c r="A281" t="s">
        <v>36</v>
      </c>
      <c r="B281" t="s">
        <v>93</v>
      </c>
      <c r="C281" t="s">
        <v>28</v>
      </c>
      <c r="D281" t="s">
        <v>11</v>
      </c>
      <c r="E281" t="s">
        <v>259</v>
      </c>
      <c r="F281" t="s">
        <v>45</v>
      </c>
      <c r="G281" t="s">
        <v>404</v>
      </c>
      <c r="H281">
        <v>2008</v>
      </c>
      <c r="J281" t="str">
        <f t="shared" si="44"/>
        <v>Instill Education</v>
      </c>
      <c r="K281" t="str">
        <f t="shared" si="36"/>
        <v>Instill Education</v>
      </c>
      <c r="L281" t="str">
        <f t="shared" si="37"/>
        <v>Early Chil</v>
      </c>
      <c r="M281" t="str">
        <f t="shared" si="38"/>
        <v/>
      </c>
      <c r="N281" t="str">
        <f t="shared" si="39"/>
        <v>Early Chi</v>
      </c>
      <c r="O281" t="str">
        <f t="shared" si="40"/>
        <v/>
      </c>
      <c r="P281" t="str">
        <f t="shared" si="41"/>
        <v>Early Childhood</v>
      </c>
      <c r="Q281" t="str">
        <f t="shared" si="42"/>
        <v>Early Childhood</v>
      </c>
      <c r="R281" t="str">
        <f t="shared" si="43"/>
        <v xml:space="preserve">Instill Education </v>
      </c>
    </row>
    <row r="282" spans="1:18" x14ac:dyDescent="0.3">
      <c r="A282" t="s">
        <v>36</v>
      </c>
      <c r="B282" t="s">
        <v>93</v>
      </c>
      <c r="C282" t="s">
        <v>28</v>
      </c>
      <c r="D282" t="s">
        <v>11</v>
      </c>
      <c r="E282" t="s">
        <v>22</v>
      </c>
      <c r="F282" t="s">
        <v>160</v>
      </c>
      <c r="G282" t="s">
        <v>406</v>
      </c>
      <c r="H282">
        <v>2013</v>
      </c>
      <c r="J282" t="str">
        <f t="shared" si="44"/>
        <v>Instill Education</v>
      </c>
      <c r="K282" t="str">
        <f t="shared" si="36"/>
        <v>Instill Education</v>
      </c>
      <c r="L282" t="str">
        <f t="shared" si="37"/>
        <v xml:space="preserve">Childhood </v>
      </c>
      <c r="M282" t="str">
        <f t="shared" si="38"/>
        <v/>
      </c>
      <c r="N282" t="str">
        <f t="shared" si="39"/>
        <v>Childhood</v>
      </c>
      <c r="O282" t="str">
        <f t="shared" si="40"/>
        <v>Childhood</v>
      </c>
      <c r="P282" t="str">
        <f t="shared" si="41"/>
        <v>Childhood (GRAD</v>
      </c>
      <c r="Q282" t="str">
        <f t="shared" si="42"/>
        <v/>
      </c>
      <c r="R282" t="str">
        <f t="shared" si="43"/>
        <v xml:space="preserve">Instill Education </v>
      </c>
    </row>
    <row r="283" spans="1:18" x14ac:dyDescent="0.3">
      <c r="A283" t="s">
        <v>36</v>
      </c>
      <c r="B283" t="s">
        <v>93</v>
      </c>
      <c r="C283" t="s">
        <v>28</v>
      </c>
      <c r="D283" t="s">
        <v>11</v>
      </c>
      <c r="E283" t="s">
        <v>72</v>
      </c>
      <c r="F283" t="s">
        <v>39</v>
      </c>
      <c r="G283" t="s">
        <v>407</v>
      </c>
      <c r="H283">
        <v>2019</v>
      </c>
      <c r="J283" t="str">
        <f t="shared" si="44"/>
        <v>Instill Education</v>
      </c>
      <c r="K283" t="str">
        <f t="shared" si="36"/>
        <v>Instill Education</v>
      </c>
      <c r="L283" t="str">
        <f t="shared" si="37"/>
        <v>High Schoo</v>
      </c>
      <c r="M283" t="str">
        <f t="shared" si="38"/>
        <v/>
      </c>
      <c r="N283" t="str">
        <f t="shared" si="39"/>
        <v>High Scho</v>
      </c>
      <c r="O283" t="str">
        <f t="shared" si="40"/>
        <v/>
      </c>
      <c r="P283" t="str">
        <f t="shared" si="41"/>
        <v>High School Mat</v>
      </c>
      <c r="Q283" t="str">
        <f t="shared" si="42"/>
        <v/>
      </c>
      <c r="R283" t="str">
        <f t="shared" si="43"/>
        <v xml:space="preserve">Instill Education </v>
      </c>
    </row>
    <row r="284" spans="1:18" x14ac:dyDescent="0.3">
      <c r="A284" t="s">
        <v>36</v>
      </c>
      <c r="B284" t="s">
        <v>93</v>
      </c>
      <c r="C284" t="s">
        <v>28</v>
      </c>
      <c r="D284" t="s">
        <v>11</v>
      </c>
      <c r="E284" t="s">
        <v>16</v>
      </c>
      <c r="F284" t="s">
        <v>17</v>
      </c>
      <c r="G284" t="s">
        <v>408</v>
      </c>
      <c r="H284">
        <v>2033</v>
      </c>
      <c r="J284" t="str">
        <f t="shared" si="44"/>
        <v>Instill Education</v>
      </c>
      <c r="K284" t="str">
        <f t="shared" si="36"/>
        <v>Instill Education</v>
      </c>
      <c r="L284" t="str">
        <f t="shared" si="37"/>
        <v>Middle Sch</v>
      </c>
      <c r="M284" t="str">
        <f t="shared" si="38"/>
        <v/>
      </c>
      <c r="N284" t="str">
        <f t="shared" si="39"/>
        <v>Middle Sc</v>
      </c>
      <c r="O284" t="str">
        <f t="shared" si="40"/>
        <v/>
      </c>
      <c r="P284" t="str">
        <f t="shared" si="41"/>
        <v>Middle School G</v>
      </c>
      <c r="Q284" t="str">
        <f t="shared" si="42"/>
        <v/>
      </c>
      <c r="R284" t="str">
        <f t="shared" si="43"/>
        <v xml:space="preserve">Instill Education </v>
      </c>
    </row>
    <row r="285" spans="1:18" x14ac:dyDescent="0.3">
      <c r="A285" t="s">
        <v>36</v>
      </c>
      <c r="B285" t="s">
        <v>93</v>
      </c>
      <c r="C285" t="s">
        <v>28</v>
      </c>
      <c r="D285" t="s">
        <v>11</v>
      </c>
      <c r="E285" t="s">
        <v>22</v>
      </c>
      <c r="F285" t="s">
        <v>17</v>
      </c>
      <c r="G285" t="s">
        <v>410</v>
      </c>
      <c r="H285">
        <v>2044</v>
      </c>
      <c r="J285" t="str">
        <f t="shared" si="44"/>
        <v>Instill Education</v>
      </c>
      <c r="K285" t="str">
        <f t="shared" si="36"/>
        <v>Instill Education</v>
      </c>
      <c r="L285" t="str">
        <f t="shared" si="37"/>
        <v xml:space="preserve">Childhood </v>
      </c>
      <c r="M285" t="str">
        <f t="shared" si="38"/>
        <v/>
      </c>
      <c r="N285" t="str">
        <f t="shared" si="39"/>
        <v>Childhood</v>
      </c>
      <c r="O285" t="str">
        <f t="shared" si="40"/>
        <v>Childhood</v>
      </c>
      <c r="P285" t="str">
        <f t="shared" si="41"/>
        <v>Childhood (GRAD</v>
      </c>
      <c r="Q285" t="str">
        <f t="shared" si="42"/>
        <v/>
      </c>
      <c r="R285" t="str">
        <f t="shared" si="43"/>
        <v xml:space="preserve">Instill Education </v>
      </c>
    </row>
    <row r="286" spans="1:18" x14ac:dyDescent="0.3">
      <c r="A286" t="s">
        <v>36</v>
      </c>
      <c r="B286" t="s">
        <v>93</v>
      </c>
      <c r="C286" t="s">
        <v>28</v>
      </c>
      <c r="D286" t="s">
        <v>11</v>
      </c>
      <c r="E286" t="s">
        <v>307</v>
      </c>
      <c r="F286" t="s">
        <v>83</v>
      </c>
      <c r="G286" t="s">
        <v>411</v>
      </c>
      <c r="H286">
        <v>2064</v>
      </c>
      <c r="J286" t="str">
        <f t="shared" si="44"/>
        <v>Instill Education</v>
      </c>
      <c r="K286" t="str">
        <f t="shared" si="36"/>
        <v>Instill Education</v>
      </c>
      <c r="L286" t="str">
        <f t="shared" si="37"/>
        <v>Generalist</v>
      </c>
      <c r="M286" t="str">
        <f t="shared" si="38"/>
        <v/>
      </c>
      <c r="N286" t="str">
        <f t="shared" si="39"/>
        <v>Generalis</v>
      </c>
      <c r="O286" t="str">
        <f t="shared" si="40"/>
        <v/>
      </c>
      <c r="P286" t="str">
        <f t="shared" si="41"/>
        <v>Generalist</v>
      </c>
      <c r="Q286" t="str">
        <f t="shared" si="42"/>
        <v/>
      </c>
      <c r="R286" t="str">
        <f t="shared" si="43"/>
        <v xml:space="preserve">Instill Education </v>
      </c>
    </row>
    <row r="287" spans="1:18" x14ac:dyDescent="0.3">
      <c r="A287" t="s">
        <v>36</v>
      </c>
      <c r="B287" t="s">
        <v>93</v>
      </c>
      <c r="C287" t="s">
        <v>28</v>
      </c>
      <c r="D287" t="s">
        <v>11</v>
      </c>
      <c r="E287" t="s">
        <v>22</v>
      </c>
      <c r="F287" t="s">
        <v>257</v>
      </c>
      <c r="G287" t="s">
        <v>359</v>
      </c>
      <c r="H287">
        <v>2106</v>
      </c>
      <c r="J287" t="str">
        <f t="shared" si="44"/>
        <v>Instill Education</v>
      </c>
      <c r="K287" t="str">
        <f t="shared" si="36"/>
        <v>Instill Education</v>
      </c>
      <c r="L287" t="str">
        <f t="shared" si="37"/>
        <v xml:space="preserve">Childhood </v>
      </c>
      <c r="M287" t="str">
        <f t="shared" si="38"/>
        <v/>
      </c>
      <c r="N287" t="str">
        <f t="shared" si="39"/>
        <v>Childhood</v>
      </c>
      <c r="O287" t="str">
        <f t="shared" si="40"/>
        <v>Childhood</v>
      </c>
      <c r="P287" t="str">
        <f t="shared" si="41"/>
        <v>Childhood (GRAD</v>
      </c>
      <c r="Q287" t="str">
        <f t="shared" si="42"/>
        <v/>
      </c>
      <c r="R287" t="str">
        <f t="shared" si="43"/>
        <v xml:space="preserve">Instill Education </v>
      </c>
    </row>
    <row r="288" spans="1:18" x14ac:dyDescent="0.3">
      <c r="A288" t="s">
        <v>36</v>
      </c>
      <c r="B288" t="s">
        <v>93</v>
      </c>
      <c r="C288" t="s">
        <v>28</v>
      </c>
      <c r="D288" t="s">
        <v>11</v>
      </c>
      <c r="E288" t="s">
        <v>16</v>
      </c>
      <c r="F288" t="s">
        <v>257</v>
      </c>
      <c r="G288" t="s">
        <v>360</v>
      </c>
      <c r="H288">
        <v>2131</v>
      </c>
      <c r="J288" t="str">
        <f t="shared" si="44"/>
        <v>Instill Education</v>
      </c>
      <c r="K288" t="str">
        <f t="shared" si="36"/>
        <v>Instill Education</v>
      </c>
      <c r="L288" t="str">
        <f t="shared" si="37"/>
        <v>Middle Sch</v>
      </c>
      <c r="M288" t="str">
        <f t="shared" si="38"/>
        <v/>
      </c>
      <c r="N288" t="str">
        <f t="shared" si="39"/>
        <v>Middle Sc</v>
      </c>
      <c r="O288" t="str">
        <f t="shared" si="40"/>
        <v/>
      </c>
      <c r="P288" t="str">
        <f t="shared" si="41"/>
        <v>Middle School G</v>
      </c>
      <c r="Q288" t="str">
        <f t="shared" si="42"/>
        <v/>
      </c>
      <c r="R288" t="str">
        <f t="shared" si="43"/>
        <v xml:space="preserve">Instill Education </v>
      </c>
    </row>
    <row r="289" spans="1:18" x14ac:dyDescent="0.3">
      <c r="A289" t="s">
        <v>36</v>
      </c>
      <c r="B289" t="s">
        <v>93</v>
      </c>
      <c r="C289" t="s">
        <v>28</v>
      </c>
      <c r="D289" t="s">
        <v>11</v>
      </c>
      <c r="E289" t="s">
        <v>22</v>
      </c>
      <c r="F289" t="s">
        <v>160</v>
      </c>
      <c r="G289" t="s">
        <v>415</v>
      </c>
      <c r="H289">
        <v>2175</v>
      </c>
      <c r="J289" t="str">
        <f t="shared" si="44"/>
        <v>Instill Education</v>
      </c>
      <c r="K289" t="str">
        <f t="shared" si="36"/>
        <v>Instill Education</v>
      </c>
      <c r="L289" t="str">
        <f t="shared" si="37"/>
        <v xml:space="preserve">Childhood </v>
      </c>
      <c r="M289" t="str">
        <f t="shared" si="38"/>
        <v/>
      </c>
      <c r="N289" t="str">
        <f t="shared" si="39"/>
        <v>Childhood</v>
      </c>
      <c r="O289" t="str">
        <f t="shared" si="40"/>
        <v>Childhood</v>
      </c>
      <c r="P289" t="str">
        <f t="shared" si="41"/>
        <v>Childhood (GRAD</v>
      </c>
      <c r="Q289" t="str">
        <f t="shared" si="42"/>
        <v/>
      </c>
      <c r="R289" t="str">
        <f t="shared" si="43"/>
        <v xml:space="preserve">Instill Education </v>
      </c>
    </row>
    <row r="290" spans="1:18" x14ac:dyDescent="0.3">
      <c r="A290" t="s">
        <v>36</v>
      </c>
      <c r="B290" t="s">
        <v>93</v>
      </c>
      <c r="C290" t="s">
        <v>28</v>
      </c>
      <c r="D290" t="s">
        <v>11</v>
      </c>
      <c r="E290" t="s">
        <v>22</v>
      </c>
      <c r="F290" t="s">
        <v>45</v>
      </c>
      <c r="G290" t="s">
        <v>416</v>
      </c>
      <c r="H290">
        <v>2177</v>
      </c>
      <c r="J290" t="str">
        <f t="shared" si="44"/>
        <v>Instill Education</v>
      </c>
      <c r="K290" t="str">
        <f t="shared" si="36"/>
        <v>Instill Education</v>
      </c>
      <c r="L290" t="str">
        <f t="shared" si="37"/>
        <v xml:space="preserve">Childhood </v>
      </c>
      <c r="M290" t="str">
        <f t="shared" si="38"/>
        <v/>
      </c>
      <c r="N290" t="str">
        <f t="shared" si="39"/>
        <v>Childhood</v>
      </c>
      <c r="O290" t="str">
        <f t="shared" si="40"/>
        <v>Childhood</v>
      </c>
      <c r="P290" t="str">
        <f t="shared" si="41"/>
        <v>Childhood (GRAD</v>
      </c>
      <c r="Q290" t="str">
        <f t="shared" si="42"/>
        <v/>
      </c>
      <c r="R290" t="str">
        <f t="shared" si="43"/>
        <v xml:space="preserve">Instill Education </v>
      </c>
    </row>
    <row r="291" spans="1:18" x14ac:dyDescent="0.3">
      <c r="A291" t="s">
        <v>36</v>
      </c>
      <c r="B291" t="s">
        <v>93</v>
      </c>
      <c r="C291" t="s">
        <v>28</v>
      </c>
      <c r="D291" t="s">
        <v>11</v>
      </c>
      <c r="E291" t="s">
        <v>72</v>
      </c>
      <c r="F291" t="s">
        <v>83</v>
      </c>
      <c r="G291" t="s">
        <v>417</v>
      </c>
      <c r="H291">
        <v>2190</v>
      </c>
      <c r="J291" t="str">
        <f t="shared" si="44"/>
        <v>Instill Education</v>
      </c>
      <c r="K291" t="str">
        <f t="shared" si="36"/>
        <v>Instill Education</v>
      </c>
      <c r="L291" t="str">
        <f t="shared" si="37"/>
        <v>High Schoo</v>
      </c>
      <c r="M291" t="str">
        <f t="shared" si="38"/>
        <v/>
      </c>
      <c r="N291" t="str">
        <f t="shared" si="39"/>
        <v>High Scho</v>
      </c>
      <c r="O291" t="str">
        <f t="shared" si="40"/>
        <v/>
      </c>
      <c r="P291" t="str">
        <f t="shared" si="41"/>
        <v>High School Mat</v>
      </c>
      <c r="Q291" t="str">
        <f t="shared" si="42"/>
        <v/>
      </c>
      <c r="R291" t="str">
        <f t="shared" si="43"/>
        <v xml:space="preserve">Instill Education </v>
      </c>
    </row>
    <row r="292" spans="1:18" x14ac:dyDescent="0.3">
      <c r="A292" t="s">
        <v>36</v>
      </c>
      <c r="B292" t="s">
        <v>93</v>
      </c>
      <c r="C292" t="s">
        <v>28</v>
      </c>
      <c r="D292" t="s">
        <v>11</v>
      </c>
      <c r="E292" t="s">
        <v>16</v>
      </c>
      <c r="F292" t="s">
        <v>17</v>
      </c>
      <c r="G292" t="s">
        <v>419</v>
      </c>
      <c r="H292">
        <v>2196</v>
      </c>
      <c r="J292" t="str">
        <f t="shared" si="44"/>
        <v>Instill Education</v>
      </c>
      <c r="K292" t="str">
        <f t="shared" si="36"/>
        <v>Instill Education</v>
      </c>
      <c r="L292" t="str">
        <f t="shared" si="37"/>
        <v>Middle Sch</v>
      </c>
      <c r="M292" t="str">
        <f t="shared" si="38"/>
        <v/>
      </c>
      <c r="N292" t="str">
        <f t="shared" si="39"/>
        <v>Middle Sc</v>
      </c>
      <c r="O292" t="str">
        <f t="shared" si="40"/>
        <v/>
      </c>
      <c r="P292" t="str">
        <f t="shared" si="41"/>
        <v>Middle School G</v>
      </c>
      <c r="Q292" t="str">
        <f t="shared" si="42"/>
        <v/>
      </c>
      <c r="R292" t="str">
        <f t="shared" si="43"/>
        <v xml:space="preserve">Instill Education </v>
      </c>
    </row>
    <row r="293" spans="1:18" x14ac:dyDescent="0.3">
      <c r="A293" t="s">
        <v>36</v>
      </c>
      <c r="B293" t="s">
        <v>93</v>
      </c>
      <c r="C293" t="s">
        <v>28</v>
      </c>
      <c r="D293" t="s">
        <v>11</v>
      </c>
      <c r="E293" t="s">
        <v>259</v>
      </c>
      <c r="F293" t="s">
        <v>45</v>
      </c>
      <c r="G293" t="s">
        <v>420</v>
      </c>
      <c r="H293">
        <v>2217</v>
      </c>
      <c r="J293" t="str">
        <f t="shared" si="44"/>
        <v>Instill Education</v>
      </c>
      <c r="K293" t="str">
        <f t="shared" si="36"/>
        <v>Instill Education</v>
      </c>
      <c r="L293" t="str">
        <f t="shared" si="37"/>
        <v>Early Chil</v>
      </c>
      <c r="M293" t="str">
        <f t="shared" si="38"/>
        <v/>
      </c>
      <c r="N293" t="str">
        <f t="shared" si="39"/>
        <v>Early Chi</v>
      </c>
      <c r="O293" t="str">
        <f t="shared" si="40"/>
        <v/>
      </c>
      <c r="P293" t="str">
        <f t="shared" si="41"/>
        <v>Early Childhood</v>
      </c>
      <c r="Q293" t="str">
        <f t="shared" si="42"/>
        <v>Early Childhood</v>
      </c>
      <c r="R293" t="str">
        <f t="shared" si="43"/>
        <v xml:space="preserve">Instill Education </v>
      </c>
    </row>
    <row r="294" spans="1:18" x14ac:dyDescent="0.3">
      <c r="A294" t="s">
        <v>36</v>
      </c>
      <c r="B294" t="s">
        <v>93</v>
      </c>
      <c r="C294" t="s">
        <v>28</v>
      </c>
      <c r="D294" t="s">
        <v>11</v>
      </c>
      <c r="E294" t="s">
        <v>22</v>
      </c>
      <c r="F294" t="s">
        <v>160</v>
      </c>
      <c r="G294" t="s">
        <v>421</v>
      </c>
      <c r="H294">
        <v>2218</v>
      </c>
      <c r="J294" t="str">
        <f t="shared" si="44"/>
        <v>Instill Education</v>
      </c>
      <c r="K294" t="str">
        <f t="shared" si="36"/>
        <v>Instill Education</v>
      </c>
      <c r="L294" t="str">
        <f t="shared" si="37"/>
        <v xml:space="preserve">Childhood </v>
      </c>
      <c r="M294" t="str">
        <f t="shared" si="38"/>
        <v/>
      </c>
      <c r="N294" t="str">
        <f t="shared" si="39"/>
        <v>Childhood</v>
      </c>
      <c r="O294" t="str">
        <f t="shared" si="40"/>
        <v>Childhood</v>
      </c>
      <c r="P294" t="str">
        <f t="shared" si="41"/>
        <v>Childhood (GRAD</v>
      </c>
      <c r="Q294" t="str">
        <f t="shared" si="42"/>
        <v/>
      </c>
      <c r="R294" t="str">
        <f t="shared" si="43"/>
        <v xml:space="preserve">Instill Education </v>
      </c>
    </row>
    <row r="295" spans="1:18" x14ac:dyDescent="0.3">
      <c r="A295" t="s">
        <v>36</v>
      </c>
      <c r="B295" t="s">
        <v>93</v>
      </c>
      <c r="C295" t="s">
        <v>28</v>
      </c>
      <c r="D295" t="s">
        <v>11</v>
      </c>
      <c r="E295" t="s">
        <v>16</v>
      </c>
      <c r="F295" t="s">
        <v>39</v>
      </c>
      <c r="G295" t="s">
        <v>422</v>
      </c>
      <c r="H295">
        <v>2225</v>
      </c>
      <c r="J295" t="str">
        <f t="shared" si="44"/>
        <v>Instill Education</v>
      </c>
      <c r="K295" t="str">
        <f t="shared" si="36"/>
        <v>Instill Education</v>
      </c>
      <c r="L295" t="str">
        <f t="shared" si="37"/>
        <v>Middle Sch</v>
      </c>
      <c r="M295" t="str">
        <f t="shared" si="38"/>
        <v/>
      </c>
      <c r="N295" t="str">
        <f t="shared" si="39"/>
        <v>Middle Sc</v>
      </c>
      <c r="O295" t="str">
        <f t="shared" si="40"/>
        <v/>
      </c>
      <c r="P295" t="str">
        <f t="shared" si="41"/>
        <v>Middle School G</v>
      </c>
      <c r="Q295" t="str">
        <f t="shared" si="42"/>
        <v/>
      </c>
      <c r="R295" t="str">
        <f t="shared" si="43"/>
        <v xml:space="preserve">Instill Education </v>
      </c>
    </row>
    <row r="296" spans="1:18" x14ac:dyDescent="0.3">
      <c r="A296" t="s">
        <v>36</v>
      </c>
      <c r="B296" t="s">
        <v>93</v>
      </c>
      <c r="C296" t="s">
        <v>28</v>
      </c>
      <c r="D296" t="s">
        <v>11</v>
      </c>
      <c r="E296" t="s">
        <v>22</v>
      </c>
      <c r="F296" t="s">
        <v>17</v>
      </c>
      <c r="G296" t="s">
        <v>423</v>
      </c>
      <c r="H296">
        <v>2243</v>
      </c>
      <c r="J296" t="str">
        <f t="shared" si="44"/>
        <v>Instill Education</v>
      </c>
      <c r="K296" t="str">
        <f t="shared" si="36"/>
        <v>Instill Education</v>
      </c>
      <c r="L296" t="str">
        <f t="shared" si="37"/>
        <v xml:space="preserve">Childhood </v>
      </c>
      <c r="M296" t="str">
        <f t="shared" si="38"/>
        <v/>
      </c>
      <c r="N296" t="str">
        <f t="shared" si="39"/>
        <v>Childhood</v>
      </c>
      <c r="O296" t="str">
        <f t="shared" si="40"/>
        <v>Childhood</v>
      </c>
      <c r="P296" t="str">
        <f t="shared" si="41"/>
        <v>Childhood (GRAD</v>
      </c>
      <c r="Q296" t="str">
        <f t="shared" si="42"/>
        <v/>
      </c>
      <c r="R296" t="str">
        <f t="shared" si="43"/>
        <v xml:space="preserve">Instill Education </v>
      </c>
    </row>
    <row r="297" spans="1:18" x14ac:dyDescent="0.3">
      <c r="A297" t="s">
        <v>36</v>
      </c>
      <c r="B297" t="s">
        <v>93</v>
      </c>
      <c r="C297" t="s">
        <v>28</v>
      </c>
      <c r="D297" t="s">
        <v>11</v>
      </c>
      <c r="E297" t="s">
        <v>16</v>
      </c>
      <c r="F297" t="s">
        <v>39</v>
      </c>
      <c r="G297" t="s">
        <v>424</v>
      </c>
      <c r="H297">
        <v>2245</v>
      </c>
      <c r="J297" t="str">
        <f t="shared" si="44"/>
        <v>Instill Education</v>
      </c>
      <c r="K297" t="str">
        <f t="shared" si="36"/>
        <v>Instill Education</v>
      </c>
      <c r="L297" t="str">
        <f t="shared" si="37"/>
        <v>Middle Sch</v>
      </c>
      <c r="M297" t="str">
        <f t="shared" si="38"/>
        <v/>
      </c>
      <c r="N297" t="str">
        <f t="shared" si="39"/>
        <v>Middle Sc</v>
      </c>
      <c r="O297" t="str">
        <f t="shared" si="40"/>
        <v/>
      </c>
      <c r="P297" t="str">
        <f t="shared" si="41"/>
        <v>Middle School G</v>
      </c>
      <c r="Q297" t="str">
        <f t="shared" si="42"/>
        <v/>
      </c>
      <c r="R297" t="str">
        <f t="shared" si="43"/>
        <v xml:space="preserve">Instill Education </v>
      </c>
    </row>
    <row r="298" spans="1:18" x14ac:dyDescent="0.3">
      <c r="A298" t="s">
        <v>36</v>
      </c>
      <c r="B298" t="s">
        <v>93</v>
      </c>
      <c r="C298" t="s">
        <v>28</v>
      </c>
      <c r="D298" t="s">
        <v>11</v>
      </c>
      <c r="E298" t="s">
        <v>16</v>
      </c>
      <c r="F298" t="s">
        <v>17</v>
      </c>
      <c r="G298" t="s">
        <v>425</v>
      </c>
      <c r="H298">
        <v>2264</v>
      </c>
      <c r="J298" t="str">
        <f t="shared" si="44"/>
        <v>Instill Education</v>
      </c>
      <c r="K298" t="str">
        <f t="shared" si="36"/>
        <v>Instill Education</v>
      </c>
      <c r="L298" t="str">
        <f t="shared" si="37"/>
        <v>Middle Sch</v>
      </c>
      <c r="M298" t="str">
        <f t="shared" si="38"/>
        <v/>
      </c>
      <c r="N298" t="str">
        <f t="shared" si="39"/>
        <v>Middle Sc</v>
      </c>
      <c r="O298" t="str">
        <f t="shared" si="40"/>
        <v/>
      </c>
      <c r="P298" t="str">
        <f t="shared" si="41"/>
        <v>Middle School G</v>
      </c>
      <c r="Q298" t="str">
        <f t="shared" si="42"/>
        <v/>
      </c>
      <c r="R298" t="str">
        <f t="shared" si="43"/>
        <v xml:space="preserve">Instill Education </v>
      </c>
    </row>
    <row r="299" spans="1:18" x14ac:dyDescent="0.3">
      <c r="A299" t="s">
        <v>36</v>
      </c>
      <c r="B299" t="s">
        <v>76</v>
      </c>
      <c r="C299" t="s">
        <v>10</v>
      </c>
      <c r="D299" t="s">
        <v>11</v>
      </c>
      <c r="E299" t="s">
        <v>367</v>
      </c>
      <c r="F299" t="s">
        <v>77</v>
      </c>
      <c r="G299" t="s">
        <v>78</v>
      </c>
      <c r="H299">
        <v>1471</v>
      </c>
      <c r="J299" t="str">
        <f t="shared" si="44"/>
        <v>Instill Education</v>
      </c>
      <c r="K299" t="str">
        <f t="shared" si="36"/>
        <v>Instill Education</v>
      </c>
      <c r="L299" t="str">
        <f t="shared" si="37"/>
        <v>High Schoo</v>
      </c>
      <c r="M299" t="str">
        <f t="shared" si="38"/>
        <v/>
      </c>
      <c r="N299" t="str">
        <f t="shared" si="39"/>
        <v>High Scho</v>
      </c>
      <c r="O299" t="str">
        <f t="shared" si="40"/>
        <v/>
      </c>
      <c r="P299" t="str">
        <f t="shared" si="41"/>
        <v>High School Bio</v>
      </c>
      <c r="Q299" t="str">
        <f t="shared" si="42"/>
        <v/>
      </c>
      <c r="R299" t="str">
        <f t="shared" si="43"/>
        <v xml:space="preserve">Instill Education </v>
      </c>
    </row>
    <row r="300" spans="1:18" x14ac:dyDescent="0.3">
      <c r="A300" t="s">
        <v>36</v>
      </c>
      <c r="B300" t="s">
        <v>76</v>
      </c>
      <c r="C300" t="s">
        <v>10</v>
      </c>
      <c r="D300" t="s">
        <v>11</v>
      </c>
      <c r="E300" t="s">
        <v>59</v>
      </c>
      <c r="F300" t="s">
        <v>77</v>
      </c>
      <c r="G300" t="s">
        <v>81</v>
      </c>
      <c r="H300">
        <v>1472</v>
      </c>
      <c r="J300" t="str">
        <f t="shared" si="44"/>
        <v>Instill Education</v>
      </c>
      <c r="K300" t="str">
        <f t="shared" si="36"/>
        <v>Instill Education</v>
      </c>
      <c r="L300" t="str">
        <f t="shared" si="37"/>
        <v>High Schoo</v>
      </c>
      <c r="M300" t="str">
        <f t="shared" si="38"/>
        <v/>
      </c>
      <c r="N300" t="str">
        <f t="shared" si="39"/>
        <v>High Scho</v>
      </c>
      <c r="O300" t="str">
        <f t="shared" si="40"/>
        <v/>
      </c>
      <c r="P300" t="str">
        <f t="shared" si="41"/>
        <v>High School Phy</v>
      </c>
      <c r="Q300" t="str">
        <f t="shared" si="42"/>
        <v/>
      </c>
      <c r="R300" t="str">
        <f t="shared" si="43"/>
        <v xml:space="preserve">Instill Education </v>
      </c>
    </row>
    <row r="301" spans="1:18" x14ac:dyDescent="0.3">
      <c r="A301" t="s">
        <v>36</v>
      </c>
      <c r="B301" t="s">
        <v>76</v>
      </c>
      <c r="C301" t="s">
        <v>10</v>
      </c>
      <c r="D301" t="s">
        <v>11</v>
      </c>
      <c r="E301" t="s">
        <v>30</v>
      </c>
      <c r="F301" t="s">
        <v>77</v>
      </c>
      <c r="G301" t="s">
        <v>135</v>
      </c>
      <c r="H301">
        <v>1499</v>
      </c>
      <c r="J301" t="str">
        <f t="shared" si="44"/>
        <v>Instill Education</v>
      </c>
      <c r="K301" t="str">
        <f t="shared" si="36"/>
        <v>Instill Education</v>
      </c>
      <c r="L301" t="str">
        <f t="shared" si="37"/>
        <v>High Schoo</v>
      </c>
      <c r="M301" t="str">
        <f t="shared" si="38"/>
        <v/>
      </c>
      <c r="N301" t="str">
        <f t="shared" si="39"/>
        <v>High Scho</v>
      </c>
      <c r="O301" t="str">
        <f t="shared" si="40"/>
        <v/>
      </c>
      <c r="P301" t="str">
        <f t="shared" si="41"/>
        <v>High School Che</v>
      </c>
      <c r="Q301" t="str">
        <f t="shared" si="42"/>
        <v/>
      </c>
      <c r="R301" t="str">
        <f t="shared" si="43"/>
        <v xml:space="preserve">Instill Education </v>
      </c>
    </row>
    <row r="302" spans="1:18" x14ac:dyDescent="0.3">
      <c r="A302" t="s">
        <v>36</v>
      </c>
      <c r="B302" t="s">
        <v>76</v>
      </c>
      <c r="C302" t="s">
        <v>10</v>
      </c>
      <c r="D302" t="s">
        <v>11</v>
      </c>
      <c r="E302" t="s">
        <v>30</v>
      </c>
      <c r="F302" t="s">
        <v>77</v>
      </c>
      <c r="G302" t="s">
        <v>212</v>
      </c>
      <c r="H302">
        <v>1554</v>
      </c>
      <c r="J302" t="str">
        <f t="shared" si="44"/>
        <v>Instill Education</v>
      </c>
      <c r="K302" t="str">
        <f t="shared" si="36"/>
        <v>Instill Education</v>
      </c>
      <c r="L302" t="str">
        <f t="shared" si="37"/>
        <v>High Schoo</v>
      </c>
      <c r="M302" t="str">
        <f t="shared" si="38"/>
        <v/>
      </c>
      <c r="N302" t="str">
        <f t="shared" si="39"/>
        <v>High Scho</v>
      </c>
      <c r="O302" t="str">
        <f t="shared" si="40"/>
        <v/>
      </c>
      <c r="P302" t="str">
        <f t="shared" si="41"/>
        <v>High School Che</v>
      </c>
      <c r="Q302" t="str">
        <f t="shared" si="42"/>
        <v/>
      </c>
      <c r="R302" t="str">
        <f t="shared" si="43"/>
        <v xml:space="preserve">Instill Education </v>
      </c>
    </row>
    <row r="303" spans="1:18" x14ac:dyDescent="0.3">
      <c r="A303" t="s">
        <v>36</v>
      </c>
      <c r="B303" t="s">
        <v>76</v>
      </c>
      <c r="C303" t="s">
        <v>10</v>
      </c>
      <c r="D303" t="s">
        <v>11</v>
      </c>
      <c r="E303" t="s">
        <v>59</v>
      </c>
      <c r="F303" t="s">
        <v>77</v>
      </c>
      <c r="G303" t="s">
        <v>212</v>
      </c>
      <c r="H303">
        <v>1555</v>
      </c>
      <c r="J303" t="str">
        <f t="shared" si="44"/>
        <v>Instill Education</v>
      </c>
      <c r="K303" t="str">
        <f t="shared" si="36"/>
        <v>Instill Education</v>
      </c>
      <c r="L303" t="str">
        <f t="shared" si="37"/>
        <v>High Schoo</v>
      </c>
      <c r="M303" t="str">
        <f t="shared" si="38"/>
        <v/>
      </c>
      <c r="N303" t="str">
        <f t="shared" si="39"/>
        <v>High Scho</v>
      </c>
      <c r="O303" t="str">
        <f t="shared" si="40"/>
        <v/>
      </c>
      <c r="P303" t="str">
        <f t="shared" si="41"/>
        <v>High School Phy</v>
      </c>
      <c r="Q303" t="str">
        <f t="shared" si="42"/>
        <v/>
      </c>
      <c r="R303" t="str">
        <f t="shared" si="43"/>
        <v xml:space="preserve">Instill Education </v>
      </c>
    </row>
    <row r="304" spans="1:18" x14ac:dyDescent="0.3">
      <c r="A304" t="s">
        <v>36</v>
      </c>
      <c r="B304" t="s">
        <v>76</v>
      </c>
      <c r="C304" t="s">
        <v>10</v>
      </c>
      <c r="D304" t="s">
        <v>11</v>
      </c>
      <c r="E304" t="s">
        <v>30</v>
      </c>
      <c r="F304" t="s">
        <v>77</v>
      </c>
      <c r="G304" t="s">
        <v>214</v>
      </c>
      <c r="H304">
        <v>1559</v>
      </c>
      <c r="J304" t="str">
        <f t="shared" si="44"/>
        <v>Instill Education</v>
      </c>
      <c r="K304" t="str">
        <f t="shared" si="36"/>
        <v>Instill Education</v>
      </c>
      <c r="L304" t="str">
        <f t="shared" si="37"/>
        <v>High Schoo</v>
      </c>
      <c r="M304" t="str">
        <f t="shared" si="38"/>
        <v/>
      </c>
      <c r="N304" t="str">
        <f t="shared" si="39"/>
        <v>High Scho</v>
      </c>
      <c r="O304" t="str">
        <f t="shared" si="40"/>
        <v/>
      </c>
      <c r="P304" t="str">
        <f t="shared" si="41"/>
        <v>High School Che</v>
      </c>
      <c r="Q304" t="str">
        <f t="shared" si="42"/>
        <v/>
      </c>
      <c r="R304" t="str">
        <f t="shared" si="43"/>
        <v xml:space="preserve">Instill Education </v>
      </c>
    </row>
    <row r="305" spans="1:18" x14ac:dyDescent="0.3">
      <c r="A305" t="s">
        <v>36</v>
      </c>
      <c r="B305" t="s">
        <v>76</v>
      </c>
      <c r="C305" t="s">
        <v>10</v>
      </c>
      <c r="D305" t="s">
        <v>11</v>
      </c>
      <c r="E305" t="s">
        <v>367</v>
      </c>
      <c r="F305" t="s">
        <v>77</v>
      </c>
      <c r="G305" t="s">
        <v>218</v>
      </c>
      <c r="H305">
        <v>1563</v>
      </c>
      <c r="J305" t="str">
        <f t="shared" si="44"/>
        <v>Instill Education</v>
      </c>
      <c r="K305" t="str">
        <f t="shared" si="36"/>
        <v>Instill Education</v>
      </c>
      <c r="L305" t="str">
        <f t="shared" si="37"/>
        <v>High Schoo</v>
      </c>
      <c r="M305" t="str">
        <f t="shared" si="38"/>
        <v/>
      </c>
      <c r="N305" t="str">
        <f t="shared" si="39"/>
        <v>High Scho</v>
      </c>
      <c r="O305" t="str">
        <f t="shared" si="40"/>
        <v/>
      </c>
      <c r="P305" t="str">
        <f t="shared" si="41"/>
        <v>High School Bio</v>
      </c>
      <c r="Q305" t="str">
        <f t="shared" si="42"/>
        <v/>
      </c>
      <c r="R305" t="str">
        <f t="shared" si="43"/>
        <v xml:space="preserve">Instill Education </v>
      </c>
    </row>
    <row r="306" spans="1:18" x14ac:dyDescent="0.3">
      <c r="A306" t="s">
        <v>36</v>
      </c>
      <c r="B306" t="s">
        <v>76</v>
      </c>
      <c r="C306" t="s">
        <v>10</v>
      </c>
      <c r="D306" t="s">
        <v>11</v>
      </c>
      <c r="E306" t="s">
        <v>367</v>
      </c>
      <c r="F306" t="s">
        <v>77</v>
      </c>
      <c r="G306" t="s">
        <v>220</v>
      </c>
      <c r="H306">
        <v>1565</v>
      </c>
      <c r="J306" t="str">
        <f t="shared" si="44"/>
        <v>Instill Education</v>
      </c>
      <c r="K306" t="str">
        <f t="shared" si="36"/>
        <v>Instill Education</v>
      </c>
      <c r="L306" t="str">
        <f t="shared" si="37"/>
        <v>High Schoo</v>
      </c>
      <c r="M306" t="str">
        <f t="shared" si="38"/>
        <v/>
      </c>
      <c r="N306" t="str">
        <f t="shared" si="39"/>
        <v>High Scho</v>
      </c>
      <c r="O306" t="str">
        <f t="shared" si="40"/>
        <v/>
      </c>
      <c r="P306" t="str">
        <f t="shared" si="41"/>
        <v>High School Bio</v>
      </c>
      <c r="Q306" t="str">
        <f t="shared" si="42"/>
        <v/>
      </c>
      <c r="R306" t="str">
        <f t="shared" si="43"/>
        <v xml:space="preserve">Instill Education </v>
      </c>
    </row>
    <row r="307" spans="1:18" x14ac:dyDescent="0.3">
      <c r="A307" t="s">
        <v>36</v>
      </c>
      <c r="B307" t="s">
        <v>76</v>
      </c>
      <c r="C307" t="s">
        <v>10</v>
      </c>
      <c r="D307" t="s">
        <v>11</v>
      </c>
      <c r="E307" t="s">
        <v>30</v>
      </c>
      <c r="F307" t="s">
        <v>77</v>
      </c>
      <c r="G307" t="s">
        <v>123</v>
      </c>
      <c r="H307">
        <v>1581</v>
      </c>
      <c r="J307" t="str">
        <f t="shared" si="44"/>
        <v>Instill Education</v>
      </c>
      <c r="K307" t="str">
        <f t="shared" si="36"/>
        <v>Instill Education</v>
      </c>
      <c r="L307" t="str">
        <f t="shared" si="37"/>
        <v>High Schoo</v>
      </c>
      <c r="M307" t="str">
        <f t="shared" si="38"/>
        <v/>
      </c>
      <c r="N307" t="str">
        <f t="shared" si="39"/>
        <v>High Scho</v>
      </c>
      <c r="O307" t="str">
        <f t="shared" si="40"/>
        <v/>
      </c>
      <c r="P307" t="str">
        <f t="shared" si="41"/>
        <v>High School Che</v>
      </c>
      <c r="Q307" t="str">
        <f t="shared" si="42"/>
        <v/>
      </c>
      <c r="R307" t="str">
        <f t="shared" si="43"/>
        <v xml:space="preserve">Instill Education </v>
      </c>
    </row>
    <row r="308" spans="1:18" x14ac:dyDescent="0.3">
      <c r="A308" t="s">
        <v>36</v>
      </c>
      <c r="B308" t="s">
        <v>76</v>
      </c>
      <c r="C308" t="s">
        <v>10</v>
      </c>
      <c r="D308" t="s">
        <v>11</v>
      </c>
      <c r="E308" t="s">
        <v>30</v>
      </c>
      <c r="F308" t="s">
        <v>77</v>
      </c>
      <c r="G308" t="s">
        <v>252</v>
      </c>
      <c r="H308">
        <v>1595</v>
      </c>
      <c r="J308" t="str">
        <f t="shared" si="44"/>
        <v>Instill Education</v>
      </c>
      <c r="K308" t="str">
        <f t="shared" si="36"/>
        <v>Instill Education</v>
      </c>
      <c r="L308" t="str">
        <f t="shared" si="37"/>
        <v>High Schoo</v>
      </c>
      <c r="M308" t="str">
        <f t="shared" si="38"/>
        <v/>
      </c>
      <c r="N308" t="str">
        <f t="shared" si="39"/>
        <v>High Scho</v>
      </c>
      <c r="O308" t="str">
        <f t="shared" si="40"/>
        <v/>
      </c>
      <c r="P308" t="str">
        <f t="shared" si="41"/>
        <v>High School Che</v>
      </c>
      <c r="Q308" t="str">
        <f t="shared" si="42"/>
        <v/>
      </c>
      <c r="R308" t="str">
        <f t="shared" si="43"/>
        <v xml:space="preserve">Instill Education </v>
      </c>
    </row>
    <row r="309" spans="1:18" x14ac:dyDescent="0.3">
      <c r="A309" t="s">
        <v>36</v>
      </c>
      <c r="B309" t="s">
        <v>76</v>
      </c>
      <c r="C309" t="s">
        <v>10</v>
      </c>
      <c r="D309" t="s">
        <v>11</v>
      </c>
      <c r="E309" t="s">
        <v>382</v>
      </c>
      <c r="F309" t="s">
        <v>77</v>
      </c>
      <c r="G309" t="s">
        <v>309</v>
      </c>
      <c r="H309">
        <v>1642</v>
      </c>
      <c r="J309" t="str">
        <f t="shared" si="44"/>
        <v>Instill Education</v>
      </c>
      <c r="K309" t="str">
        <f t="shared" si="36"/>
        <v>Instill Education</v>
      </c>
      <c r="L309" t="str">
        <f t="shared" si="37"/>
        <v>Middle Sch</v>
      </c>
      <c r="M309" t="str">
        <f t="shared" si="38"/>
        <v/>
      </c>
      <c r="N309" t="str">
        <f t="shared" si="39"/>
        <v>Middle Sc</v>
      </c>
      <c r="O309" t="str">
        <f t="shared" si="40"/>
        <v/>
      </c>
      <c r="P309" t="str">
        <f t="shared" si="41"/>
        <v>Middle School B</v>
      </c>
      <c r="Q309" t="str">
        <f t="shared" si="42"/>
        <v/>
      </c>
      <c r="R309" t="str">
        <f t="shared" si="43"/>
        <v xml:space="preserve">Instill Education </v>
      </c>
    </row>
    <row r="310" spans="1:18" x14ac:dyDescent="0.3">
      <c r="A310" t="s">
        <v>36</v>
      </c>
      <c r="B310" t="s">
        <v>76</v>
      </c>
      <c r="C310" t="s">
        <v>10</v>
      </c>
      <c r="D310" t="s">
        <v>11</v>
      </c>
      <c r="E310" t="s">
        <v>367</v>
      </c>
      <c r="F310" t="s">
        <v>77</v>
      </c>
      <c r="G310" t="s">
        <v>310</v>
      </c>
      <c r="H310">
        <v>1644</v>
      </c>
      <c r="J310" t="str">
        <f t="shared" si="44"/>
        <v>Instill Education</v>
      </c>
      <c r="K310" t="str">
        <f t="shared" si="36"/>
        <v>Instill Education</v>
      </c>
      <c r="L310" t="str">
        <f t="shared" si="37"/>
        <v>High Schoo</v>
      </c>
      <c r="M310" t="str">
        <f t="shared" si="38"/>
        <v/>
      </c>
      <c r="N310" t="str">
        <f t="shared" si="39"/>
        <v>High Scho</v>
      </c>
      <c r="O310" t="str">
        <f t="shared" si="40"/>
        <v/>
      </c>
      <c r="P310" t="str">
        <f t="shared" si="41"/>
        <v>High School Bio</v>
      </c>
      <c r="Q310" t="str">
        <f t="shared" si="42"/>
        <v/>
      </c>
      <c r="R310" t="str">
        <f t="shared" si="43"/>
        <v xml:space="preserve">Instill Education </v>
      </c>
    </row>
    <row r="311" spans="1:18" x14ac:dyDescent="0.3">
      <c r="A311" t="s">
        <v>13</v>
      </c>
      <c r="B311" t="s">
        <v>76</v>
      </c>
      <c r="C311" t="s">
        <v>15</v>
      </c>
      <c r="D311" t="s">
        <v>11</v>
      </c>
      <c r="E311" t="s">
        <v>259</v>
      </c>
      <c r="F311" t="s">
        <v>39</v>
      </c>
      <c r="G311" t="s">
        <v>338</v>
      </c>
      <c r="H311">
        <v>1667</v>
      </c>
      <c r="J311" t="str">
        <f t="shared" si="44"/>
        <v>Instill Education</v>
      </c>
      <c r="K311" t="str">
        <f t="shared" si="36"/>
        <v>Instill Education</v>
      </c>
      <c r="L311" t="str">
        <f t="shared" si="37"/>
        <v>Early Chil</v>
      </c>
      <c r="M311" t="str">
        <f t="shared" si="38"/>
        <v/>
      </c>
      <c r="N311" t="str">
        <f t="shared" si="39"/>
        <v>Early Chi</v>
      </c>
      <c r="O311" t="str">
        <f t="shared" si="40"/>
        <v/>
      </c>
      <c r="P311" t="str">
        <f t="shared" si="41"/>
        <v>Early Childhood</v>
      </c>
      <c r="Q311" t="str">
        <f t="shared" si="42"/>
        <v>Early Childhood</v>
      </c>
      <c r="R311" t="str">
        <f t="shared" si="43"/>
        <v xml:space="preserve">Instill Education </v>
      </c>
    </row>
    <row r="312" spans="1:18" x14ac:dyDescent="0.3">
      <c r="A312" t="s">
        <v>36</v>
      </c>
      <c r="B312" t="s">
        <v>76</v>
      </c>
      <c r="C312" t="s">
        <v>10</v>
      </c>
      <c r="D312" t="s">
        <v>11</v>
      </c>
      <c r="E312" t="s">
        <v>30</v>
      </c>
      <c r="F312" t="s">
        <v>77</v>
      </c>
      <c r="G312" t="s">
        <v>347</v>
      </c>
      <c r="H312">
        <v>1672</v>
      </c>
      <c r="J312" t="str">
        <f t="shared" si="44"/>
        <v>Instill Education</v>
      </c>
      <c r="K312" t="str">
        <f t="shared" si="36"/>
        <v>Instill Education</v>
      </c>
      <c r="L312" t="str">
        <f t="shared" si="37"/>
        <v>High Schoo</v>
      </c>
      <c r="M312" t="str">
        <f t="shared" si="38"/>
        <v/>
      </c>
      <c r="N312" t="str">
        <f t="shared" si="39"/>
        <v>High Scho</v>
      </c>
      <c r="O312" t="str">
        <f t="shared" si="40"/>
        <v/>
      </c>
      <c r="P312" t="str">
        <f t="shared" si="41"/>
        <v>High School Che</v>
      </c>
      <c r="Q312" t="str">
        <f t="shared" si="42"/>
        <v/>
      </c>
      <c r="R312" t="str">
        <f t="shared" si="43"/>
        <v xml:space="preserve">Instill Education </v>
      </c>
    </row>
    <row r="313" spans="1:18" x14ac:dyDescent="0.3">
      <c r="A313" t="s">
        <v>36</v>
      </c>
      <c r="B313" t="s">
        <v>76</v>
      </c>
      <c r="C313" t="s">
        <v>10</v>
      </c>
      <c r="D313" t="s">
        <v>11</v>
      </c>
      <c r="E313" t="s">
        <v>59</v>
      </c>
      <c r="F313" t="s">
        <v>77</v>
      </c>
      <c r="G313" t="s">
        <v>141</v>
      </c>
      <c r="H313">
        <v>1686</v>
      </c>
      <c r="J313" t="str">
        <f t="shared" si="44"/>
        <v>Instill Education</v>
      </c>
      <c r="K313" t="str">
        <f t="shared" si="36"/>
        <v>Instill Education</v>
      </c>
      <c r="L313" t="str">
        <f t="shared" si="37"/>
        <v>High Schoo</v>
      </c>
      <c r="M313" t="str">
        <f t="shared" si="38"/>
        <v/>
      </c>
      <c r="N313" t="str">
        <f t="shared" si="39"/>
        <v>High Scho</v>
      </c>
      <c r="O313" t="str">
        <f t="shared" si="40"/>
        <v/>
      </c>
      <c r="P313" t="str">
        <f t="shared" si="41"/>
        <v>High School Phy</v>
      </c>
      <c r="Q313" t="str">
        <f t="shared" si="42"/>
        <v/>
      </c>
      <c r="R313" t="str">
        <f t="shared" si="43"/>
        <v xml:space="preserve">Instill Education </v>
      </c>
    </row>
    <row r="314" spans="1:18" x14ac:dyDescent="0.3">
      <c r="A314" t="s">
        <v>36</v>
      </c>
      <c r="B314" t="s">
        <v>76</v>
      </c>
      <c r="C314" t="s">
        <v>10</v>
      </c>
      <c r="D314" t="s">
        <v>11</v>
      </c>
      <c r="E314" t="s">
        <v>367</v>
      </c>
      <c r="F314" t="s">
        <v>77</v>
      </c>
      <c r="G314" t="s">
        <v>239</v>
      </c>
      <c r="H314">
        <v>1692</v>
      </c>
      <c r="J314" t="str">
        <f t="shared" si="44"/>
        <v>Instill Education</v>
      </c>
      <c r="K314" t="str">
        <f t="shared" si="36"/>
        <v>Instill Education</v>
      </c>
      <c r="L314" t="str">
        <f t="shared" si="37"/>
        <v>High Schoo</v>
      </c>
      <c r="M314" t="str">
        <f t="shared" si="38"/>
        <v/>
      </c>
      <c r="N314" t="str">
        <f t="shared" si="39"/>
        <v>High Scho</v>
      </c>
      <c r="O314" t="str">
        <f t="shared" si="40"/>
        <v/>
      </c>
      <c r="P314" t="str">
        <f t="shared" si="41"/>
        <v>High School Bio</v>
      </c>
      <c r="Q314" t="str">
        <f t="shared" si="42"/>
        <v/>
      </c>
      <c r="R314" t="str">
        <f t="shared" si="43"/>
        <v xml:space="preserve">Instill Education </v>
      </c>
    </row>
    <row r="315" spans="1:18" x14ac:dyDescent="0.3">
      <c r="A315" t="s">
        <v>36</v>
      </c>
      <c r="B315" t="s">
        <v>76</v>
      </c>
      <c r="C315" t="s">
        <v>10</v>
      </c>
      <c r="D315" t="s">
        <v>11</v>
      </c>
      <c r="E315" t="s">
        <v>367</v>
      </c>
      <c r="F315" t="s">
        <v>77</v>
      </c>
      <c r="G315" t="s">
        <v>55</v>
      </c>
      <c r="H315">
        <v>1699</v>
      </c>
      <c r="J315" t="str">
        <f t="shared" si="44"/>
        <v>Instill Education</v>
      </c>
      <c r="K315" t="str">
        <f t="shared" si="36"/>
        <v>Instill Education</v>
      </c>
      <c r="L315" t="str">
        <f t="shared" si="37"/>
        <v>High Schoo</v>
      </c>
      <c r="M315" t="str">
        <f t="shared" si="38"/>
        <v/>
      </c>
      <c r="N315" t="str">
        <f t="shared" si="39"/>
        <v>High Scho</v>
      </c>
      <c r="O315" t="str">
        <f t="shared" si="40"/>
        <v/>
      </c>
      <c r="P315" t="str">
        <f t="shared" si="41"/>
        <v>High School Bio</v>
      </c>
      <c r="Q315" t="str">
        <f t="shared" si="42"/>
        <v/>
      </c>
      <c r="R315" t="str">
        <f t="shared" si="43"/>
        <v xml:space="preserve">Instill Education </v>
      </c>
    </row>
    <row r="316" spans="1:18" x14ac:dyDescent="0.3">
      <c r="A316" t="s">
        <v>36</v>
      </c>
      <c r="B316" t="s">
        <v>76</v>
      </c>
      <c r="C316" t="s">
        <v>10</v>
      </c>
      <c r="D316" t="s">
        <v>11</v>
      </c>
      <c r="E316" t="s">
        <v>30</v>
      </c>
      <c r="F316" t="s">
        <v>77</v>
      </c>
      <c r="G316" t="s">
        <v>55</v>
      </c>
      <c r="H316">
        <v>1700</v>
      </c>
      <c r="J316" t="str">
        <f t="shared" si="44"/>
        <v>Instill Education</v>
      </c>
      <c r="K316" t="str">
        <f t="shared" si="36"/>
        <v>Instill Education</v>
      </c>
      <c r="L316" t="str">
        <f t="shared" si="37"/>
        <v>High Schoo</v>
      </c>
      <c r="M316" t="str">
        <f t="shared" si="38"/>
        <v/>
      </c>
      <c r="N316" t="str">
        <f t="shared" si="39"/>
        <v>High Scho</v>
      </c>
      <c r="O316" t="str">
        <f t="shared" si="40"/>
        <v/>
      </c>
      <c r="P316" t="str">
        <f t="shared" si="41"/>
        <v>High School Che</v>
      </c>
      <c r="Q316" t="str">
        <f t="shared" si="42"/>
        <v/>
      </c>
      <c r="R316" t="str">
        <f t="shared" si="43"/>
        <v xml:space="preserve">Instill Education </v>
      </c>
    </row>
    <row r="317" spans="1:18" x14ac:dyDescent="0.3">
      <c r="A317" t="s">
        <v>36</v>
      </c>
      <c r="B317" t="s">
        <v>76</v>
      </c>
      <c r="C317" t="s">
        <v>10</v>
      </c>
      <c r="D317" t="s">
        <v>11</v>
      </c>
      <c r="E317" t="s">
        <v>30</v>
      </c>
      <c r="F317" t="s">
        <v>77</v>
      </c>
      <c r="G317" t="s">
        <v>383</v>
      </c>
      <c r="H317">
        <v>1714</v>
      </c>
      <c r="J317" t="str">
        <f t="shared" si="44"/>
        <v>Instill Education</v>
      </c>
      <c r="K317" t="str">
        <f t="shared" si="36"/>
        <v>Instill Education</v>
      </c>
      <c r="L317" t="str">
        <f t="shared" si="37"/>
        <v>High Schoo</v>
      </c>
      <c r="M317" t="str">
        <f t="shared" si="38"/>
        <v/>
      </c>
      <c r="N317" t="str">
        <f t="shared" si="39"/>
        <v>High Scho</v>
      </c>
      <c r="O317" t="str">
        <f t="shared" si="40"/>
        <v/>
      </c>
      <c r="P317" t="str">
        <f t="shared" si="41"/>
        <v>High School Che</v>
      </c>
      <c r="Q317" t="str">
        <f t="shared" si="42"/>
        <v/>
      </c>
      <c r="R317" t="str">
        <f t="shared" si="43"/>
        <v xml:space="preserve">Instill Education </v>
      </c>
    </row>
    <row r="318" spans="1:18" x14ac:dyDescent="0.3">
      <c r="A318" t="s">
        <v>36</v>
      </c>
      <c r="B318" t="s">
        <v>76</v>
      </c>
      <c r="C318" t="s">
        <v>10</v>
      </c>
      <c r="D318" t="s">
        <v>11</v>
      </c>
      <c r="E318" t="s">
        <v>30</v>
      </c>
      <c r="F318" t="s">
        <v>77</v>
      </c>
      <c r="G318" t="s">
        <v>418</v>
      </c>
      <c r="H318">
        <v>1744</v>
      </c>
      <c r="J318" t="str">
        <f t="shared" si="44"/>
        <v>Instill Education</v>
      </c>
      <c r="K318" t="str">
        <f t="shared" si="36"/>
        <v>Instill Education</v>
      </c>
      <c r="L318" t="str">
        <f t="shared" si="37"/>
        <v>High Schoo</v>
      </c>
      <c r="M318" t="str">
        <f t="shared" si="38"/>
        <v/>
      </c>
      <c r="N318" t="str">
        <f t="shared" si="39"/>
        <v>High Scho</v>
      </c>
      <c r="O318" t="str">
        <f t="shared" si="40"/>
        <v/>
      </c>
      <c r="P318" t="str">
        <f t="shared" si="41"/>
        <v>High School Che</v>
      </c>
      <c r="Q318" t="str">
        <f t="shared" si="42"/>
        <v/>
      </c>
      <c r="R318" t="str">
        <f t="shared" si="43"/>
        <v xml:space="preserve">Instill Education </v>
      </c>
    </row>
    <row r="319" spans="1:18" x14ac:dyDescent="0.3">
      <c r="A319" t="s">
        <v>36</v>
      </c>
      <c r="B319" t="s">
        <v>76</v>
      </c>
      <c r="C319" t="s">
        <v>10</v>
      </c>
      <c r="D319" t="s">
        <v>11</v>
      </c>
      <c r="E319" t="s">
        <v>367</v>
      </c>
      <c r="F319" t="s">
        <v>77</v>
      </c>
      <c r="G319" t="s">
        <v>321</v>
      </c>
      <c r="H319">
        <v>1770</v>
      </c>
      <c r="J319" t="str">
        <f t="shared" si="44"/>
        <v>Instill Education</v>
      </c>
      <c r="K319" t="str">
        <f t="shared" si="36"/>
        <v>Instill Education</v>
      </c>
      <c r="L319" t="str">
        <f t="shared" si="37"/>
        <v>High Schoo</v>
      </c>
      <c r="M319" t="str">
        <f t="shared" si="38"/>
        <v/>
      </c>
      <c r="N319" t="str">
        <f t="shared" si="39"/>
        <v>High Scho</v>
      </c>
      <c r="O319" t="str">
        <f t="shared" si="40"/>
        <v/>
      </c>
      <c r="P319" t="str">
        <f t="shared" si="41"/>
        <v>High School Bio</v>
      </c>
      <c r="Q319" t="str">
        <f t="shared" si="42"/>
        <v/>
      </c>
      <c r="R319" t="str">
        <f t="shared" si="43"/>
        <v xml:space="preserve">Instill Education </v>
      </c>
    </row>
    <row r="320" spans="1:18" x14ac:dyDescent="0.3">
      <c r="A320" t="s">
        <v>36</v>
      </c>
      <c r="B320" t="s">
        <v>76</v>
      </c>
      <c r="C320" t="s">
        <v>10</v>
      </c>
      <c r="D320" t="s">
        <v>11</v>
      </c>
      <c r="E320" t="s">
        <v>367</v>
      </c>
      <c r="F320" t="s">
        <v>77</v>
      </c>
      <c r="G320" t="s">
        <v>436</v>
      </c>
      <c r="H320">
        <v>1776</v>
      </c>
      <c r="J320" t="str">
        <f t="shared" si="44"/>
        <v>Instill Education</v>
      </c>
      <c r="K320" t="str">
        <f t="shared" si="36"/>
        <v>Instill Education</v>
      </c>
      <c r="L320" t="str">
        <f t="shared" si="37"/>
        <v>High Schoo</v>
      </c>
      <c r="M320" t="str">
        <f t="shared" si="38"/>
        <v/>
      </c>
      <c r="N320" t="str">
        <f t="shared" si="39"/>
        <v>High Scho</v>
      </c>
      <c r="O320" t="str">
        <f t="shared" si="40"/>
        <v/>
      </c>
      <c r="P320" t="str">
        <f t="shared" si="41"/>
        <v>High School Bio</v>
      </c>
      <c r="Q320" t="str">
        <f t="shared" si="42"/>
        <v/>
      </c>
      <c r="R320" t="str">
        <f t="shared" si="43"/>
        <v xml:space="preserve">Instill Education </v>
      </c>
    </row>
    <row r="321" spans="1:18" x14ac:dyDescent="0.3">
      <c r="A321" t="s">
        <v>36</v>
      </c>
      <c r="B321" t="s">
        <v>76</v>
      </c>
      <c r="C321" t="s">
        <v>10</v>
      </c>
      <c r="D321" t="s">
        <v>11</v>
      </c>
      <c r="E321" t="s">
        <v>30</v>
      </c>
      <c r="F321" t="s">
        <v>77</v>
      </c>
      <c r="G321" t="s">
        <v>322</v>
      </c>
      <c r="H321">
        <v>1783</v>
      </c>
      <c r="J321" t="str">
        <f t="shared" si="44"/>
        <v>Instill Education</v>
      </c>
      <c r="K321" t="str">
        <f t="shared" si="36"/>
        <v>Instill Education</v>
      </c>
      <c r="L321" t="str">
        <f t="shared" si="37"/>
        <v>High Schoo</v>
      </c>
      <c r="M321" t="str">
        <f t="shared" si="38"/>
        <v/>
      </c>
      <c r="N321" t="str">
        <f t="shared" si="39"/>
        <v>High Scho</v>
      </c>
      <c r="O321" t="str">
        <f t="shared" si="40"/>
        <v/>
      </c>
      <c r="P321" t="str">
        <f t="shared" si="41"/>
        <v>High School Che</v>
      </c>
      <c r="Q321" t="str">
        <f t="shared" si="42"/>
        <v/>
      </c>
      <c r="R321" t="str">
        <f t="shared" si="43"/>
        <v xml:space="preserve">Instill Education </v>
      </c>
    </row>
    <row r="322" spans="1:18" x14ac:dyDescent="0.3">
      <c r="A322" t="s">
        <v>36</v>
      </c>
      <c r="B322" t="s">
        <v>76</v>
      </c>
      <c r="C322" t="s">
        <v>10</v>
      </c>
      <c r="D322" t="s">
        <v>11</v>
      </c>
      <c r="E322" t="s">
        <v>30</v>
      </c>
      <c r="F322" t="s">
        <v>77</v>
      </c>
      <c r="G322" t="s">
        <v>85</v>
      </c>
      <c r="H322">
        <v>1818</v>
      </c>
      <c r="J322" t="str">
        <f t="shared" si="44"/>
        <v>Instill Education</v>
      </c>
      <c r="K322" t="str">
        <f t="shared" si="36"/>
        <v>Instill Education</v>
      </c>
      <c r="L322" t="str">
        <f t="shared" si="37"/>
        <v>High Schoo</v>
      </c>
      <c r="M322" t="str">
        <f t="shared" si="38"/>
        <v/>
      </c>
      <c r="N322" t="str">
        <f t="shared" si="39"/>
        <v>High Scho</v>
      </c>
      <c r="O322" t="str">
        <f t="shared" si="40"/>
        <v/>
      </c>
      <c r="P322" t="str">
        <f t="shared" si="41"/>
        <v>High School Che</v>
      </c>
      <c r="Q322" t="str">
        <f t="shared" si="42"/>
        <v/>
      </c>
      <c r="R322" t="str">
        <f t="shared" si="43"/>
        <v xml:space="preserve">Instill Education </v>
      </c>
    </row>
    <row r="323" spans="1:18" x14ac:dyDescent="0.3">
      <c r="A323" t="s">
        <v>36</v>
      </c>
      <c r="B323" t="s">
        <v>76</v>
      </c>
      <c r="C323" t="s">
        <v>10</v>
      </c>
      <c r="D323" t="s">
        <v>11</v>
      </c>
      <c r="E323" t="s">
        <v>59</v>
      </c>
      <c r="F323" t="s">
        <v>77</v>
      </c>
      <c r="G323" t="s">
        <v>439</v>
      </c>
      <c r="H323">
        <v>1821</v>
      </c>
      <c r="J323" t="str">
        <f t="shared" si="44"/>
        <v>Instill Education</v>
      </c>
      <c r="K323" t="str">
        <f t="shared" ref="K323:K386" si="45">IF(J323="Instill Education","Instill Education","")</f>
        <v>Instill Education</v>
      </c>
      <c r="L323" t="str">
        <f t="shared" ref="L323:L386" si="46">LEFT(E323,10)</f>
        <v>High Schoo</v>
      </c>
      <c r="M323" t="str">
        <f t="shared" ref="M323:M386" si="47">IF(L323="Elementary","Elementary","")</f>
        <v/>
      </c>
      <c r="N323" t="str">
        <f t="shared" ref="N323:N386" si="48">LEFT(E323,9)</f>
        <v>High Scho</v>
      </c>
      <c r="O323" t="str">
        <f t="shared" ref="O323:O386" si="49">IF(N323="Childhood","Childhood","")</f>
        <v/>
      </c>
      <c r="P323" t="str">
        <f t="shared" ref="P323:P386" si="50">LEFT(E323,15)</f>
        <v>High School Phy</v>
      </c>
      <c r="Q323" t="str">
        <f t="shared" ref="Q323:Q386" si="51">IF(P323="Early Childhood", "Early Childhood","")</f>
        <v/>
      </c>
      <c r="R323" t="str">
        <f t="shared" ref="R323:R386" si="52">CONCATENATE(K323," ",M323)</f>
        <v xml:space="preserve">Instill Education </v>
      </c>
    </row>
    <row r="324" spans="1:18" x14ac:dyDescent="0.3">
      <c r="A324" t="s">
        <v>36</v>
      </c>
      <c r="B324" t="s">
        <v>76</v>
      </c>
      <c r="C324" t="s">
        <v>10</v>
      </c>
      <c r="D324" t="s">
        <v>11</v>
      </c>
      <c r="E324" t="s">
        <v>367</v>
      </c>
      <c r="F324" t="s">
        <v>77</v>
      </c>
      <c r="G324" t="s">
        <v>440</v>
      </c>
      <c r="H324">
        <v>1907</v>
      </c>
      <c r="J324" t="str">
        <f t="shared" ref="J324:J387" si="53">LEFT(D324,17)</f>
        <v>Instill Education</v>
      </c>
      <c r="K324" t="str">
        <f t="shared" si="45"/>
        <v>Instill Education</v>
      </c>
      <c r="L324" t="str">
        <f t="shared" si="46"/>
        <v>High Schoo</v>
      </c>
      <c r="M324" t="str">
        <f t="shared" si="47"/>
        <v/>
      </c>
      <c r="N324" t="str">
        <f t="shared" si="48"/>
        <v>High Scho</v>
      </c>
      <c r="O324" t="str">
        <f t="shared" si="49"/>
        <v/>
      </c>
      <c r="P324" t="str">
        <f t="shared" si="50"/>
        <v>High School Bio</v>
      </c>
      <c r="Q324" t="str">
        <f t="shared" si="51"/>
        <v/>
      </c>
      <c r="R324" t="str">
        <f t="shared" si="52"/>
        <v xml:space="preserve">Instill Education </v>
      </c>
    </row>
    <row r="325" spans="1:18" x14ac:dyDescent="0.3">
      <c r="A325" t="s">
        <v>36</v>
      </c>
      <c r="B325" t="s">
        <v>76</v>
      </c>
      <c r="C325" t="s">
        <v>10</v>
      </c>
      <c r="D325" t="s">
        <v>11</v>
      </c>
      <c r="E325" t="s">
        <v>382</v>
      </c>
      <c r="F325" t="s">
        <v>77</v>
      </c>
      <c r="G325" t="s">
        <v>441</v>
      </c>
      <c r="H325">
        <v>1908</v>
      </c>
      <c r="J325" t="str">
        <f t="shared" si="53"/>
        <v>Instill Education</v>
      </c>
      <c r="K325" t="str">
        <f t="shared" si="45"/>
        <v>Instill Education</v>
      </c>
      <c r="L325" t="str">
        <f t="shared" si="46"/>
        <v>Middle Sch</v>
      </c>
      <c r="M325" t="str">
        <f t="shared" si="47"/>
        <v/>
      </c>
      <c r="N325" t="str">
        <f t="shared" si="48"/>
        <v>Middle Sc</v>
      </c>
      <c r="O325" t="str">
        <f t="shared" si="49"/>
        <v/>
      </c>
      <c r="P325" t="str">
        <f t="shared" si="50"/>
        <v>Middle School B</v>
      </c>
      <c r="Q325" t="str">
        <f t="shared" si="51"/>
        <v/>
      </c>
      <c r="R325" t="str">
        <f t="shared" si="52"/>
        <v xml:space="preserve">Instill Education </v>
      </c>
    </row>
    <row r="326" spans="1:18" x14ac:dyDescent="0.3">
      <c r="A326" t="s">
        <v>36</v>
      </c>
      <c r="B326" t="s">
        <v>76</v>
      </c>
      <c r="C326" t="s">
        <v>10</v>
      </c>
      <c r="D326" t="s">
        <v>11</v>
      </c>
      <c r="E326" t="s">
        <v>367</v>
      </c>
      <c r="F326" t="s">
        <v>77</v>
      </c>
      <c r="G326" t="s">
        <v>442</v>
      </c>
      <c r="H326">
        <v>1912</v>
      </c>
      <c r="J326" t="str">
        <f t="shared" si="53"/>
        <v>Instill Education</v>
      </c>
      <c r="K326" t="str">
        <f t="shared" si="45"/>
        <v>Instill Education</v>
      </c>
      <c r="L326" t="str">
        <f t="shared" si="46"/>
        <v>High Schoo</v>
      </c>
      <c r="M326" t="str">
        <f t="shared" si="47"/>
        <v/>
      </c>
      <c r="N326" t="str">
        <f t="shared" si="48"/>
        <v>High Scho</v>
      </c>
      <c r="O326" t="str">
        <f t="shared" si="49"/>
        <v/>
      </c>
      <c r="P326" t="str">
        <f t="shared" si="50"/>
        <v>High School Bio</v>
      </c>
      <c r="Q326" t="str">
        <f t="shared" si="51"/>
        <v/>
      </c>
      <c r="R326" t="str">
        <f t="shared" si="52"/>
        <v xml:space="preserve">Instill Education </v>
      </c>
    </row>
    <row r="327" spans="1:18" x14ac:dyDescent="0.3">
      <c r="A327" t="s">
        <v>36</v>
      </c>
      <c r="B327" t="s">
        <v>76</v>
      </c>
      <c r="C327" t="s">
        <v>10</v>
      </c>
      <c r="D327" t="s">
        <v>11</v>
      </c>
      <c r="E327" t="s">
        <v>30</v>
      </c>
      <c r="F327" t="s">
        <v>77</v>
      </c>
      <c r="G327" t="s">
        <v>443</v>
      </c>
      <c r="H327">
        <v>1968</v>
      </c>
      <c r="J327" t="str">
        <f t="shared" si="53"/>
        <v>Instill Education</v>
      </c>
      <c r="K327" t="str">
        <f t="shared" si="45"/>
        <v>Instill Education</v>
      </c>
      <c r="L327" t="str">
        <f t="shared" si="46"/>
        <v>High Schoo</v>
      </c>
      <c r="M327" t="str">
        <f t="shared" si="47"/>
        <v/>
      </c>
      <c r="N327" t="str">
        <f t="shared" si="48"/>
        <v>High Scho</v>
      </c>
      <c r="O327" t="str">
        <f t="shared" si="49"/>
        <v/>
      </c>
      <c r="P327" t="str">
        <f t="shared" si="50"/>
        <v>High School Che</v>
      </c>
      <c r="Q327" t="str">
        <f t="shared" si="51"/>
        <v/>
      </c>
      <c r="R327" t="str">
        <f t="shared" si="52"/>
        <v xml:space="preserve">Instill Education </v>
      </c>
    </row>
    <row r="328" spans="1:18" x14ac:dyDescent="0.3">
      <c r="A328" t="s">
        <v>36</v>
      </c>
      <c r="B328" t="s">
        <v>76</v>
      </c>
      <c r="C328" t="s">
        <v>10</v>
      </c>
      <c r="D328" t="s">
        <v>11</v>
      </c>
      <c r="E328" t="s">
        <v>30</v>
      </c>
      <c r="F328" t="s">
        <v>77</v>
      </c>
      <c r="G328" t="s">
        <v>445</v>
      </c>
      <c r="H328">
        <v>1982</v>
      </c>
      <c r="J328" t="str">
        <f t="shared" si="53"/>
        <v>Instill Education</v>
      </c>
      <c r="K328" t="str">
        <f t="shared" si="45"/>
        <v>Instill Education</v>
      </c>
      <c r="L328" t="str">
        <f t="shared" si="46"/>
        <v>High Schoo</v>
      </c>
      <c r="M328" t="str">
        <f t="shared" si="47"/>
        <v/>
      </c>
      <c r="N328" t="str">
        <f t="shared" si="48"/>
        <v>High Scho</v>
      </c>
      <c r="O328" t="str">
        <f t="shared" si="49"/>
        <v/>
      </c>
      <c r="P328" t="str">
        <f t="shared" si="50"/>
        <v>High School Che</v>
      </c>
      <c r="Q328" t="str">
        <f t="shared" si="51"/>
        <v/>
      </c>
      <c r="R328" t="str">
        <f t="shared" si="52"/>
        <v xml:space="preserve">Instill Education </v>
      </c>
    </row>
    <row r="329" spans="1:18" x14ac:dyDescent="0.3">
      <c r="A329" t="s">
        <v>36</v>
      </c>
      <c r="B329" t="s">
        <v>76</v>
      </c>
      <c r="C329" t="s">
        <v>10</v>
      </c>
      <c r="D329" t="s">
        <v>11</v>
      </c>
      <c r="E329" t="s">
        <v>30</v>
      </c>
      <c r="F329" t="s">
        <v>77</v>
      </c>
      <c r="G329" t="s">
        <v>406</v>
      </c>
      <c r="H329">
        <v>2011</v>
      </c>
      <c r="J329" t="str">
        <f t="shared" si="53"/>
        <v>Instill Education</v>
      </c>
      <c r="K329" t="str">
        <f t="shared" si="45"/>
        <v>Instill Education</v>
      </c>
      <c r="L329" t="str">
        <f t="shared" si="46"/>
        <v>High Schoo</v>
      </c>
      <c r="M329" t="str">
        <f t="shared" si="47"/>
        <v/>
      </c>
      <c r="N329" t="str">
        <f t="shared" si="48"/>
        <v>High Scho</v>
      </c>
      <c r="O329" t="str">
        <f t="shared" si="49"/>
        <v/>
      </c>
      <c r="P329" t="str">
        <f t="shared" si="50"/>
        <v>High School Che</v>
      </c>
      <c r="Q329" t="str">
        <f t="shared" si="51"/>
        <v/>
      </c>
      <c r="R329" t="str">
        <f t="shared" si="52"/>
        <v xml:space="preserve">Instill Education </v>
      </c>
    </row>
    <row r="330" spans="1:18" x14ac:dyDescent="0.3">
      <c r="A330" t="s">
        <v>36</v>
      </c>
      <c r="B330" t="s">
        <v>76</v>
      </c>
      <c r="C330" t="s">
        <v>10</v>
      </c>
      <c r="D330" t="s">
        <v>11</v>
      </c>
      <c r="E330" t="s">
        <v>367</v>
      </c>
      <c r="F330" t="s">
        <v>77</v>
      </c>
      <c r="G330" t="s">
        <v>406</v>
      </c>
      <c r="H330">
        <v>2012</v>
      </c>
      <c r="J330" t="str">
        <f t="shared" si="53"/>
        <v>Instill Education</v>
      </c>
      <c r="K330" t="str">
        <f t="shared" si="45"/>
        <v>Instill Education</v>
      </c>
      <c r="L330" t="str">
        <f t="shared" si="46"/>
        <v>High Schoo</v>
      </c>
      <c r="M330" t="str">
        <f t="shared" si="47"/>
        <v/>
      </c>
      <c r="N330" t="str">
        <f t="shared" si="48"/>
        <v>High Scho</v>
      </c>
      <c r="O330" t="str">
        <f t="shared" si="49"/>
        <v/>
      </c>
      <c r="P330" t="str">
        <f t="shared" si="50"/>
        <v>High School Bio</v>
      </c>
      <c r="Q330" t="str">
        <f t="shared" si="51"/>
        <v/>
      </c>
      <c r="R330" t="str">
        <f t="shared" si="52"/>
        <v xml:space="preserve">Instill Education </v>
      </c>
    </row>
    <row r="331" spans="1:18" x14ac:dyDescent="0.3">
      <c r="A331" t="s">
        <v>36</v>
      </c>
      <c r="B331" t="s">
        <v>76</v>
      </c>
      <c r="C331" t="s">
        <v>10</v>
      </c>
      <c r="D331" t="s">
        <v>11</v>
      </c>
      <c r="E331" t="s">
        <v>30</v>
      </c>
      <c r="F331" t="s">
        <v>77</v>
      </c>
      <c r="G331" t="s">
        <v>349</v>
      </c>
      <c r="H331">
        <v>2016</v>
      </c>
      <c r="J331" t="str">
        <f t="shared" si="53"/>
        <v>Instill Education</v>
      </c>
      <c r="K331" t="str">
        <f t="shared" si="45"/>
        <v>Instill Education</v>
      </c>
      <c r="L331" t="str">
        <f t="shared" si="46"/>
        <v>High Schoo</v>
      </c>
      <c r="M331" t="str">
        <f t="shared" si="47"/>
        <v/>
      </c>
      <c r="N331" t="str">
        <f t="shared" si="48"/>
        <v>High Scho</v>
      </c>
      <c r="O331" t="str">
        <f t="shared" si="49"/>
        <v/>
      </c>
      <c r="P331" t="str">
        <f t="shared" si="50"/>
        <v>High School Che</v>
      </c>
      <c r="Q331" t="str">
        <f t="shared" si="51"/>
        <v/>
      </c>
      <c r="R331" t="str">
        <f t="shared" si="52"/>
        <v xml:space="preserve">Instill Education </v>
      </c>
    </row>
    <row r="332" spans="1:18" x14ac:dyDescent="0.3">
      <c r="A332" t="s">
        <v>36</v>
      </c>
      <c r="B332" t="s">
        <v>76</v>
      </c>
      <c r="C332" t="s">
        <v>10</v>
      </c>
      <c r="D332" t="s">
        <v>11</v>
      </c>
      <c r="E332" t="s">
        <v>367</v>
      </c>
      <c r="F332" t="s">
        <v>77</v>
      </c>
      <c r="G332" t="s">
        <v>175</v>
      </c>
      <c r="H332">
        <v>2026</v>
      </c>
      <c r="J332" t="str">
        <f t="shared" si="53"/>
        <v>Instill Education</v>
      </c>
      <c r="K332" t="str">
        <f t="shared" si="45"/>
        <v>Instill Education</v>
      </c>
      <c r="L332" t="str">
        <f t="shared" si="46"/>
        <v>High Schoo</v>
      </c>
      <c r="M332" t="str">
        <f t="shared" si="47"/>
        <v/>
      </c>
      <c r="N332" t="str">
        <f t="shared" si="48"/>
        <v>High Scho</v>
      </c>
      <c r="O332" t="str">
        <f t="shared" si="49"/>
        <v/>
      </c>
      <c r="P332" t="str">
        <f t="shared" si="50"/>
        <v>High School Bio</v>
      </c>
      <c r="Q332" t="str">
        <f t="shared" si="51"/>
        <v/>
      </c>
      <c r="R332" t="str">
        <f t="shared" si="52"/>
        <v xml:space="preserve">Instill Education </v>
      </c>
    </row>
    <row r="333" spans="1:18" x14ac:dyDescent="0.3">
      <c r="A333" t="s">
        <v>36</v>
      </c>
      <c r="B333" t="s">
        <v>76</v>
      </c>
      <c r="C333" t="s">
        <v>10</v>
      </c>
      <c r="D333" t="s">
        <v>11</v>
      </c>
      <c r="E333" t="s">
        <v>367</v>
      </c>
      <c r="F333" t="s">
        <v>77</v>
      </c>
      <c r="G333" t="s">
        <v>449</v>
      </c>
      <c r="H333">
        <v>2036</v>
      </c>
      <c r="J333" t="str">
        <f t="shared" si="53"/>
        <v>Instill Education</v>
      </c>
      <c r="K333" t="str">
        <f t="shared" si="45"/>
        <v>Instill Education</v>
      </c>
      <c r="L333" t="str">
        <f t="shared" si="46"/>
        <v>High Schoo</v>
      </c>
      <c r="M333" t="str">
        <f t="shared" si="47"/>
        <v/>
      </c>
      <c r="N333" t="str">
        <f t="shared" si="48"/>
        <v>High Scho</v>
      </c>
      <c r="O333" t="str">
        <f t="shared" si="49"/>
        <v/>
      </c>
      <c r="P333" t="str">
        <f t="shared" si="50"/>
        <v>High School Bio</v>
      </c>
      <c r="Q333" t="str">
        <f t="shared" si="51"/>
        <v/>
      </c>
      <c r="R333" t="str">
        <f t="shared" si="52"/>
        <v xml:space="preserve">Instill Education </v>
      </c>
    </row>
    <row r="334" spans="1:18" x14ac:dyDescent="0.3">
      <c r="A334" t="s">
        <v>36</v>
      </c>
      <c r="B334" t="s">
        <v>76</v>
      </c>
      <c r="C334" t="s">
        <v>10</v>
      </c>
      <c r="D334" t="s">
        <v>11</v>
      </c>
      <c r="E334" t="s">
        <v>367</v>
      </c>
      <c r="F334" t="s">
        <v>77</v>
      </c>
      <c r="G334" t="s">
        <v>451</v>
      </c>
      <c r="H334">
        <v>2048</v>
      </c>
      <c r="J334" t="str">
        <f t="shared" si="53"/>
        <v>Instill Education</v>
      </c>
      <c r="K334" t="str">
        <f t="shared" si="45"/>
        <v>Instill Education</v>
      </c>
      <c r="L334" t="str">
        <f t="shared" si="46"/>
        <v>High Schoo</v>
      </c>
      <c r="M334" t="str">
        <f t="shared" si="47"/>
        <v/>
      </c>
      <c r="N334" t="str">
        <f t="shared" si="48"/>
        <v>High Scho</v>
      </c>
      <c r="O334" t="str">
        <f t="shared" si="49"/>
        <v/>
      </c>
      <c r="P334" t="str">
        <f t="shared" si="50"/>
        <v>High School Bio</v>
      </c>
      <c r="Q334" t="str">
        <f t="shared" si="51"/>
        <v/>
      </c>
      <c r="R334" t="str">
        <f t="shared" si="52"/>
        <v xml:space="preserve">Instill Education </v>
      </c>
    </row>
    <row r="335" spans="1:18" x14ac:dyDescent="0.3">
      <c r="A335" t="s">
        <v>36</v>
      </c>
      <c r="B335" t="s">
        <v>76</v>
      </c>
      <c r="C335" t="s">
        <v>10</v>
      </c>
      <c r="D335" t="s">
        <v>11</v>
      </c>
      <c r="E335" t="s">
        <v>367</v>
      </c>
      <c r="F335" t="s">
        <v>77</v>
      </c>
      <c r="G335" t="s">
        <v>453</v>
      </c>
      <c r="H335">
        <v>2051</v>
      </c>
      <c r="J335" t="str">
        <f t="shared" si="53"/>
        <v>Instill Education</v>
      </c>
      <c r="K335" t="str">
        <f t="shared" si="45"/>
        <v>Instill Education</v>
      </c>
      <c r="L335" t="str">
        <f t="shared" si="46"/>
        <v>High Schoo</v>
      </c>
      <c r="M335" t="str">
        <f t="shared" si="47"/>
        <v/>
      </c>
      <c r="N335" t="str">
        <f t="shared" si="48"/>
        <v>High Scho</v>
      </c>
      <c r="O335" t="str">
        <f t="shared" si="49"/>
        <v/>
      </c>
      <c r="P335" t="str">
        <f t="shared" si="50"/>
        <v>High School Bio</v>
      </c>
      <c r="Q335" t="str">
        <f t="shared" si="51"/>
        <v/>
      </c>
      <c r="R335" t="str">
        <f t="shared" si="52"/>
        <v xml:space="preserve">Instill Education </v>
      </c>
    </row>
    <row r="336" spans="1:18" x14ac:dyDescent="0.3">
      <c r="A336" t="s">
        <v>36</v>
      </c>
      <c r="B336" t="s">
        <v>76</v>
      </c>
      <c r="C336" t="s">
        <v>10</v>
      </c>
      <c r="D336" t="s">
        <v>11</v>
      </c>
      <c r="E336" t="s">
        <v>367</v>
      </c>
      <c r="F336" t="s">
        <v>77</v>
      </c>
      <c r="G336" t="s">
        <v>454</v>
      </c>
      <c r="H336">
        <v>2061</v>
      </c>
      <c r="J336" t="str">
        <f t="shared" si="53"/>
        <v>Instill Education</v>
      </c>
      <c r="K336" t="str">
        <f t="shared" si="45"/>
        <v>Instill Education</v>
      </c>
      <c r="L336" t="str">
        <f t="shared" si="46"/>
        <v>High Schoo</v>
      </c>
      <c r="M336" t="str">
        <f t="shared" si="47"/>
        <v/>
      </c>
      <c r="N336" t="str">
        <f t="shared" si="48"/>
        <v>High Scho</v>
      </c>
      <c r="O336" t="str">
        <f t="shared" si="49"/>
        <v/>
      </c>
      <c r="P336" t="str">
        <f t="shared" si="50"/>
        <v>High School Bio</v>
      </c>
      <c r="Q336" t="str">
        <f t="shared" si="51"/>
        <v/>
      </c>
      <c r="R336" t="str">
        <f t="shared" si="52"/>
        <v xml:space="preserve">Instill Education </v>
      </c>
    </row>
    <row r="337" spans="1:18" x14ac:dyDescent="0.3">
      <c r="A337" t="s">
        <v>36</v>
      </c>
      <c r="B337" t="s">
        <v>76</v>
      </c>
      <c r="C337" t="s">
        <v>10</v>
      </c>
      <c r="D337" t="s">
        <v>11</v>
      </c>
      <c r="E337" t="s">
        <v>30</v>
      </c>
      <c r="F337" t="s">
        <v>77</v>
      </c>
      <c r="G337" t="s">
        <v>456</v>
      </c>
      <c r="H337">
        <v>2094</v>
      </c>
      <c r="J337" t="str">
        <f t="shared" si="53"/>
        <v>Instill Education</v>
      </c>
      <c r="K337" t="str">
        <f t="shared" si="45"/>
        <v>Instill Education</v>
      </c>
      <c r="L337" t="str">
        <f t="shared" si="46"/>
        <v>High Schoo</v>
      </c>
      <c r="M337" t="str">
        <f t="shared" si="47"/>
        <v/>
      </c>
      <c r="N337" t="str">
        <f t="shared" si="48"/>
        <v>High Scho</v>
      </c>
      <c r="O337" t="str">
        <f t="shared" si="49"/>
        <v/>
      </c>
      <c r="P337" t="str">
        <f t="shared" si="50"/>
        <v>High School Che</v>
      </c>
      <c r="Q337" t="str">
        <f t="shared" si="51"/>
        <v/>
      </c>
      <c r="R337" t="str">
        <f t="shared" si="52"/>
        <v xml:space="preserve">Instill Education </v>
      </c>
    </row>
    <row r="338" spans="1:18" x14ac:dyDescent="0.3">
      <c r="A338" t="s">
        <v>36</v>
      </c>
      <c r="B338" t="s">
        <v>76</v>
      </c>
      <c r="C338" t="s">
        <v>10</v>
      </c>
      <c r="D338" t="s">
        <v>11</v>
      </c>
      <c r="E338" t="s">
        <v>30</v>
      </c>
      <c r="F338" t="s">
        <v>77</v>
      </c>
      <c r="G338" t="s">
        <v>458</v>
      </c>
      <c r="H338">
        <v>2111</v>
      </c>
      <c r="J338" t="str">
        <f t="shared" si="53"/>
        <v>Instill Education</v>
      </c>
      <c r="K338" t="str">
        <f t="shared" si="45"/>
        <v>Instill Education</v>
      </c>
      <c r="L338" t="str">
        <f t="shared" si="46"/>
        <v>High Schoo</v>
      </c>
      <c r="M338" t="str">
        <f t="shared" si="47"/>
        <v/>
      </c>
      <c r="N338" t="str">
        <f t="shared" si="48"/>
        <v>High Scho</v>
      </c>
      <c r="O338" t="str">
        <f t="shared" si="49"/>
        <v/>
      </c>
      <c r="P338" t="str">
        <f t="shared" si="50"/>
        <v>High School Che</v>
      </c>
      <c r="Q338" t="str">
        <f t="shared" si="51"/>
        <v/>
      </c>
      <c r="R338" t="str">
        <f t="shared" si="52"/>
        <v xml:space="preserve">Instill Education </v>
      </c>
    </row>
    <row r="339" spans="1:18" x14ac:dyDescent="0.3">
      <c r="A339" t="s">
        <v>36</v>
      </c>
      <c r="B339" t="s">
        <v>76</v>
      </c>
      <c r="C339" t="s">
        <v>10</v>
      </c>
      <c r="D339" t="s">
        <v>11</v>
      </c>
      <c r="E339" t="s">
        <v>30</v>
      </c>
      <c r="F339" t="s">
        <v>77</v>
      </c>
      <c r="G339" t="s">
        <v>460</v>
      </c>
      <c r="H339">
        <v>2124</v>
      </c>
      <c r="J339" t="str">
        <f t="shared" si="53"/>
        <v>Instill Education</v>
      </c>
      <c r="K339" t="str">
        <f t="shared" si="45"/>
        <v>Instill Education</v>
      </c>
      <c r="L339" t="str">
        <f t="shared" si="46"/>
        <v>High Schoo</v>
      </c>
      <c r="M339" t="str">
        <f t="shared" si="47"/>
        <v/>
      </c>
      <c r="N339" t="str">
        <f t="shared" si="48"/>
        <v>High Scho</v>
      </c>
      <c r="O339" t="str">
        <f t="shared" si="49"/>
        <v/>
      </c>
      <c r="P339" t="str">
        <f t="shared" si="50"/>
        <v>High School Che</v>
      </c>
      <c r="Q339" t="str">
        <f t="shared" si="51"/>
        <v/>
      </c>
      <c r="R339" t="str">
        <f t="shared" si="52"/>
        <v xml:space="preserve">Instill Education </v>
      </c>
    </row>
    <row r="340" spans="1:18" x14ac:dyDescent="0.3">
      <c r="A340" t="s">
        <v>36</v>
      </c>
      <c r="B340" t="s">
        <v>76</v>
      </c>
      <c r="C340" t="s">
        <v>10</v>
      </c>
      <c r="D340" t="s">
        <v>11</v>
      </c>
      <c r="E340" t="s">
        <v>59</v>
      </c>
      <c r="F340" t="s">
        <v>77</v>
      </c>
      <c r="G340" t="s">
        <v>461</v>
      </c>
      <c r="H340">
        <v>2127</v>
      </c>
      <c r="J340" t="str">
        <f t="shared" si="53"/>
        <v>Instill Education</v>
      </c>
      <c r="K340" t="str">
        <f t="shared" si="45"/>
        <v>Instill Education</v>
      </c>
      <c r="L340" t="str">
        <f t="shared" si="46"/>
        <v>High Schoo</v>
      </c>
      <c r="M340" t="str">
        <f t="shared" si="47"/>
        <v/>
      </c>
      <c r="N340" t="str">
        <f t="shared" si="48"/>
        <v>High Scho</v>
      </c>
      <c r="O340" t="str">
        <f t="shared" si="49"/>
        <v/>
      </c>
      <c r="P340" t="str">
        <f t="shared" si="50"/>
        <v>High School Phy</v>
      </c>
      <c r="Q340" t="str">
        <f t="shared" si="51"/>
        <v/>
      </c>
      <c r="R340" t="str">
        <f t="shared" si="52"/>
        <v xml:space="preserve">Instill Education </v>
      </c>
    </row>
    <row r="341" spans="1:18" x14ac:dyDescent="0.3">
      <c r="A341" t="s">
        <v>36</v>
      </c>
      <c r="B341" t="s">
        <v>76</v>
      </c>
      <c r="C341" t="s">
        <v>10</v>
      </c>
      <c r="D341" t="s">
        <v>11</v>
      </c>
      <c r="E341" t="s">
        <v>30</v>
      </c>
      <c r="F341" t="s">
        <v>77</v>
      </c>
      <c r="G341" t="s">
        <v>462</v>
      </c>
      <c r="H341">
        <v>2155</v>
      </c>
      <c r="J341" t="str">
        <f t="shared" si="53"/>
        <v>Instill Education</v>
      </c>
      <c r="K341" t="str">
        <f t="shared" si="45"/>
        <v>Instill Education</v>
      </c>
      <c r="L341" t="str">
        <f t="shared" si="46"/>
        <v>High Schoo</v>
      </c>
      <c r="M341" t="str">
        <f t="shared" si="47"/>
        <v/>
      </c>
      <c r="N341" t="str">
        <f t="shared" si="48"/>
        <v>High Scho</v>
      </c>
      <c r="O341" t="str">
        <f t="shared" si="49"/>
        <v/>
      </c>
      <c r="P341" t="str">
        <f t="shared" si="50"/>
        <v>High School Che</v>
      </c>
      <c r="Q341" t="str">
        <f t="shared" si="51"/>
        <v/>
      </c>
      <c r="R341" t="str">
        <f t="shared" si="52"/>
        <v xml:space="preserve">Instill Education </v>
      </c>
    </row>
    <row r="342" spans="1:18" x14ac:dyDescent="0.3">
      <c r="A342" t="s">
        <v>36</v>
      </c>
      <c r="B342" t="s">
        <v>76</v>
      </c>
      <c r="C342" t="s">
        <v>10</v>
      </c>
      <c r="D342" t="s">
        <v>11</v>
      </c>
      <c r="E342" t="s">
        <v>30</v>
      </c>
      <c r="F342" t="s">
        <v>77</v>
      </c>
      <c r="G342" t="s">
        <v>464</v>
      </c>
      <c r="H342">
        <v>2173</v>
      </c>
      <c r="J342" t="str">
        <f t="shared" si="53"/>
        <v>Instill Education</v>
      </c>
      <c r="K342" t="str">
        <f t="shared" si="45"/>
        <v>Instill Education</v>
      </c>
      <c r="L342" t="str">
        <f t="shared" si="46"/>
        <v>High Schoo</v>
      </c>
      <c r="M342" t="str">
        <f t="shared" si="47"/>
        <v/>
      </c>
      <c r="N342" t="str">
        <f t="shared" si="48"/>
        <v>High Scho</v>
      </c>
      <c r="O342" t="str">
        <f t="shared" si="49"/>
        <v/>
      </c>
      <c r="P342" t="str">
        <f t="shared" si="50"/>
        <v>High School Che</v>
      </c>
      <c r="Q342" t="str">
        <f t="shared" si="51"/>
        <v/>
      </c>
      <c r="R342" t="str">
        <f t="shared" si="52"/>
        <v xml:space="preserve">Instill Education </v>
      </c>
    </row>
    <row r="343" spans="1:18" x14ac:dyDescent="0.3">
      <c r="A343" t="s">
        <v>36</v>
      </c>
      <c r="B343" t="s">
        <v>76</v>
      </c>
      <c r="C343" t="s">
        <v>10</v>
      </c>
      <c r="D343" t="s">
        <v>11</v>
      </c>
      <c r="E343" t="s">
        <v>367</v>
      </c>
      <c r="F343" t="s">
        <v>77</v>
      </c>
      <c r="G343" t="s">
        <v>465</v>
      </c>
      <c r="H343">
        <v>2184</v>
      </c>
      <c r="J343" t="str">
        <f t="shared" si="53"/>
        <v>Instill Education</v>
      </c>
      <c r="K343" t="str">
        <f t="shared" si="45"/>
        <v>Instill Education</v>
      </c>
      <c r="L343" t="str">
        <f t="shared" si="46"/>
        <v>High Schoo</v>
      </c>
      <c r="M343" t="str">
        <f t="shared" si="47"/>
        <v/>
      </c>
      <c r="N343" t="str">
        <f t="shared" si="48"/>
        <v>High Scho</v>
      </c>
      <c r="O343" t="str">
        <f t="shared" si="49"/>
        <v/>
      </c>
      <c r="P343" t="str">
        <f t="shared" si="50"/>
        <v>High School Bio</v>
      </c>
      <c r="Q343" t="str">
        <f t="shared" si="51"/>
        <v/>
      </c>
      <c r="R343" t="str">
        <f t="shared" si="52"/>
        <v xml:space="preserve">Instill Education </v>
      </c>
    </row>
    <row r="344" spans="1:18" x14ac:dyDescent="0.3">
      <c r="A344" t="s">
        <v>36</v>
      </c>
      <c r="B344" t="s">
        <v>76</v>
      </c>
      <c r="C344" t="s">
        <v>10</v>
      </c>
      <c r="D344" t="s">
        <v>11</v>
      </c>
      <c r="E344" t="s">
        <v>30</v>
      </c>
      <c r="F344" t="s">
        <v>77</v>
      </c>
      <c r="G344" t="s">
        <v>419</v>
      </c>
      <c r="H344">
        <v>2193</v>
      </c>
      <c r="J344" t="str">
        <f t="shared" si="53"/>
        <v>Instill Education</v>
      </c>
      <c r="K344" t="str">
        <f t="shared" si="45"/>
        <v>Instill Education</v>
      </c>
      <c r="L344" t="str">
        <f t="shared" si="46"/>
        <v>High Schoo</v>
      </c>
      <c r="M344" t="str">
        <f t="shared" si="47"/>
        <v/>
      </c>
      <c r="N344" t="str">
        <f t="shared" si="48"/>
        <v>High Scho</v>
      </c>
      <c r="O344" t="str">
        <f t="shared" si="49"/>
        <v/>
      </c>
      <c r="P344" t="str">
        <f t="shared" si="50"/>
        <v>High School Che</v>
      </c>
      <c r="Q344" t="str">
        <f t="shared" si="51"/>
        <v/>
      </c>
      <c r="R344" t="str">
        <f t="shared" si="52"/>
        <v xml:space="preserve">Instill Education </v>
      </c>
    </row>
    <row r="345" spans="1:18" x14ac:dyDescent="0.3">
      <c r="A345" t="s">
        <v>36</v>
      </c>
      <c r="B345" t="s">
        <v>76</v>
      </c>
      <c r="C345" t="s">
        <v>10</v>
      </c>
      <c r="D345" t="s">
        <v>11</v>
      </c>
      <c r="E345" t="s">
        <v>59</v>
      </c>
      <c r="F345" t="s">
        <v>77</v>
      </c>
      <c r="G345" t="s">
        <v>468</v>
      </c>
      <c r="H345">
        <v>2232</v>
      </c>
      <c r="J345" t="str">
        <f t="shared" si="53"/>
        <v>Instill Education</v>
      </c>
      <c r="K345" t="str">
        <f t="shared" si="45"/>
        <v>Instill Education</v>
      </c>
      <c r="L345" t="str">
        <f t="shared" si="46"/>
        <v>High Schoo</v>
      </c>
      <c r="M345" t="str">
        <f t="shared" si="47"/>
        <v/>
      </c>
      <c r="N345" t="str">
        <f t="shared" si="48"/>
        <v>High Scho</v>
      </c>
      <c r="O345" t="str">
        <f t="shared" si="49"/>
        <v/>
      </c>
      <c r="P345" t="str">
        <f t="shared" si="50"/>
        <v>High School Phy</v>
      </c>
      <c r="Q345" t="str">
        <f t="shared" si="51"/>
        <v/>
      </c>
      <c r="R345" t="str">
        <f t="shared" si="52"/>
        <v xml:space="preserve">Instill Education </v>
      </c>
    </row>
    <row r="346" spans="1:18" x14ac:dyDescent="0.3">
      <c r="A346" t="s">
        <v>36</v>
      </c>
      <c r="B346" t="s">
        <v>76</v>
      </c>
      <c r="C346" t="s">
        <v>10</v>
      </c>
      <c r="D346" t="s">
        <v>11</v>
      </c>
      <c r="E346" t="s">
        <v>30</v>
      </c>
      <c r="F346" t="s">
        <v>77</v>
      </c>
      <c r="G346" t="s">
        <v>470</v>
      </c>
      <c r="H346">
        <v>2250</v>
      </c>
      <c r="J346" t="str">
        <f t="shared" si="53"/>
        <v>Instill Education</v>
      </c>
      <c r="K346" t="str">
        <f t="shared" si="45"/>
        <v>Instill Education</v>
      </c>
      <c r="L346" t="str">
        <f t="shared" si="46"/>
        <v>High Schoo</v>
      </c>
      <c r="M346" t="str">
        <f t="shared" si="47"/>
        <v/>
      </c>
      <c r="N346" t="str">
        <f t="shared" si="48"/>
        <v>High Scho</v>
      </c>
      <c r="O346" t="str">
        <f t="shared" si="49"/>
        <v/>
      </c>
      <c r="P346" t="str">
        <f t="shared" si="50"/>
        <v>High School Che</v>
      </c>
      <c r="Q346" t="str">
        <f t="shared" si="51"/>
        <v/>
      </c>
      <c r="R346" t="str">
        <f t="shared" si="52"/>
        <v xml:space="preserve">Instill Education </v>
      </c>
    </row>
    <row r="347" spans="1:18" x14ac:dyDescent="0.3">
      <c r="A347" t="s">
        <v>36</v>
      </c>
      <c r="B347" t="s">
        <v>76</v>
      </c>
      <c r="C347" t="s">
        <v>10</v>
      </c>
      <c r="D347" t="s">
        <v>11</v>
      </c>
      <c r="E347" t="s">
        <v>471</v>
      </c>
      <c r="F347" t="s">
        <v>77</v>
      </c>
      <c r="G347" t="s">
        <v>472</v>
      </c>
      <c r="H347">
        <v>2270</v>
      </c>
      <c r="J347" t="str">
        <f t="shared" si="53"/>
        <v>Instill Education</v>
      </c>
      <c r="K347" t="str">
        <f t="shared" si="45"/>
        <v>Instill Education</v>
      </c>
      <c r="L347" t="str">
        <f t="shared" si="46"/>
        <v>Middle Sch</v>
      </c>
      <c r="M347" t="str">
        <f t="shared" si="47"/>
        <v/>
      </c>
      <c r="N347" t="str">
        <f t="shared" si="48"/>
        <v>Middle Sc</v>
      </c>
      <c r="O347" t="str">
        <f t="shared" si="49"/>
        <v/>
      </c>
      <c r="P347" t="str">
        <f t="shared" si="50"/>
        <v>Middle School E</v>
      </c>
      <c r="Q347" t="str">
        <f t="shared" si="51"/>
        <v/>
      </c>
      <c r="R347" t="str">
        <f t="shared" si="52"/>
        <v xml:space="preserve">Instill Education </v>
      </c>
    </row>
    <row r="348" spans="1:18" x14ac:dyDescent="0.3">
      <c r="A348" t="s">
        <v>13</v>
      </c>
      <c r="B348" t="s">
        <v>53</v>
      </c>
      <c r="C348" t="s">
        <v>15</v>
      </c>
      <c r="D348" t="s">
        <v>11</v>
      </c>
      <c r="E348" t="s">
        <v>22</v>
      </c>
      <c r="F348" t="s">
        <v>43</v>
      </c>
      <c r="G348" t="s">
        <v>56</v>
      </c>
      <c r="H348">
        <v>1465</v>
      </c>
      <c r="J348" t="str">
        <f t="shared" si="53"/>
        <v>Instill Education</v>
      </c>
      <c r="K348" t="str">
        <f t="shared" si="45"/>
        <v>Instill Education</v>
      </c>
      <c r="L348" t="str">
        <f t="shared" si="46"/>
        <v xml:space="preserve">Childhood </v>
      </c>
      <c r="M348" t="str">
        <f t="shared" si="47"/>
        <v/>
      </c>
      <c r="N348" t="str">
        <f t="shared" si="48"/>
        <v>Childhood</v>
      </c>
      <c r="O348" t="str">
        <f t="shared" si="49"/>
        <v>Childhood</v>
      </c>
      <c r="P348" t="str">
        <f t="shared" si="50"/>
        <v>Childhood (GRAD</v>
      </c>
      <c r="Q348" t="str">
        <f t="shared" si="51"/>
        <v/>
      </c>
      <c r="R348" t="str">
        <f t="shared" si="52"/>
        <v xml:space="preserve">Instill Education </v>
      </c>
    </row>
    <row r="349" spans="1:18" x14ac:dyDescent="0.3">
      <c r="A349" t="s">
        <v>13</v>
      </c>
      <c r="B349" t="s">
        <v>53</v>
      </c>
      <c r="C349" t="s">
        <v>15</v>
      </c>
      <c r="D349" t="s">
        <v>11</v>
      </c>
      <c r="E349" t="s">
        <v>16</v>
      </c>
      <c r="F349" t="s">
        <v>45</v>
      </c>
      <c r="G349" t="s">
        <v>74</v>
      </c>
      <c r="H349">
        <v>1470</v>
      </c>
      <c r="J349" t="str">
        <f t="shared" si="53"/>
        <v>Instill Education</v>
      </c>
      <c r="K349" t="str">
        <f t="shared" si="45"/>
        <v>Instill Education</v>
      </c>
      <c r="L349" t="str">
        <f t="shared" si="46"/>
        <v>Middle Sch</v>
      </c>
      <c r="M349" t="str">
        <f t="shared" si="47"/>
        <v/>
      </c>
      <c r="N349" t="str">
        <f t="shared" si="48"/>
        <v>Middle Sc</v>
      </c>
      <c r="O349" t="str">
        <f t="shared" si="49"/>
        <v/>
      </c>
      <c r="P349" t="str">
        <f t="shared" si="50"/>
        <v>Middle School G</v>
      </c>
      <c r="Q349" t="str">
        <f t="shared" si="51"/>
        <v/>
      </c>
      <c r="R349" t="str">
        <f t="shared" si="52"/>
        <v xml:space="preserve">Instill Education </v>
      </c>
    </row>
    <row r="350" spans="1:18" x14ac:dyDescent="0.3">
      <c r="A350" t="s">
        <v>13</v>
      </c>
      <c r="B350" t="s">
        <v>53</v>
      </c>
      <c r="C350" t="s">
        <v>15</v>
      </c>
      <c r="D350" t="s">
        <v>11</v>
      </c>
      <c r="E350" t="s">
        <v>262</v>
      </c>
      <c r="F350" t="s">
        <v>45</v>
      </c>
      <c r="G350" t="s">
        <v>86</v>
      </c>
      <c r="H350">
        <v>1474</v>
      </c>
      <c r="J350" t="str">
        <f t="shared" si="53"/>
        <v>Instill Education</v>
      </c>
      <c r="K350" t="str">
        <f t="shared" si="45"/>
        <v>Instill Education</v>
      </c>
      <c r="L350" t="str">
        <f t="shared" si="46"/>
        <v>Middle Sch</v>
      </c>
      <c r="M350" t="str">
        <f t="shared" si="47"/>
        <v/>
      </c>
      <c r="N350" t="str">
        <f t="shared" si="48"/>
        <v>Middle Sc</v>
      </c>
      <c r="O350" t="str">
        <f t="shared" si="49"/>
        <v/>
      </c>
      <c r="P350" t="str">
        <f t="shared" si="50"/>
        <v>Middle School S</v>
      </c>
      <c r="Q350" t="str">
        <f t="shared" si="51"/>
        <v/>
      </c>
      <c r="R350" t="str">
        <f t="shared" si="52"/>
        <v xml:space="preserve">Instill Education </v>
      </c>
    </row>
    <row r="351" spans="1:18" x14ac:dyDescent="0.3">
      <c r="A351" t="s">
        <v>13</v>
      </c>
      <c r="B351" t="s">
        <v>53</v>
      </c>
      <c r="C351" t="s">
        <v>15</v>
      </c>
      <c r="D351" t="s">
        <v>11</v>
      </c>
      <c r="E351" t="s">
        <v>22</v>
      </c>
      <c r="F351" t="s">
        <v>43</v>
      </c>
      <c r="G351" t="s">
        <v>118</v>
      </c>
      <c r="H351">
        <v>1490</v>
      </c>
      <c r="J351" t="str">
        <f t="shared" si="53"/>
        <v>Instill Education</v>
      </c>
      <c r="K351" t="str">
        <f t="shared" si="45"/>
        <v>Instill Education</v>
      </c>
      <c r="L351" t="str">
        <f t="shared" si="46"/>
        <v xml:space="preserve">Childhood </v>
      </c>
      <c r="M351" t="str">
        <f t="shared" si="47"/>
        <v/>
      </c>
      <c r="N351" t="str">
        <f t="shared" si="48"/>
        <v>Childhood</v>
      </c>
      <c r="O351" t="str">
        <f t="shared" si="49"/>
        <v>Childhood</v>
      </c>
      <c r="P351" t="str">
        <f t="shared" si="50"/>
        <v>Childhood (GRAD</v>
      </c>
      <c r="Q351" t="str">
        <f t="shared" si="51"/>
        <v/>
      </c>
      <c r="R351" t="str">
        <f t="shared" si="52"/>
        <v xml:space="preserve">Instill Education </v>
      </c>
    </row>
    <row r="352" spans="1:18" x14ac:dyDescent="0.3">
      <c r="A352" t="s">
        <v>13</v>
      </c>
      <c r="B352" t="s">
        <v>53</v>
      </c>
      <c r="C352" t="s">
        <v>15</v>
      </c>
      <c r="D352" t="s">
        <v>11</v>
      </c>
      <c r="E352" t="s">
        <v>22</v>
      </c>
      <c r="F352" t="s">
        <v>43</v>
      </c>
      <c r="G352" t="s">
        <v>151</v>
      </c>
      <c r="H352">
        <v>1510</v>
      </c>
      <c r="J352" t="str">
        <f t="shared" si="53"/>
        <v>Instill Education</v>
      </c>
      <c r="K352" t="str">
        <f t="shared" si="45"/>
        <v>Instill Education</v>
      </c>
      <c r="L352" t="str">
        <f t="shared" si="46"/>
        <v xml:space="preserve">Childhood </v>
      </c>
      <c r="M352" t="str">
        <f t="shared" si="47"/>
        <v/>
      </c>
      <c r="N352" t="str">
        <f t="shared" si="48"/>
        <v>Childhood</v>
      </c>
      <c r="O352" t="str">
        <f t="shared" si="49"/>
        <v>Childhood</v>
      </c>
      <c r="P352" t="str">
        <f t="shared" si="50"/>
        <v>Childhood (GRAD</v>
      </c>
      <c r="Q352" t="str">
        <f t="shared" si="51"/>
        <v/>
      </c>
      <c r="R352" t="str">
        <f t="shared" si="52"/>
        <v xml:space="preserve">Instill Education </v>
      </c>
    </row>
    <row r="353" spans="1:18" x14ac:dyDescent="0.3">
      <c r="A353" t="s">
        <v>13</v>
      </c>
      <c r="B353" t="s">
        <v>53</v>
      </c>
      <c r="C353" t="s">
        <v>15</v>
      </c>
      <c r="D353" t="s">
        <v>11</v>
      </c>
      <c r="E353" t="s">
        <v>22</v>
      </c>
      <c r="F353" t="s">
        <v>45</v>
      </c>
      <c r="G353" t="s">
        <v>167</v>
      </c>
      <c r="H353">
        <v>1526</v>
      </c>
      <c r="J353" t="str">
        <f t="shared" si="53"/>
        <v>Instill Education</v>
      </c>
      <c r="K353" t="str">
        <f t="shared" si="45"/>
        <v>Instill Education</v>
      </c>
      <c r="L353" t="str">
        <f t="shared" si="46"/>
        <v xml:space="preserve">Childhood </v>
      </c>
      <c r="M353" t="str">
        <f t="shared" si="47"/>
        <v/>
      </c>
      <c r="N353" t="str">
        <f t="shared" si="48"/>
        <v>Childhood</v>
      </c>
      <c r="O353" t="str">
        <f t="shared" si="49"/>
        <v>Childhood</v>
      </c>
      <c r="P353" t="str">
        <f t="shared" si="50"/>
        <v>Childhood (GRAD</v>
      </c>
      <c r="Q353" t="str">
        <f t="shared" si="51"/>
        <v/>
      </c>
      <c r="R353" t="str">
        <f t="shared" si="52"/>
        <v xml:space="preserve">Instill Education </v>
      </c>
    </row>
    <row r="354" spans="1:18" x14ac:dyDescent="0.3">
      <c r="A354" t="s">
        <v>13</v>
      </c>
      <c r="B354" t="s">
        <v>53</v>
      </c>
      <c r="C354" t="s">
        <v>15</v>
      </c>
      <c r="D354" t="s">
        <v>11</v>
      </c>
      <c r="E354" t="s">
        <v>16</v>
      </c>
      <c r="F354" t="s">
        <v>43</v>
      </c>
      <c r="G354" t="s">
        <v>125</v>
      </c>
      <c r="H354">
        <v>1585</v>
      </c>
      <c r="J354" t="str">
        <f t="shared" si="53"/>
        <v>Instill Education</v>
      </c>
      <c r="K354" t="str">
        <f t="shared" si="45"/>
        <v>Instill Education</v>
      </c>
      <c r="L354" t="str">
        <f t="shared" si="46"/>
        <v>Middle Sch</v>
      </c>
      <c r="M354" t="str">
        <f t="shared" si="47"/>
        <v/>
      </c>
      <c r="N354" t="str">
        <f t="shared" si="48"/>
        <v>Middle Sc</v>
      </c>
      <c r="O354" t="str">
        <f t="shared" si="49"/>
        <v/>
      </c>
      <c r="P354" t="str">
        <f t="shared" si="50"/>
        <v>Middle School G</v>
      </c>
      <c r="Q354" t="str">
        <f t="shared" si="51"/>
        <v/>
      </c>
      <c r="R354" t="str">
        <f t="shared" si="52"/>
        <v xml:space="preserve">Instill Education </v>
      </c>
    </row>
    <row r="355" spans="1:18" x14ac:dyDescent="0.3">
      <c r="A355" t="s">
        <v>13</v>
      </c>
      <c r="B355" t="s">
        <v>53</v>
      </c>
      <c r="C355" t="s">
        <v>15</v>
      </c>
      <c r="D355" t="s">
        <v>11</v>
      </c>
      <c r="E355" t="s">
        <v>259</v>
      </c>
      <c r="F355" t="s">
        <v>45</v>
      </c>
      <c r="G355" t="s">
        <v>305</v>
      </c>
      <c r="H355">
        <v>1636</v>
      </c>
      <c r="J355" t="str">
        <f t="shared" si="53"/>
        <v>Instill Education</v>
      </c>
      <c r="K355" t="str">
        <f t="shared" si="45"/>
        <v>Instill Education</v>
      </c>
      <c r="L355" t="str">
        <f t="shared" si="46"/>
        <v>Early Chil</v>
      </c>
      <c r="M355" t="str">
        <f t="shared" si="47"/>
        <v/>
      </c>
      <c r="N355" t="str">
        <f t="shared" si="48"/>
        <v>Early Chi</v>
      </c>
      <c r="O355" t="str">
        <f t="shared" si="49"/>
        <v/>
      </c>
      <c r="P355" t="str">
        <f t="shared" si="50"/>
        <v>Early Childhood</v>
      </c>
      <c r="Q355" t="str">
        <f t="shared" si="51"/>
        <v>Early Childhood</v>
      </c>
      <c r="R355" t="str">
        <f t="shared" si="52"/>
        <v xml:space="preserve">Instill Education </v>
      </c>
    </row>
    <row r="356" spans="1:18" x14ac:dyDescent="0.3">
      <c r="A356" t="s">
        <v>13</v>
      </c>
      <c r="B356" t="s">
        <v>53</v>
      </c>
      <c r="C356" t="s">
        <v>15</v>
      </c>
      <c r="D356" t="s">
        <v>11</v>
      </c>
      <c r="E356" t="s">
        <v>22</v>
      </c>
      <c r="F356" t="s">
        <v>39</v>
      </c>
      <c r="G356" t="s">
        <v>312</v>
      </c>
      <c r="H356">
        <v>1646</v>
      </c>
      <c r="J356" t="str">
        <f t="shared" si="53"/>
        <v>Instill Education</v>
      </c>
      <c r="K356" t="str">
        <f t="shared" si="45"/>
        <v>Instill Education</v>
      </c>
      <c r="L356" t="str">
        <f t="shared" si="46"/>
        <v xml:space="preserve">Childhood </v>
      </c>
      <c r="M356" t="str">
        <f t="shared" si="47"/>
        <v/>
      </c>
      <c r="N356" t="str">
        <f t="shared" si="48"/>
        <v>Childhood</v>
      </c>
      <c r="O356" t="str">
        <f t="shared" si="49"/>
        <v>Childhood</v>
      </c>
      <c r="P356" t="str">
        <f t="shared" si="50"/>
        <v>Childhood (GRAD</v>
      </c>
      <c r="Q356" t="str">
        <f t="shared" si="51"/>
        <v/>
      </c>
      <c r="R356" t="str">
        <f t="shared" si="52"/>
        <v xml:space="preserve">Instill Education </v>
      </c>
    </row>
    <row r="357" spans="1:18" x14ac:dyDescent="0.3">
      <c r="A357" t="s">
        <v>13</v>
      </c>
      <c r="B357" t="s">
        <v>53</v>
      </c>
      <c r="C357" t="s">
        <v>15</v>
      </c>
      <c r="D357" t="s">
        <v>11</v>
      </c>
      <c r="E357" t="s">
        <v>16</v>
      </c>
      <c r="F357" t="s">
        <v>45</v>
      </c>
      <c r="G357" t="s">
        <v>340</v>
      </c>
      <c r="H357">
        <v>1668</v>
      </c>
      <c r="J357" t="str">
        <f t="shared" si="53"/>
        <v>Instill Education</v>
      </c>
      <c r="K357" t="str">
        <f t="shared" si="45"/>
        <v>Instill Education</v>
      </c>
      <c r="L357" t="str">
        <f t="shared" si="46"/>
        <v>Middle Sch</v>
      </c>
      <c r="M357" t="str">
        <f t="shared" si="47"/>
        <v/>
      </c>
      <c r="N357" t="str">
        <f t="shared" si="48"/>
        <v>Middle Sc</v>
      </c>
      <c r="O357" t="str">
        <f t="shared" si="49"/>
        <v/>
      </c>
      <c r="P357" t="str">
        <f t="shared" si="50"/>
        <v>Middle School G</v>
      </c>
      <c r="Q357" t="str">
        <f t="shared" si="51"/>
        <v/>
      </c>
      <c r="R357" t="str">
        <f t="shared" si="52"/>
        <v xml:space="preserve">Instill Education </v>
      </c>
    </row>
    <row r="358" spans="1:18" x14ac:dyDescent="0.3">
      <c r="A358" t="s">
        <v>13</v>
      </c>
      <c r="B358" t="s">
        <v>53</v>
      </c>
      <c r="C358" t="s">
        <v>15</v>
      </c>
      <c r="D358" t="s">
        <v>11</v>
      </c>
      <c r="E358" t="s">
        <v>16</v>
      </c>
      <c r="F358" t="s">
        <v>45</v>
      </c>
      <c r="G358" t="s">
        <v>350</v>
      </c>
      <c r="H358">
        <v>1674</v>
      </c>
      <c r="J358" t="str">
        <f t="shared" si="53"/>
        <v>Instill Education</v>
      </c>
      <c r="K358" t="str">
        <f t="shared" si="45"/>
        <v>Instill Education</v>
      </c>
      <c r="L358" t="str">
        <f t="shared" si="46"/>
        <v>Middle Sch</v>
      </c>
      <c r="M358" t="str">
        <f t="shared" si="47"/>
        <v/>
      </c>
      <c r="N358" t="str">
        <f t="shared" si="48"/>
        <v>Middle Sc</v>
      </c>
      <c r="O358" t="str">
        <f t="shared" si="49"/>
        <v/>
      </c>
      <c r="P358" t="str">
        <f t="shared" si="50"/>
        <v>Middle School G</v>
      </c>
      <c r="Q358" t="str">
        <f t="shared" si="51"/>
        <v/>
      </c>
      <c r="R358" t="str">
        <f t="shared" si="52"/>
        <v xml:space="preserve">Instill Education </v>
      </c>
    </row>
    <row r="359" spans="1:18" x14ac:dyDescent="0.3">
      <c r="A359" t="s">
        <v>13</v>
      </c>
      <c r="B359" t="s">
        <v>53</v>
      </c>
      <c r="C359" t="s">
        <v>15</v>
      </c>
      <c r="D359" t="s">
        <v>11</v>
      </c>
      <c r="E359" t="s">
        <v>22</v>
      </c>
      <c r="F359" t="s">
        <v>43</v>
      </c>
      <c r="G359" t="s">
        <v>358</v>
      </c>
      <c r="H359">
        <v>1678</v>
      </c>
      <c r="J359" t="str">
        <f t="shared" si="53"/>
        <v>Instill Education</v>
      </c>
      <c r="K359" t="str">
        <f t="shared" si="45"/>
        <v>Instill Education</v>
      </c>
      <c r="L359" t="str">
        <f t="shared" si="46"/>
        <v xml:space="preserve">Childhood </v>
      </c>
      <c r="M359" t="str">
        <f t="shared" si="47"/>
        <v/>
      </c>
      <c r="N359" t="str">
        <f t="shared" si="48"/>
        <v>Childhood</v>
      </c>
      <c r="O359" t="str">
        <f t="shared" si="49"/>
        <v>Childhood</v>
      </c>
      <c r="P359" t="str">
        <f t="shared" si="50"/>
        <v>Childhood (GRAD</v>
      </c>
      <c r="Q359" t="str">
        <f t="shared" si="51"/>
        <v/>
      </c>
      <c r="R359" t="str">
        <f t="shared" si="52"/>
        <v xml:space="preserve">Instill Education </v>
      </c>
    </row>
    <row r="360" spans="1:18" x14ac:dyDescent="0.3">
      <c r="A360" t="s">
        <v>13</v>
      </c>
      <c r="B360" t="s">
        <v>53</v>
      </c>
      <c r="C360" t="s">
        <v>15</v>
      </c>
      <c r="D360" t="s">
        <v>11</v>
      </c>
      <c r="E360" t="s">
        <v>16</v>
      </c>
      <c r="F360" t="s">
        <v>45</v>
      </c>
      <c r="G360" t="s">
        <v>361</v>
      </c>
      <c r="H360">
        <v>1680</v>
      </c>
      <c r="J360" t="str">
        <f t="shared" si="53"/>
        <v>Instill Education</v>
      </c>
      <c r="K360" t="str">
        <f t="shared" si="45"/>
        <v>Instill Education</v>
      </c>
      <c r="L360" t="str">
        <f t="shared" si="46"/>
        <v>Middle Sch</v>
      </c>
      <c r="M360" t="str">
        <f t="shared" si="47"/>
        <v/>
      </c>
      <c r="N360" t="str">
        <f t="shared" si="48"/>
        <v>Middle Sc</v>
      </c>
      <c r="O360" t="str">
        <f t="shared" si="49"/>
        <v/>
      </c>
      <c r="P360" t="str">
        <f t="shared" si="50"/>
        <v>Middle School G</v>
      </c>
      <c r="Q360" t="str">
        <f t="shared" si="51"/>
        <v/>
      </c>
      <c r="R360" t="str">
        <f t="shared" si="52"/>
        <v xml:space="preserve">Instill Education </v>
      </c>
    </row>
    <row r="361" spans="1:18" x14ac:dyDescent="0.3">
      <c r="A361" t="s">
        <v>13</v>
      </c>
      <c r="B361" t="s">
        <v>53</v>
      </c>
      <c r="C361" t="s">
        <v>15</v>
      </c>
      <c r="D361" t="s">
        <v>11</v>
      </c>
      <c r="E361" t="s">
        <v>381</v>
      </c>
      <c r="F361" t="s">
        <v>45</v>
      </c>
      <c r="G361" t="s">
        <v>141</v>
      </c>
      <c r="H361">
        <v>1684</v>
      </c>
      <c r="J361" t="str">
        <f t="shared" si="53"/>
        <v>Instill Education</v>
      </c>
      <c r="K361" t="str">
        <f t="shared" si="45"/>
        <v>Instill Education</v>
      </c>
      <c r="L361" t="str">
        <f t="shared" si="46"/>
        <v>Middle Sch</v>
      </c>
      <c r="M361" t="str">
        <f t="shared" si="47"/>
        <v/>
      </c>
      <c r="N361" t="str">
        <f t="shared" si="48"/>
        <v>Middle Sc</v>
      </c>
      <c r="O361" t="str">
        <f t="shared" si="49"/>
        <v/>
      </c>
      <c r="P361" t="str">
        <f t="shared" si="50"/>
        <v>Middle School E</v>
      </c>
      <c r="Q361" t="str">
        <f t="shared" si="51"/>
        <v/>
      </c>
      <c r="R361" t="str">
        <f t="shared" si="52"/>
        <v xml:space="preserve">Instill Education </v>
      </c>
    </row>
    <row r="362" spans="1:18" x14ac:dyDescent="0.3">
      <c r="A362" t="s">
        <v>13</v>
      </c>
      <c r="B362" t="s">
        <v>53</v>
      </c>
      <c r="C362" t="s">
        <v>15</v>
      </c>
      <c r="D362" t="s">
        <v>11</v>
      </c>
      <c r="E362" t="s">
        <v>16</v>
      </c>
      <c r="F362" t="s">
        <v>45</v>
      </c>
      <c r="G362" t="s">
        <v>370</v>
      </c>
      <c r="H362">
        <v>1705</v>
      </c>
      <c r="J362" t="str">
        <f t="shared" si="53"/>
        <v>Instill Education</v>
      </c>
      <c r="K362" t="str">
        <f t="shared" si="45"/>
        <v>Instill Education</v>
      </c>
      <c r="L362" t="str">
        <f t="shared" si="46"/>
        <v>Middle Sch</v>
      </c>
      <c r="M362" t="str">
        <f t="shared" si="47"/>
        <v/>
      </c>
      <c r="N362" t="str">
        <f t="shared" si="48"/>
        <v>Middle Sc</v>
      </c>
      <c r="O362" t="str">
        <f t="shared" si="49"/>
        <v/>
      </c>
      <c r="P362" t="str">
        <f t="shared" si="50"/>
        <v>Middle School G</v>
      </c>
      <c r="Q362" t="str">
        <f t="shared" si="51"/>
        <v/>
      </c>
      <c r="R362" t="str">
        <f t="shared" si="52"/>
        <v xml:space="preserve">Instill Education </v>
      </c>
    </row>
    <row r="363" spans="1:18" x14ac:dyDescent="0.3">
      <c r="A363" t="s">
        <v>13</v>
      </c>
      <c r="B363" t="s">
        <v>53</v>
      </c>
      <c r="C363" t="s">
        <v>15</v>
      </c>
      <c r="D363" t="s">
        <v>11</v>
      </c>
      <c r="E363" t="s">
        <v>99</v>
      </c>
      <c r="F363" t="s">
        <v>45</v>
      </c>
      <c r="G363" s="7" t="s">
        <v>247</v>
      </c>
      <c r="H363">
        <v>1745</v>
      </c>
      <c r="J363" t="str">
        <f t="shared" si="53"/>
        <v>Instill Education</v>
      </c>
      <c r="K363" t="str">
        <f t="shared" si="45"/>
        <v>Instill Education</v>
      </c>
      <c r="L363" t="str">
        <f t="shared" si="46"/>
        <v>Childhood</v>
      </c>
      <c r="M363" t="str">
        <f t="shared" si="47"/>
        <v/>
      </c>
      <c r="N363" t="str">
        <f t="shared" si="48"/>
        <v>Childhood</v>
      </c>
      <c r="O363" t="str">
        <f t="shared" si="49"/>
        <v>Childhood</v>
      </c>
      <c r="P363" t="str">
        <f t="shared" si="50"/>
        <v>Childhood</v>
      </c>
      <c r="Q363" t="str">
        <f t="shared" si="51"/>
        <v/>
      </c>
      <c r="R363" t="str">
        <f t="shared" si="52"/>
        <v xml:space="preserve">Instill Education </v>
      </c>
    </row>
    <row r="364" spans="1:18" x14ac:dyDescent="0.3">
      <c r="A364" t="s">
        <v>13</v>
      </c>
      <c r="B364" t="s">
        <v>53</v>
      </c>
      <c r="C364" t="s">
        <v>15</v>
      </c>
      <c r="D364" t="s">
        <v>11</v>
      </c>
      <c r="E364" t="s">
        <v>30</v>
      </c>
      <c r="F364" t="s">
        <v>45</v>
      </c>
      <c r="G364" t="s">
        <v>320</v>
      </c>
      <c r="H364">
        <v>1763</v>
      </c>
      <c r="J364" t="str">
        <f t="shared" si="53"/>
        <v>Instill Education</v>
      </c>
      <c r="K364" t="str">
        <f t="shared" si="45"/>
        <v>Instill Education</v>
      </c>
      <c r="L364" t="str">
        <f t="shared" si="46"/>
        <v>High Schoo</v>
      </c>
      <c r="M364" t="str">
        <f t="shared" si="47"/>
        <v/>
      </c>
      <c r="N364" t="str">
        <f t="shared" si="48"/>
        <v>High Scho</v>
      </c>
      <c r="O364" t="str">
        <f t="shared" si="49"/>
        <v/>
      </c>
      <c r="P364" t="str">
        <f t="shared" si="50"/>
        <v>High School Che</v>
      </c>
      <c r="Q364" t="str">
        <f t="shared" si="51"/>
        <v/>
      </c>
      <c r="R364" t="str">
        <f t="shared" si="52"/>
        <v xml:space="preserve">Instill Education </v>
      </c>
    </row>
    <row r="365" spans="1:18" x14ac:dyDescent="0.3">
      <c r="A365" t="s">
        <v>13</v>
      </c>
      <c r="B365" t="s">
        <v>53</v>
      </c>
      <c r="C365" t="s">
        <v>15</v>
      </c>
      <c r="D365" t="s">
        <v>11</v>
      </c>
      <c r="E365" t="s">
        <v>259</v>
      </c>
      <c r="F365" t="s">
        <v>45</v>
      </c>
      <c r="G365" t="s">
        <v>433</v>
      </c>
      <c r="H365">
        <v>1768</v>
      </c>
      <c r="J365" t="str">
        <f t="shared" si="53"/>
        <v>Instill Education</v>
      </c>
      <c r="K365" t="str">
        <f t="shared" si="45"/>
        <v>Instill Education</v>
      </c>
      <c r="L365" t="str">
        <f t="shared" si="46"/>
        <v>Early Chil</v>
      </c>
      <c r="M365" t="str">
        <f t="shared" si="47"/>
        <v/>
      </c>
      <c r="N365" t="str">
        <f t="shared" si="48"/>
        <v>Early Chi</v>
      </c>
      <c r="O365" t="str">
        <f t="shared" si="49"/>
        <v/>
      </c>
      <c r="P365" t="str">
        <f t="shared" si="50"/>
        <v>Early Childhood</v>
      </c>
      <c r="Q365" t="str">
        <f t="shared" si="51"/>
        <v>Early Childhood</v>
      </c>
      <c r="R365" t="str">
        <f t="shared" si="52"/>
        <v xml:space="preserve">Instill Education </v>
      </c>
    </row>
    <row r="366" spans="1:18" x14ac:dyDescent="0.3">
      <c r="A366" t="s">
        <v>13</v>
      </c>
      <c r="B366" t="s">
        <v>53</v>
      </c>
      <c r="C366" t="s">
        <v>15</v>
      </c>
      <c r="D366" t="s">
        <v>11</v>
      </c>
      <c r="E366" t="s">
        <v>72</v>
      </c>
      <c r="F366" t="s">
        <v>39</v>
      </c>
      <c r="G366" t="s">
        <v>448</v>
      </c>
      <c r="H366">
        <v>1791</v>
      </c>
      <c r="J366" t="str">
        <f t="shared" si="53"/>
        <v>Instill Education</v>
      </c>
      <c r="K366" t="str">
        <f t="shared" si="45"/>
        <v>Instill Education</v>
      </c>
      <c r="L366" t="str">
        <f t="shared" si="46"/>
        <v>High Schoo</v>
      </c>
      <c r="M366" t="str">
        <f t="shared" si="47"/>
        <v/>
      </c>
      <c r="N366" t="str">
        <f t="shared" si="48"/>
        <v>High Scho</v>
      </c>
      <c r="O366" t="str">
        <f t="shared" si="49"/>
        <v/>
      </c>
      <c r="P366" t="str">
        <f t="shared" si="50"/>
        <v>High School Mat</v>
      </c>
      <c r="Q366" t="str">
        <f t="shared" si="51"/>
        <v/>
      </c>
      <c r="R366" t="str">
        <f t="shared" si="52"/>
        <v xml:space="preserve">Instill Education </v>
      </c>
    </row>
    <row r="367" spans="1:18" x14ac:dyDescent="0.3">
      <c r="A367" t="s">
        <v>13</v>
      </c>
      <c r="B367" t="s">
        <v>53</v>
      </c>
      <c r="C367" t="s">
        <v>15</v>
      </c>
      <c r="D367" t="s">
        <v>11</v>
      </c>
      <c r="E367" t="s">
        <v>99</v>
      </c>
      <c r="F367" t="s">
        <v>45</v>
      </c>
      <c r="G367" t="s">
        <v>452</v>
      </c>
      <c r="H367">
        <v>1793</v>
      </c>
      <c r="J367" t="str">
        <f t="shared" si="53"/>
        <v>Instill Education</v>
      </c>
      <c r="K367" t="str">
        <f t="shared" si="45"/>
        <v>Instill Education</v>
      </c>
      <c r="L367" t="str">
        <f t="shared" si="46"/>
        <v>Childhood</v>
      </c>
      <c r="M367" t="str">
        <f t="shared" si="47"/>
        <v/>
      </c>
      <c r="N367" t="str">
        <f t="shared" si="48"/>
        <v>Childhood</v>
      </c>
      <c r="O367" t="str">
        <f t="shared" si="49"/>
        <v>Childhood</v>
      </c>
      <c r="P367" t="str">
        <f t="shared" si="50"/>
        <v>Childhood</v>
      </c>
      <c r="Q367" t="str">
        <f t="shared" si="51"/>
        <v/>
      </c>
      <c r="R367" t="str">
        <f t="shared" si="52"/>
        <v xml:space="preserve">Instill Education </v>
      </c>
    </row>
    <row r="368" spans="1:18" x14ac:dyDescent="0.3">
      <c r="A368" t="s">
        <v>13</v>
      </c>
      <c r="B368" t="s">
        <v>53</v>
      </c>
      <c r="C368" t="s">
        <v>15</v>
      </c>
      <c r="D368" t="s">
        <v>11</v>
      </c>
      <c r="E368" t="s">
        <v>72</v>
      </c>
      <c r="F368" t="s">
        <v>43</v>
      </c>
      <c r="G368" t="s">
        <v>473</v>
      </c>
      <c r="H368">
        <v>1810</v>
      </c>
      <c r="J368" t="str">
        <f t="shared" si="53"/>
        <v>Instill Education</v>
      </c>
      <c r="K368" t="str">
        <f t="shared" si="45"/>
        <v>Instill Education</v>
      </c>
      <c r="L368" t="str">
        <f t="shared" si="46"/>
        <v>High Schoo</v>
      </c>
      <c r="M368" t="str">
        <f t="shared" si="47"/>
        <v/>
      </c>
      <c r="N368" t="str">
        <f t="shared" si="48"/>
        <v>High Scho</v>
      </c>
      <c r="O368" t="str">
        <f t="shared" si="49"/>
        <v/>
      </c>
      <c r="P368" t="str">
        <f t="shared" si="50"/>
        <v>High School Mat</v>
      </c>
      <c r="Q368" t="str">
        <f t="shared" si="51"/>
        <v/>
      </c>
      <c r="R368" t="str">
        <f t="shared" si="52"/>
        <v xml:space="preserve">Instill Education </v>
      </c>
    </row>
    <row r="369" spans="1:18" x14ac:dyDescent="0.3">
      <c r="A369" t="s">
        <v>13</v>
      </c>
      <c r="B369" t="s">
        <v>53</v>
      </c>
      <c r="C369" t="s">
        <v>15</v>
      </c>
      <c r="D369" t="s">
        <v>11</v>
      </c>
      <c r="E369" t="s">
        <v>72</v>
      </c>
      <c r="F369" t="s">
        <v>43</v>
      </c>
      <c r="G369" t="s">
        <v>85</v>
      </c>
      <c r="H369">
        <v>1811</v>
      </c>
      <c r="J369" t="str">
        <f t="shared" si="53"/>
        <v>Instill Education</v>
      </c>
      <c r="K369" t="str">
        <f t="shared" si="45"/>
        <v>Instill Education</v>
      </c>
      <c r="L369" t="str">
        <f t="shared" si="46"/>
        <v>High Schoo</v>
      </c>
      <c r="M369" t="str">
        <f t="shared" si="47"/>
        <v/>
      </c>
      <c r="N369" t="str">
        <f t="shared" si="48"/>
        <v>High Scho</v>
      </c>
      <c r="O369" t="str">
        <f t="shared" si="49"/>
        <v/>
      </c>
      <c r="P369" t="str">
        <f t="shared" si="50"/>
        <v>High School Mat</v>
      </c>
      <c r="Q369" t="str">
        <f t="shared" si="51"/>
        <v/>
      </c>
      <c r="R369" t="str">
        <f t="shared" si="52"/>
        <v xml:space="preserve">Instill Education </v>
      </c>
    </row>
    <row r="370" spans="1:18" x14ac:dyDescent="0.3">
      <c r="A370" t="s">
        <v>13</v>
      </c>
      <c r="B370" t="s">
        <v>53</v>
      </c>
      <c r="C370" t="s">
        <v>15</v>
      </c>
      <c r="D370" t="s">
        <v>11</v>
      </c>
      <c r="E370" t="s">
        <v>249</v>
      </c>
      <c r="F370" t="s">
        <v>43</v>
      </c>
      <c r="G370" t="s">
        <v>152</v>
      </c>
      <c r="H370">
        <v>1827</v>
      </c>
      <c r="J370" t="str">
        <f t="shared" si="53"/>
        <v>Instill Education</v>
      </c>
      <c r="K370" t="str">
        <f t="shared" si="45"/>
        <v>Instill Education</v>
      </c>
      <c r="L370" t="str">
        <f t="shared" si="46"/>
        <v>High Schoo</v>
      </c>
      <c r="M370" t="str">
        <f t="shared" si="47"/>
        <v/>
      </c>
      <c r="N370" t="str">
        <f t="shared" si="48"/>
        <v>High Scho</v>
      </c>
      <c r="O370" t="str">
        <f t="shared" si="49"/>
        <v/>
      </c>
      <c r="P370" t="str">
        <f t="shared" si="50"/>
        <v>High School Soc</v>
      </c>
      <c r="Q370" t="str">
        <f t="shared" si="51"/>
        <v/>
      </c>
      <c r="R370" t="str">
        <f t="shared" si="52"/>
        <v xml:space="preserve">Instill Education </v>
      </c>
    </row>
    <row r="371" spans="1:18" x14ac:dyDescent="0.3">
      <c r="A371" t="s">
        <v>13</v>
      </c>
      <c r="B371" t="s">
        <v>53</v>
      </c>
      <c r="C371" t="s">
        <v>15</v>
      </c>
      <c r="D371" t="s">
        <v>11</v>
      </c>
      <c r="E371" t="s">
        <v>16</v>
      </c>
      <c r="F371" t="s">
        <v>45</v>
      </c>
      <c r="G371" t="s">
        <v>152</v>
      </c>
      <c r="H371">
        <v>1828</v>
      </c>
      <c r="J371" t="str">
        <f t="shared" si="53"/>
        <v>Instill Education</v>
      </c>
      <c r="K371" t="str">
        <f t="shared" si="45"/>
        <v>Instill Education</v>
      </c>
      <c r="L371" t="str">
        <f t="shared" si="46"/>
        <v>Middle Sch</v>
      </c>
      <c r="M371" t="str">
        <f t="shared" si="47"/>
        <v/>
      </c>
      <c r="N371" t="str">
        <f t="shared" si="48"/>
        <v>Middle Sc</v>
      </c>
      <c r="O371" t="str">
        <f t="shared" si="49"/>
        <v/>
      </c>
      <c r="P371" t="str">
        <f t="shared" si="50"/>
        <v>Middle School G</v>
      </c>
      <c r="Q371" t="str">
        <f t="shared" si="51"/>
        <v/>
      </c>
      <c r="R371" t="str">
        <f t="shared" si="52"/>
        <v xml:space="preserve">Instill Education </v>
      </c>
    </row>
    <row r="372" spans="1:18" x14ac:dyDescent="0.3">
      <c r="A372" t="s">
        <v>13</v>
      </c>
      <c r="B372" t="s">
        <v>53</v>
      </c>
      <c r="C372" t="s">
        <v>15</v>
      </c>
      <c r="D372" t="s">
        <v>11</v>
      </c>
      <c r="E372" t="s">
        <v>16</v>
      </c>
      <c r="F372" t="s">
        <v>45</v>
      </c>
      <c r="G372" t="s">
        <v>53</v>
      </c>
      <c r="H372">
        <v>1840</v>
      </c>
      <c r="J372" t="str">
        <f t="shared" si="53"/>
        <v>Instill Education</v>
      </c>
      <c r="K372" t="str">
        <f t="shared" si="45"/>
        <v>Instill Education</v>
      </c>
      <c r="L372" t="str">
        <f t="shared" si="46"/>
        <v>Middle Sch</v>
      </c>
      <c r="M372" t="str">
        <f t="shared" si="47"/>
        <v/>
      </c>
      <c r="N372" t="str">
        <f t="shared" si="48"/>
        <v>Middle Sc</v>
      </c>
      <c r="O372" t="str">
        <f t="shared" si="49"/>
        <v/>
      </c>
      <c r="P372" t="str">
        <f t="shared" si="50"/>
        <v>Middle School G</v>
      </c>
      <c r="Q372" t="str">
        <f t="shared" si="51"/>
        <v/>
      </c>
      <c r="R372" t="str">
        <f t="shared" si="52"/>
        <v xml:space="preserve">Instill Education </v>
      </c>
    </row>
    <row r="373" spans="1:18" x14ac:dyDescent="0.3">
      <c r="A373" t="s">
        <v>13</v>
      </c>
      <c r="B373" t="s">
        <v>53</v>
      </c>
      <c r="C373" t="s">
        <v>15</v>
      </c>
      <c r="D373" t="s">
        <v>11</v>
      </c>
      <c r="E373" t="s">
        <v>16</v>
      </c>
      <c r="F373" t="s">
        <v>45</v>
      </c>
      <c r="G373" t="s">
        <v>477</v>
      </c>
      <c r="H373">
        <v>1846</v>
      </c>
      <c r="J373" t="str">
        <f t="shared" si="53"/>
        <v>Instill Education</v>
      </c>
      <c r="K373" t="str">
        <f t="shared" si="45"/>
        <v>Instill Education</v>
      </c>
      <c r="L373" t="str">
        <f t="shared" si="46"/>
        <v>Middle Sch</v>
      </c>
      <c r="M373" t="str">
        <f t="shared" si="47"/>
        <v/>
      </c>
      <c r="N373" t="str">
        <f t="shared" si="48"/>
        <v>Middle Sc</v>
      </c>
      <c r="O373" t="str">
        <f t="shared" si="49"/>
        <v/>
      </c>
      <c r="P373" t="str">
        <f t="shared" si="50"/>
        <v>Middle School G</v>
      </c>
      <c r="Q373" t="str">
        <f t="shared" si="51"/>
        <v/>
      </c>
      <c r="R373" t="str">
        <f t="shared" si="52"/>
        <v xml:space="preserve">Instill Education </v>
      </c>
    </row>
    <row r="374" spans="1:18" x14ac:dyDescent="0.3">
      <c r="A374" t="s">
        <v>13</v>
      </c>
      <c r="B374" t="s">
        <v>53</v>
      </c>
      <c r="C374" t="s">
        <v>15</v>
      </c>
      <c r="D374" t="s">
        <v>11</v>
      </c>
      <c r="E374" t="s">
        <v>259</v>
      </c>
      <c r="F374" t="s">
        <v>43</v>
      </c>
      <c r="G374" t="s">
        <v>478</v>
      </c>
      <c r="H374">
        <v>1852</v>
      </c>
      <c r="J374" t="str">
        <f t="shared" si="53"/>
        <v>Instill Education</v>
      </c>
      <c r="K374" t="str">
        <f t="shared" si="45"/>
        <v>Instill Education</v>
      </c>
      <c r="L374" t="str">
        <f t="shared" si="46"/>
        <v>Early Chil</v>
      </c>
      <c r="M374" t="str">
        <f t="shared" si="47"/>
        <v/>
      </c>
      <c r="N374" t="str">
        <f t="shared" si="48"/>
        <v>Early Chi</v>
      </c>
      <c r="O374" t="str">
        <f t="shared" si="49"/>
        <v/>
      </c>
      <c r="P374" t="str">
        <f t="shared" si="50"/>
        <v>Early Childhood</v>
      </c>
      <c r="Q374" t="str">
        <f t="shared" si="51"/>
        <v>Early Childhood</v>
      </c>
      <c r="R374" t="str">
        <f t="shared" si="52"/>
        <v xml:space="preserve">Instill Education </v>
      </c>
    </row>
    <row r="375" spans="1:18" x14ac:dyDescent="0.3">
      <c r="A375" t="s">
        <v>13</v>
      </c>
      <c r="B375" t="s">
        <v>53</v>
      </c>
      <c r="C375" t="s">
        <v>15</v>
      </c>
      <c r="D375" t="s">
        <v>11</v>
      </c>
      <c r="E375" t="s">
        <v>16</v>
      </c>
      <c r="F375" t="s">
        <v>45</v>
      </c>
      <c r="G375" t="s">
        <v>88</v>
      </c>
      <c r="H375">
        <v>1853</v>
      </c>
      <c r="J375" t="str">
        <f t="shared" si="53"/>
        <v>Instill Education</v>
      </c>
      <c r="K375" t="str">
        <f t="shared" si="45"/>
        <v>Instill Education</v>
      </c>
      <c r="L375" t="str">
        <f t="shared" si="46"/>
        <v>Middle Sch</v>
      </c>
      <c r="M375" t="str">
        <f t="shared" si="47"/>
        <v/>
      </c>
      <c r="N375" t="str">
        <f t="shared" si="48"/>
        <v>Middle Sc</v>
      </c>
      <c r="O375" t="str">
        <f t="shared" si="49"/>
        <v/>
      </c>
      <c r="P375" t="str">
        <f t="shared" si="50"/>
        <v>Middle School G</v>
      </c>
      <c r="Q375" t="str">
        <f t="shared" si="51"/>
        <v/>
      </c>
      <c r="R375" t="str">
        <f t="shared" si="52"/>
        <v xml:space="preserve">Instill Education </v>
      </c>
    </row>
    <row r="376" spans="1:18" x14ac:dyDescent="0.3">
      <c r="A376" t="s">
        <v>13</v>
      </c>
      <c r="B376" t="s">
        <v>53</v>
      </c>
      <c r="C376" t="s">
        <v>15</v>
      </c>
      <c r="D376" t="s">
        <v>11</v>
      </c>
      <c r="E376" t="s">
        <v>72</v>
      </c>
      <c r="F376" t="s">
        <v>45</v>
      </c>
      <c r="G376" t="s">
        <v>479</v>
      </c>
      <c r="H376">
        <v>1881</v>
      </c>
      <c r="J376" t="str">
        <f t="shared" si="53"/>
        <v>Instill Education</v>
      </c>
      <c r="K376" t="str">
        <f t="shared" si="45"/>
        <v>Instill Education</v>
      </c>
      <c r="L376" t="str">
        <f t="shared" si="46"/>
        <v>High Schoo</v>
      </c>
      <c r="M376" t="str">
        <f t="shared" si="47"/>
        <v/>
      </c>
      <c r="N376" t="str">
        <f t="shared" si="48"/>
        <v>High Scho</v>
      </c>
      <c r="O376" t="str">
        <f t="shared" si="49"/>
        <v/>
      </c>
      <c r="P376" t="str">
        <f t="shared" si="50"/>
        <v>High School Mat</v>
      </c>
      <c r="Q376" t="str">
        <f t="shared" si="51"/>
        <v/>
      </c>
      <c r="R376" t="str">
        <f t="shared" si="52"/>
        <v xml:space="preserve">Instill Education </v>
      </c>
    </row>
    <row r="377" spans="1:18" x14ac:dyDescent="0.3">
      <c r="A377" t="s">
        <v>13</v>
      </c>
      <c r="B377" t="s">
        <v>53</v>
      </c>
      <c r="C377" t="s">
        <v>15</v>
      </c>
      <c r="D377" t="s">
        <v>11</v>
      </c>
      <c r="E377" t="s">
        <v>22</v>
      </c>
      <c r="F377" t="s">
        <v>45</v>
      </c>
      <c r="G377" t="s">
        <v>480</v>
      </c>
      <c r="H377">
        <v>1882</v>
      </c>
      <c r="J377" t="str">
        <f t="shared" si="53"/>
        <v>Instill Education</v>
      </c>
      <c r="K377" t="str">
        <f t="shared" si="45"/>
        <v>Instill Education</v>
      </c>
      <c r="L377" t="str">
        <f t="shared" si="46"/>
        <v xml:space="preserve">Childhood </v>
      </c>
      <c r="M377" t="str">
        <f t="shared" si="47"/>
        <v/>
      </c>
      <c r="N377" t="str">
        <f t="shared" si="48"/>
        <v>Childhood</v>
      </c>
      <c r="O377" t="str">
        <f t="shared" si="49"/>
        <v>Childhood</v>
      </c>
      <c r="P377" t="str">
        <f t="shared" si="50"/>
        <v>Childhood (GRAD</v>
      </c>
      <c r="Q377" t="str">
        <f t="shared" si="51"/>
        <v/>
      </c>
      <c r="R377" t="str">
        <f t="shared" si="52"/>
        <v xml:space="preserve">Instill Education </v>
      </c>
    </row>
    <row r="378" spans="1:18" x14ac:dyDescent="0.3">
      <c r="A378" t="s">
        <v>13</v>
      </c>
      <c r="B378" t="s">
        <v>53</v>
      </c>
      <c r="C378" t="s">
        <v>15</v>
      </c>
      <c r="D378" t="s">
        <v>11</v>
      </c>
      <c r="E378" t="s">
        <v>16</v>
      </c>
      <c r="F378" t="s">
        <v>39</v>
      </c>
      <c r="G378" t="s">
        <v>481</v>
      </c>
      <c r="H378">
        <v>1885</v>
      </c>
      <c r="J378" t="str">
        <f t="shared" si="53"/>
        <v>Instill Education</v>
      </c>
      <c r="K378" t="str">
        <f t="shared" si="45"/>
        <v>Instill Education</v>
      </c>
      <c r="L378" t="str">
        <f t="shared" si="46"/>
        <v>Middle Sch</v>
      </c>
      <c r="M378" t="str">
        <f t="shared" si="47"/>
        <v/>
      </c>
      <c r="N378" t="str">
        <f t="shared" si="48"/>
        <v>Middle Sc</v>
      </c>
      <c r="O378" t="str">
        <f t="shared" si="49"/>
        <v/>
      </c>
      <c r="P378" t="str">
        <f t="shared" si="50"/>
        <v>Middle School G</v>
      </c>
      <c r="Q378" t="str">
        <f t="shared" si="51"/>
        <v/>
      </c>
      <c r="R378" t="str">
        <f t="shared" si="52"/>
        <v xml:space="preserve">Instill Education </v>
      </c>
    </row>
    <row r="379" spans="1:18" x14ac:dyDescent="0.3">
      <c r="A379" t="s">
        <v>13</v>
      </c>
      <c r="B379" t="s">
        <v>53</v>
      </c>
      <c r="C379" t="s">
        <v>15</v>
      </c>
      <c r="D379" t="s">
        <v>11</v>
      </c>
      <c r="E379" t="s">
        <v>22</v>
      </c>
      <c r="F379" t="s">
        <v>43</v>
      </c>
      <c r="G379" t="s">
        <v>483</v>
      </c>
      <c r="H379">
        <v>1941</v>
      </c>
      <c r="J379" t="str">
        <f t="shared" si="53"/>
        <v>Instill Education</v>
      </c>
      <c r="K379" t="str">
        <f t="shared" si="45"/>
        <v>Instill Education</v>
      </c>
      <c r="L379" t="str">
        <f t="shared" si="46"/>
        <v xml:space="preserve">Childhood </v>
      </c>
      <c r="M379" t="str">
        <f t="shared" si="47"/>
        <v/>
      </c>
      <c r="N379" t="str">
        <f t="shared" si="48"/>
        <v>Childhood</v>
      </c>
      <c r="O379" t="str">
        <f t="shared" si="49"/>
        <v>Childhood</v>
      </c>
      <c r="P379" t="str">
        <f t="shared" si="50"/>
        <v>Childhood (GRAD</v>
      </c>
      <c r="Q379" t="str">
        <f t="shared" si="51"/>
        <v/>
      </c>
      <c r="R379" t="str">
        <f t="shared" si="52"/>
        <v xml:space="preserve">Instill Education </v>
      </c>
    </row>
    <row r="380" spans="1:18" x14ac:dyDescent="0.3">
      <c r="A380" t="s">
        <v>13</v>
      </c>
      <c r="B380" t="s">
        <v>53</v>
      </c>
      <c r="C380" t="s">
        <v>15</v>
      </c>
      <c r="D380" t="s">
        <v>11</v>
      </c>
      <c r="E380" t="s">
        <v>259</v>
      </c>
      <c r="F380" t="s">
        <v>45</v>
      </c>
      <c r="G380" t="s">
        <v>484</v>
      </c>
      <c r="H380">
        <v>1991</v>
      </c>
      <c r="J380" t="str">
        <f t="shared" si="53"/>
        <v>Instill Education</v>
      </c>
      <c r="K380" t="str">
        <f t="shared" si="45"/>
        <v>Instill Education</v>
      </c>
      <c r="L380" t="str">
        <f t="shared" si="46"/>
        <v>Early Chil</v>
      </c>
      <c r="M380" t="str">
        <f t="shared" si="47"/>
        <v/>
      </c>
      <c r="N380" t="str">
        <f t="shared" si="48"/>
        <v>Early Chi</v>
      </c>
      <c r="O380" t="str">
        <f t="shared" si="49"/>
        <v/>
      </c>
      <c r="P380" t="str">
        <f t="shared" si="50"/>
        <v>Early Childhood</v>
      </c>
      <c r="Q380" t="str">
        <f t="shared" si="51"/>
        <v>Early Childhood</v>
      </c>
      <c r="R380" t="str">
        <f t="shared" si="52"/>
        <v xml:space="preserve">Instill Education </v>
      </c>
    </row>
    <row r="381" spans="1:18" x14ac:dyDescent="0.3">
      <c r="A381" t="s">
        <v>13</v>
      </c>
      <c r="B381" t="s">
        <v>53</v>
      </c>
      <c r="C381" t="s">
        <v>15</v>
      </c>
      <c r="D381" t="s">
        <v>11</v>
      </c>
      <c r="E381" t="s">
        <v>22</v>
      </c>
      <c r="F381" t="s">
        <v>43</v>
      </c>
      <c r="G381" t="s">
        <v>273</v>
      </c>
      <c r="H381">
        <v>1992</v>
      </c>
      <c r="J381" t="str">
        <f t="shared" si="53"/>
        <v>Instill Education</v>
      </c>
      <c r="K381" t="str">
        <f t="shared" si="45"/>
        <v>Instill Education</v>
      </c>
      <c r="L381" t="str">
        <f t="shared" si="46"/>
        <v xml:space="preserve">Childhood </v>
      </c>
      <c r="M381" t="str">
        <f t="shared" si="47"/>
        <v/>
      </c>
      <c r="N381" t="str">
        <f t="shared" si="48"/>
        <v>Childhood</v>
      </c>
      <c r="O381" t="str">
        <f t="shared" si="49"/>
        <v>Childhood</v>
      </c>
      <c r="P381" t="str">
        <f t="shared" si="50"/>
        <v>Childhood (GRAD</v>
      </c>
      <c r="Q381" t="str">
        <f t="shared" si="51"/>
        <v/>
      </c>
      <c r="R381" t="str">
        <f t="shared" si="52"/>
        <v xml:space="preserve">Instill Education </v>
      </c>
    </row>
    <row r="382" spans="1:18" x14ac:dyDescent="0.3">
      <c r="A382" t="s">
        <v>13</v>
      </c>
      <c r="B382" t="s">
        <v>53</v>
      </c>
      <c r="C382" t="s">
        <v>15</v>
      </c>
      <c r="D382" t="s">
        <v>11</v>
      </c>
      <c r="E382" t="s">
        <v>22</v>
      </c>
      <c r="F382" t="s">
        <v>43</v>
      </c>
      <c r="G382" t="s">
        <v>485</v>
      </c>
      <c r="H382">
        <v>1994</v>
      </c>
      <c r="J382" t="str">
        <f t="shared" si="53"/>
        <v>Instill Education</v>
      </c>
      <c r="K382" t="str">
        <f t="shared" si="45"/>
        <v>Instill Education</v>
      </c>
      <c r="L382" t="str">
        <f t="shared" si="46"/>
        <v xml:space="preserve">Childhood </v>
      </c>
      <c r="M382" t="str">
        <f t="shared" si="47"/>
        <v/>
      </c>
      <c r="N382" t="str">
        <f t="shared" si="48"/>
        <v>Childhood</v>
      </c>
      <c r="O382" t="str">
        <f t="shared" si="49"/>
        <v>Childhood</v>
      </c>
      <c r="P382" t="str">
        <f t="shared" si="50"/>
        <v>Childhood (GRAD</v>
      </c>
      <c r="Q382" t="str">
        <f t="shared" si="51"/>
        <v/>
      </c>
      <c r="R382" t="str">
        <f t="shared" si="52"/>
        <v xml:space="preserve">Instill Education </v>
      </c>
    </row>
    <row r="383" spans="1:18" x14ac:dyDescent="0.3">
      <c r="A383" t="s">
        <v>13</v>
      </c>
      <c r="B383" t="s">
        <v>53</v>
      </c>
      <c r="C383" t="s">
        <v>15</v>
      </c>
      <c r="D383" t="s">
        <v>11</v>
      </c>
      <c r="E383" t="s">
        <v>223</v>
      </c>
      <c r="F383" t="s">
        <v>39</v>
      </c>
      <c r="G383" t="s">
        <v>486</v>
      </c>
      <c r="H383">
        <v>2037</v>
      </c>
      <c r="J383" t="str">
        <f t="shared" si="53"/>
        <v>Instill Education</v>
      </c>
      <c r="K383" t="str">
        <f t="shared" si="45"/>
        <v>Instill Education</v>
      </c>
      <c r="L383" t="str">
        <f t="shared" si="46"/>
        <v>High Schoo</v>
      </c>
      <c r="M383" t="str">
        <f t="shared" si="47"/>
        <v/>
      </c>
      <c r="N383" t="str">
        <f t="shared" si="48"/>
        <v>High Scho</v>
      </c>
      <c r="O383" t="str">
        <f t="shared" si="49"/>
        <v/>
      </c>
      <c r="P383" t="str">
        <f t="shared" si="50"/>
        <v>High School ELA</v>
      </c>
      <c r="Q383" t="str">
        <f t="shared" si="51"/>
        <v/>
      </c>
      <c r="R383" t="str">
        <f t="shared" si="52"/>
        <v xml:space="preserve">Instill Education </v>
      </c>
    </row>
    <row r="384" spans="1:18" x14ac:dyDescent="0.3">
      <c r="A384" t="s">
        <v>13</v>
      </c>
      <c r="B384" t="s">
        <v>53</v>
      </c>
      <c r="C384" t="s">
        <v>15</v>
      </c>
      <c r="D384" t="s">
        <v>11</v>
      </c>
      <c r="E384" t="s">
        <v>22</v>
      </c>
      <c r="F384" t="s">
        <v>45</v>
      </c>
      <c r="G384" t="s">
        <v>410</v>
      </c>
      <c r="H384">
        <v>2043</v>
      </c>
      <c r="J384" t="str">
        <f t="shared" si="53"/>
        <v>Instill Education</v>
      </c>
      <c r="K384" t="str">
        <f t="shared" si="45"/>
        <v>Instill Education</v>
      </c>
      <c r="L384" t="str">
        <f t="shared" si="46"/>
        <v xml:space="preserve">Childhood </v>
      </c>
      <c r="M384" t="str">
        <f t="shared" si="47"/>
        <v/>
      </c>
      <c r="N384" t="str">
        <f t="shared" si="48"/>
        <v>Childhood</v>
      </c>
      <c r="O384" t="str">
        <f t="shared" si="49"/>
        <v>Childhood</v>
      </c>
      <c r="P384" t="str">
        <f t="shared" si="50"/>
        <v>Childhood (GRAD</v>
      </c>
      <c r="Q384" t="str">
        <f t="shared" si="51"/>
        <v/>
      </c>
      <c r="R384" t="str">
        <f t="shared" si="52"/>
        <v xml:space="preserve">Instill Education </v>
      </c>
    </row>
    <row r="385" spans="1:18" x14ac:dyDescent="0.3">
      <c r="A385" t="s">
        <v>13</v>
      </c>
      <c r="B385" t="s">
        <v>53</v>
      </c>
      <c r="C385" t="s">
        <v>15</v>
      </c>
      <c r="D385" t="s">
        <v>11</v>
      </c>
      <c r="E385" t="s">
        <v>16</v>
      </c>
      <c r="F385" t="s">
        <v>43</v>
      </c>
      <c r="G385" t="s">
        <v>487</v>
      </c>
      <c r="H385">
        <v>2052</v>
      </c>
      <c r="J385" t="str">
        <f t="shared" si="53"/>
        <v>Instill Education</v>
      </c>
      <c r="K385" t="str">
        <f t="shared" si="45"/>
        <v>Instill Education</v>
      </c>
      <c r="L385" t="str">
        <f t="shared" si="46"/>
        <v>Middle Sch</v>
      </c>
      <c r="M385" t="str">
        <f t="shared" si="47"/>
        <v/>
      </c>
      <c r="N385" t="str">
        <f t="shared" si="48"/>
        <v>Middle Sc</v>
      </c>
      <c r="O385" t="str">
        <f t="shared" si="49"/>
        <v/>
      </c>
      <c r="P385" t="str">
        <f t="shared" si="50"/>
        <v>Middle School G</v>
      </c>
      <c r="Q385" t="str">
        <f t="shared" si="51"/>
        <v/>
      </c>
      <c r="R385" t="str">
        <f t="shared" si="52"/>
        <v xml:space="preserve">Instill Education </v>
      </c>
    </row>
    <row r="386" spans="1:18" x14ac:dyDescent="0.3">
      <c r="A386" t="s">
        <v>13</v>
      </c>
      <c r="B386" t="s">
        <v>53</v>
      </c>
      <c r="C386" t="s">
        <v>15</v>
      </c>
      <c r="D386" t="s">
        <v>11</v>
      </c>
      <c r="E386" t="s">
        <v>259</v>
      </c>
      <c r="F386" t="s">
        <v>45</v>
      </c>
      <c r="G386" t="s">
        <v>489</v>
      </c>
      <c r="H386">
        <v>2068</v>
      </c>
      <c r="J386" t="str">
        <f t="shared" si="53"/>
        <v>Instill Education</v>
      </c>
      <c r="K386" t="str">
        <f t="shared" si="45"/>
        <v>Instill Education</v>
      </c>
      <c r="L386" t="str">
        <f t="shared" si="46"/>
        <v>Early Chil</v>
      </c>
      <c r="M386" t="str">
        <f t="shared" si="47"/>
        <v/>
      </c>
      <c r="N386" t="str">
        <f t="shared" si="48"/>
        <v>Early Chi</v>
      </c>
      <c r="O386" t="str">
        <f t="shared" si="49"/>
        <v/>
      </c>
      <c r="P386" t="str">
        <f t="shared" si="50"/>
        <v>Early Childhood</v>
      </c>
      <c r="Q386" t="str">
        <f t="shared" si="51"/>
        <v>Early Childhood</v>
      </c>
      <c r="R386" t="str">
        <f t="shared" si="52"/>
        <v xml:space="preserve">Instill Education </v>
      </c>
    </row>
    <row r="387" spans="1:18" x14ac:dyDescent="0.3">
      <c r="A387" t="s">
        <v>13</v>
      </c>
      <c r="B387" t="s">
        <v>53</v>
      </c>
      <c r="C387" t="s">
        <v>15</v>
      </c>
      <c r="D387" t="s">
        <v>11</v>
      </c>
      <c r="E387" t="s">
        <v>22</v>
      </c>
      <c r="F387" t="s">
        <v>43</v>
      </c>
      <c r="G387" t="s">
        <v>352</v>
      </c>
      <c r="H387">
        <v>2071</v>
      </c>
      <c r="J387" t="str">
        <f t="shared" si="53"/>
        <v>Instill Education</v>
      </c>
      <c r="K387" t="str">
        <f t="shared" ref="K387:K450" si="54">IF(J387="Instill Education","Instill Education","")</f>
        <v>Instill Education</v>
      </c>
      <c r="L387" t="str">
        <f t="shared" ref="L387:L450" si="55">LEFT(E387,10)</f>
        <v xml:space="preserve">Childhood </v>
      </c>
      <c r="M387" t="str">
        <f t="shared" ref="M387:M450" si="56">IF(L387="Elementary","Elementary","")</f>
        <v/>
      </c>
      <c r="N387" t="str">
        <f t="shared" ref="N387:N450" si="57">LEFT(E387,9)</f>
        <v>Childhood</v>
      </c>
      <c r="O387" t="str">
        <f t="shared" ref="O387:O450" si="58">IF(N387="Childhood","Childhood","")</f>
        <v>Childhood</v>
      </c>
      <c r="P387" t="str">
        <f t="shared" ref="P387:P450" si="59">LEFT(E387,15)</f>
        <v>Childhood (GRAD</v>
      </c>
      <c r="Q387" t="str">
        <f t="shared" ref="Q387:Q450" si="60">IF(P387="Early Childhood", "Early Childhood","")</f>
        <v/>
      </c>
      <c r="R387" t="str">
        <f t="shared" ref="R387:R450" si="61">CONCATENATE(K387," ",M387)</f>
        <v xml:space="preserve">Instill Education </v>
      </c>
    </row>
    <row r="388" spans="1:18" x14ac:dyDescent="0.3">
      <c r="A388" t="s">
        <v>13</v>
      </c>
      <c r="B388" t="s">
        <v>53</v>
      </c>
      <c r="C388" t="s">
        <v>15</v>
      </c>
      <c r="D388" t="s">
        <v>11</v>
      </c>
      <c r="E388" t="s">
        <v>249</v>
      </c>
      <c r="F388" t="s">
        <v>43</v>
      </c>
      <c r="G388" t="s">
        <v>491</v>
      </c>
      <c r="H388">
        <v>2087</v>
      </c>
      <c r="J388" t="str">
        <f t="shared" ref="J388:J451" si="62">LEFT(D388,17)</f>
        <v>Instill Education</v>
      </c>
      <c r="K388" t="str">
        <f t="shared" si="54"/>
        <v>Instill Education</v>
      </c>
      <c r="L388" t="str">
        <f t="shared" si="55"/>
        <v>High Schoo</v>
      </c>
      <c r="M388" t="str">
        <f t="shared" si="56"/>
        <v/>
      </c>
      <c r="N388" t="str">
        <f t="shared" si="57"/>
        <v>High Scho</v>
      </c>
      <c r="O388" t="str">
        <f t="shared" si="58"/>
        <v/>
      </c>
      <c r="P388" t="str">
        <f t="shared" si="59"/>
        <v>High School Soc</v>
      </c>
      <c r="Q388" t="str">
        <f t="shared" si="60"/>
        <v/>
      </c>
      <c r="R388" t="str">
        <f t="shared" si="61"/>
        <v xml:space="preserve">Instill Education </v>
      </c>
    </row>
    <row r="389" spans="1:18" x14ac:dyDescent="0.3">
      <c r="A389" t="s">
        <v>13</v>
      </c>
      <c r="B389" t="s">
        <v>53</v>
      </c>
      <c r="C389" t="s">
        <v>15</v>
      </c>
      <c r="D389" t="s">
        <v>11</v>
      </c>
      <c r="E389" t="s">
        <v>223</v>
      </c>
      <c r="F389" t="s">
        <v>39</v>
      </c>
      <c r="G389" t="s">
        <v>107</v>
      </c>
      <c r="H389">
        <v>2090</v>
      </c>
      <c r="J389" t="str">
        <f t="shared" si="62"/>
        <v>Instill Education</v>
      </c>
      <c r="K389" t="str">
        <f t="shared" si="54"/>
        <v>Instill Education</v>
      </c>
      <c r="L389" t="str">
        <f t="shared" si="55"/>
        <v>High Schoo</v>
      </c>
      <c r="M389" t="str">
        <f t="shared" si="56"/>
        <v/>
      </c>
      <c r="N389" t="str">
        <f t="shared" si="57"/>
        <v>High Scho</v>
      </c>
      <c r="O389" t="str">
        <f t="shared" si="58"/>
        <v/>
      </c>
      <c r="P389" t="str">
        <f t="shared" si="59"/>
        <v>High School ELA</v>
      </c>
      <c r="Q389" t="str">
        <f t="shared" si="60"/>
        <v/>
      </c>
      <c r="R389" t="str">
        <f t="shared" si="61"/>
        <v xml:space="preserve">Instill Education </v>
      </c>
    </row>
    <row r="390" spans="1:18" x14ac:dyDescent="0.3">
      <c r="A390" t="s">
        <v>13</v>
      </c>
      <c r="B390" t="s">
        <v>53</v>
      </c>
      <c r="C390" t="s">
        <v>15</v>
      </c>
      <c r="D390" t="s">
        <v>11</v>
      </c>
      <c r="E390" t="s">
        <v>16</v>
      </c>
      <c r="F390" t="s">
        <v>45</v>
      </c>
      <c r="G390" t="s">
        <v>359</v>
      </c>
      <c r="H390">
        <v>2104</v>
      </c>
      <c r="J390" t="str">
        <f t="shared" si="62"/>
        <v>Instill Education</v>
      </c>
      <c r="K390" t="str">
        <f t="shared" si="54"/>
        <v>Instill Education</v>
      </c>
      <c r="L390" t="str">
        <f t="shared" si="55"/>
        <v>Middle Sch</v>
      </c>
      <c r="M390" t="str">
        <f t="shared" si="56"/>
        <v/>
      </c>
      <c r="N390" t="str">
        <f t="shared" si="57"/>
        <v>Middle Sc</v>
      </c>
      <c r="O390" t="str">
        <f t="shared" si="58"/>
        <v/>
      </c>
      <c r="P390" t="str">
        <f t="shared" si="59"/>
        <v>Middle School G</v>
      </c>
      <c r="Q390" t="str">
        <f t="shared" si="60"/>
        <v/>
      </c>
      <c r="R390" t="str">
        <f t="shared" si="61"/>
        <v xml:space="preserve">Instill Education </v>
      </c>
    </row>
    <row r="391" spans="1:18" x14ac:dyDescent="0.3">
      <c r="A391" t="s">
        <v>13</v>
      </c>
      <c r="B391" t="s">
        <v>53</v>
      </c>
      <c r="C391" t="s">
        <v>15</v>
      </c>
      <c r="D391" t="s">
        <v>11</v>
      </c>
      <c r="E391" t="s">
        <v>16</v>
      </c>
      <c r="F391" t="s">
        <v>43</v>
      </c>
      <c r="G391" t="s">
        <v>460</v>
      </c>
      <c r="H391">
        <v>2122</v>
      </c>
      <c r="J391" t="str">
        <f t="shared" si="62"/>
        <v>Instill Education</v>
      </c>
      <c r="K391" t="str">
        <f t="shared" si="54"/>
        <v>Instill Education</v>
      </c>
      <c r="L391" t="str">
        <f t="shared" si="55"/>
        <v>Middle Sch</v>
      </c>
      <c r="M391" t="str">
        <f t="shared" si="56"/>
        <v/>
      </c>
      <c r="N391" t="str">
        <f t="shared" si="57"/>
        <v>Middle Sc</v>
      </c>
      <c r="O391" t="str">
        <f t="shared" si="58"/>
        <v/>
      </c>
      <c r="P391" t="str">
        <f t="shared" si="59"/>
        <v>Middle School G</v>
      </c>
      <c r="Q391" t="str">
        <f t="shared" si="60"/>
        <v/>
      </c>
      <c r="R391" t="str">
        <f t="shared" si="61"/>
        <v xml:space="preserve">Instill Education </v>
      </c>
    </row>
    <row r="392" spans="1:18" x14ac:dyDescent="0.3">
      <c r="A392" t="s">
        <v>13</v>
      </c>
      <c r="B392" t="s">
        <v>53</v>
      </c>
      <c r="C392" t="s">
        <v>15</v>
      </c>
      <c r="D392" t="s">
        <v>11</v>
      </c>
      <c r="E392" t="s">
        <v>22</v>
      </c>
      <c r="F392" t="s">
        <v>43</v>
      </c>
      <c r="G392" t="s">
        <v>460</v>
      </c>
      <c r="H392">
        <v>2123</v>
      </c>
      <c r="J392" t="str">
        <f t="shared" si="62"/>
        <v>Instill Education</v>
      </c>
      <c r="K392" t="str">
        <f t="shared" si="54"/>
        <v>Instill Education</v>
      </c>
      <c r="L392" t="str">
        <f t="shared" si="55"/>
        <v xml:space="preserve">Childhood </v>
      </c>
      <c r="M392" t="str">
        <f t="shared" si="56"/>
        <v/>
      </c>
      <c r="N392" t="str">
        <f t="shared" si="57"/>
        <v>Childhood</v>
      </c>
      <c r="O392" t="str">
        <f t="shared" si="58"/>
        <v>Childhood</v>
      </c>
      <c r="P392" t="str">
        <f t="shared" si="59"/>
        <v>Childhood (GRAD</v>
      </c>
      <c r="Q392" t="str">
        <f t="shared" si="60"/>
        <v/>
      </c>
      <c r="R392" t="str">
        <f t="shared" si="61"/>
        <v xml:space="preserve">Instill Education </v>
      </c>
    </row>
    <row r="393" spans="1:18" x14ac:dyDescent="0.3">
      <c r="A393" t="s">
        <v>13</v>
      </c>
      <c r="B393" t="s">
        <v>53</v>
      </c>
      <c r="C393" t="s">
        <v>15</v>
      </c>
      <c r="D393" t="s">
        <v>11</v>
      </c>
      <c r="E393" t="s">
        <v>16</v>
      </c>
      <c r="F393" t="s">
        <v>39</v>
      </c>
      <c r="G393" t="s">
        <v>191</v>
      </c>
      <c r="H393">
        <v>2134</v>
      </c>
      <c r="J393" t="str">
        <f t="shared" si="62"/>
        <v>Instill Education</v>
      </c>
      <c r="K393" t="str">
        <f t="shared" si="54"/>
        <v>Instill Education</v>
      </c>
      <c r="L393" t="str">
        <f t="shared" si="55"/>
        <v>Middle Sch</v>
      </c>
      <c r="M393" t="str">
        <f t="shared" si="56"/>
        <v/>
      </c>
      <c r="N393" t="str">
        <f t="shared" si="57"/>
        <v>Middle Sc</v>
      </c>
      <c r="O393" t="str">
        <f t="shared" si="58"/>
        <v/>
      </c>
      <c r="P393" t="str">
        <f t="shared" si="59"/>
        <v>Middle School G</v>
      </c>
      <c r="Q393" t="str">
        <f t="shared" si="60"/>
        <v/>
      </c>
      <c r="R393" t="str">
        <f t="shared" si="61"/>
        <v xml:space="preserve">Instill Education </v>
      </c>
    </row>
    <row r="394" spans="1:18" x14ac:dyDescent="0.3">
      <c r="A394" t="s">
        <v>13</v>
      </c>
      <c r="B394" t="s">
        <v>53</v>
      </c>
      <c r="C394" t="s">
        <v>15</v>
      </c>
      <c r="D394" t="s">
        <v>11</v>
      </c>
      <c r="E394" t="s">
        <v>22</v>
      </c>
      <c r="F394" t="s">
        <v>43</v>
      </c>
      <c r="G394" t="s">
        <v>493</v>
      </c>
      <c r="H394">
        <v>2167</v>
      </c>
      <c r="J394" t="str">
        <f t="shared" si="62"/>
        <v>Instill Education</v>
      </c>
      <c r="K394" t="str">
        <f t="shared" si="54"/>
        <v>Instill Education</v>
      </c>
      <c r="L394" t="str">
        <f t="shared" si="55"/>
        <v xml:space="preserve">Childhood </v>
      </c>
      <c r="M394" t="str">
        <f t="shared" si="56"/>
        <v/>
      </c>
      <c r="N394" t="str">
        <f t="shared" si="57"/>
        <v>Childhood</v>
      </c>
      <c r="O394" t="str">
        <f t="shared" si="58"/>
        <v>Childhood</v>
      </c>
      <c r="P394" t="str">
        <f t="shared" si="59"/>
        <v>Childhood (GRAD</v>
      </c>
      <c r="Q394" t="str">
        <f t="shared" si="60"/>
        <v/>
      </c>
      <c r="R394" t="str">
        <f t="shared" si="61"/>
        <v xml:space="preserve">Instill Education </v>
      </c>
    </row>
    <row r="395" spans="1:18" x14ac:dyDescent="0.3">
      <c r="A395" t="s">
        <v>13</v>
      </c>
      <c r="B395" t="s">
        <v>53</v>
      </c>
      <c r="C395" t="s">
        <v>15</v>
      </c>
      <c r="D395" t="s">
        <v>11</v>
      </c>
      <c r="E395" t="s">
        <v>22</v>
      </c>
      <c r="F395" t="s">
        <v>45</v>
      </c>
      <c r="G395" t="s">
        <v>494</v>
      </c>
      <c r="H395">
        <v>2168</v>
      </c>
      <c r="J395" t="str">
        <f t="shared" si="62"/>
        <v>Instill Education</v>
      </c>
      <c r="K395" t="str">
        <f t="shared" si="54"/>
        <v>Instill Education</v>
      </c>
      <c r="L395" t="str">
        <f t="shared" si="55"/>
        <v xml:space="preserve">Childhood </v>
      </c>
      <c r="M395" t="str">
        <f t="shared" si="56"/>
        <v/>
      </c>
      <c r="N395" t="str">
        <f t="shared" si="57"/>
        <v>Childhood</v>
      </c>
      <c r="O395" t="str">
        <f t="shared" si="58"/>
        <v>Childhood</v>
      </c>
      <c r="P395" t="str">
        <f t="shared" si="59"/>
        <v>Childhood (GRAD</v>
      </c>
      <c r="Q395" t="str">
        <f t="shared" si="60"/>
        <v/>
      </c>
      <c r="R395" t="str">
        <f t="shared" si="61"/>
        <v xml:space="preserve">Instill Education </v>
      </c>
    </row>
    <row r="396" spans="1:18" x14ac:dyDescent="0.3">
      <c r="A396" t="s">
        <v>13</v>
      </c>
      <c r="B396" t="s">
        <v>53</v>
      </c>
      <c r="C396" t="s">
        <v>15</v>
      </c>
      <c r="D396" t="s">
        <v>11</v>
      </c>
      <c r="E396" t="s">
        <v>99</v>
      </c>
      <c r="F396" t="s">
        <v>45</v>
      </c>
      <c r="G396" t="s">
        <v>496</v>
      </c>
      <c r="H396">
        <v>2171</v>
      </c>
      <c r="J396" t="str">
        <f t="shared" si="62"/>
        <v>Instill Education</v>
      </c>
      <c r="K396" t="str">
        <f t="shared" si="54"/>
        <v>Instill Education</v>
      </c>
      <c r="L396" t="str">
        <f t="shared" si="55"/>
        <v>Childhood</v>
      </c>
      <c r="M396" t="str">
        <f t="shared" si="56"/>
        <v/>
      </c>
      <c r="N396" t="str">
        <f t="shared" si="57"/>
        <v>Childhood</v>
      </c>
      <c r="O396" t="str">
        <f t="shared" si="58"/>
        <v>Childhood</v>
      </c>
      <c r="P396" t="str">
        <f t="shared" si="59"/>
        <v>Childhood</v>
      </c>
      <c r="Q396" t="str">
        <f t="shared" si="60"/>
        <v/>
      </c>
      <c r="R396" t="str">
        <f t="shared" si="61"/>
        <v xml:space="preserve">Instill Education </v>
      </c>
    </row>
    <row r="397" spans="1:18" x14ac:dyDescent="0.3">
      <c r="A397" t="s">
        <v>13</v>
      </c>
      <c r="B397" t="s">
        <v>53</v>
      </c>
      <c r="C397" t="s">
        <v>15</v>
      </c>
      <c r="D397" t="s">
        <v>11</v>
      </c>
      <c r="E397" t="s">
        <v>259</v>
      </c>
      <c r="F397" t="s">
        <v>43</v>
      </c>
      <c r="G397" t="s">
        <v>497</v>
      </c>
      <c r="H397">
        <v>2182</v>
      </c>
      <c r="J397" t="str">
        <f t="shared" si="62"/>
        <v>Instill Education</v>
      </c>
      <c r="K397" t="str">
        <f t="shared" si="54"/>
        <v>Instill Education</v>
      </c>
      <c r="L397" t="str">
        <f t="shared" si="55"/>
        <v>Early Chil</v>
      </c>
      <c r="M397" t="str">
        <f t="shared" si="56"/>
        <v/>
      </c>
      <c r="N397" t="str">
        <f t="shared" si="57"/>
        <v>Early Chi</v>
      </c>
      <c r="O397" t="str">
        <f t="shared" si="58"/>
        <v/>
      </c>
      <c r="P397" t="str">
        <f t="shared" si="59"/>
        <v>Early Childhood</v>
      </c>
      <c r="Q397" t="str">
        <f t="shared" si="60"/>
        <v>Early Childhood</v>
      </c>
      <c r="R397" t="str">
        <f t="shared" si="61"/>
        <v xml:space="preserve">Instill Education </v>
      </c>
    </row>
    <row r="398" spans="1:18" x14ac:dyDescent="0.3">
      <c r="A398" t="s">
        <v>13</v>
      </c>
      <c r="B398" t="s">
        <v>53</v>
      </c>
      <c r="C398" t="s">
        <v>15</v>
      </c>
      <c r="D398" t="s">
        <v>11</v>
      </c>
      <c r="E398" t="s">
        <v>16</v>
      </c>
      <c r="F398" t="s">
        <v>45</v>
      </c>
      <c r="G398" t="s">
        <v>419</v>
      </c>
      <c r="H398">
        <v>2191</v>
      </c>
      <c r="J398" t="str">
        <f t="shared" si="62"/>
        <v>Instill Education</v>
      </c>
      <c r="K398" t="str">
        <f t="shared" si="54"/>
        <v>Instill Education</v>
      </c>
      <c r="L398" t="str">
        <f t="shared" si="55"/>
        <v>Middle Sch</v>
      </c>
      <c r="M398" t="str">
        <f t="shared" si="56"/>
        <v/>
      </c>
      <c r="N398" t="str">
        <f t="shared" si="57"/>
        <v>Middle Sc</v>
      </c>
      <c r="O398" t="str">
        <f t="shared" si="58"/>
        <v/>
      </c>
      <c r="P398" t="str">
        <f t="shared" si="59"/>
        <v>Middle School G</v>
      </c>
      <c r="Q398" t="str">
        <f t="shared" si="60"/>
        <v/>
      </c>
      <c r="R398" t="str">
        <f t="shared" si="61"/>
        <v xml:space="preserve">Instill Education </v>
      </c>
    </row>
    <row r="399" spans="1:18" x14ac:dyDescent="0.3">
      <c r="A399" t="s">
        <v>13</v>
      </c>
      <c r="B399" t="s">
        <v>53</v>
      </c>
      <c r="C399" t="s">
        <v>15</v>
      </c>
      <c r="D399" t="s">
        <v>11</v>
      </c>
      <c r="E399" t="s">
        <v>259</v>
      </c>
      <c r="F399" t="s">
        <v>45</v>
      </c>
      <c r="G399" t="s">
        <v>419</v>
      </c>
      <c r="H399">
        <v>2192</v>
      </c>
      <c r="J399" t="str">
        <f t="shared" si="62"/>
        <v>Instill Education</v>
      </c>
      <c r="K399" t="str">
        <f t="shared" si="54"/>
        <v>Instill Education</v>
      </c>
      <c r="L399" t="str">
        <f t="shared" si="55"/>
        <v>Early Chil</v>
      </c>
      <c r="M399" t="str">
        <f t="shared" si="56"/>
        <v/>
      </c>
      <c r="N399" t="str">
        <f t="shared" si="57"/>
        <v>Early Chi</v>
      </c>
      <c r="O399" t="str">
        <f t="shared" si="58"/>
        <v/>
      </c>
      <c r="P399" t="str">
        <f t="shared" si="59"/>
        <v>Early Childhood</v>
      </c>
      <c r="Q399" t="str">
        <f t="shared" si="60"/>
        <v>Early Childhood</v>
      </c>
      <c r="R399" t="str">
        <f t="shared" si="61"/>
        <v xml:space="preserve">Instill Education </v>
      </c>
    </row>
    <row r="400" spans="1:18" x14ac:dyDescent="0.3">
      <c r="A400" t="s">
        <v>13</v>
      </c>
      <c r="B400" t="s">
        <v>53</v>
      </c>
      <c r="C400" t="s">
        <v>15</v>
      </c>
      <c r="D400" t="s">
        <v>11</v>
      </c>
      <c r="E400" t="s">
        <v>238</v>
      </c>
      <c r="F400" t="s">
        <v>45</v>
      </c>
      <c r="G400" t="s">
        <v>498</v>
      </c>
      <c r="H400">
        <v>2226</v>
      </c>
      <c r="J400" t="str">
        <f t="shared" si="62"/>
        <v>Instill Education</v>
      </c>
      <c r="K400" t="str">
        <f t="shared" si="54"/>
        <v>Instill Education</v>
      </c>
      <c r="L400" t="str">
        <f t="shared" si="55"/>
        <v>Middle Sch</v>
      </c>
      <c r="M400" t="str">
        <f t="shared" si="56"/>
        <v/>
      </c>
      <c r="N400" t="str">
        <f t="shared" si="57"/>
        <v>Middle Sc</v>
      </c>
      <c r="O400" t="str">
        <f t="shared" si="58"/>
        <v/>
      </c>
      <c r="P400" t="str">
        <f t="shared" si="59"/>
        <v>Middle School M</v>
      </c>
      <c r="Q400" t="str">
        <f t="shared" si="60"/>
        <v/>
      </c>
      <c r="R400" t="str">
        <f t="shared" si="61"/>
        <v xml:space="preserve">Instill Education </v>
      </c>
    </row>
    <row r="401" spans="1:18" x14ac:dyDescent="0.3">
      <c r="A401" t="s">
        <v>13</v>
      </c>
      <c r="B401" t="s">
        <v>53</v>
      </c>
      <c r="C401" t="s">
        <v>15</v>
      </c>
      <c r="D401" t="s">
        <v>11</v>
      </c>
      <c r="E401" t="s">
        <v>16</v>
      </c>
      <c r="F401" t="s">
        <v>43</v>
      </c>
      <c r="G401" t="s">
        <v>499</v>
      </c>
      <c r="H401">
        <v>2238</v>
      </c>
      <c r="J401" t="str">
        <f t="shared" si="62"/>
        <v>Instill Education</v>
      </c>
      <c r="K401" t="str">
        <f t="shared" si="54"/>
        <v>Instill Education</v>
      </c>
      <c r="L401" t="str">
        <f t="shared" si="55"/>
        <v>Middle Sch</v>
      </c>
      <c r="M401" t="str">
        <f t="shared" si="56"/>
        <v/>
      </c>
      <c r="N401" t="str">
        <f t="shared" si="57"/>
        <v>Middle Sc</v>
      </c>
      <c r="O401" t="str">
        <f t="shared" si="58"/>
        <v/>
      </c>
      <c r="P401" t="str">
        <f t="shared" si="59"/>
        <v>Middle School G</v>
      </c>
      <c r="Q401" t="str">
        <f t="shared" si="60"/>
        <v/>
      </c>
      <c r="R401" t="str">
        <f t="shared" si="61"/>
        <v xml:space="preserve">Instill Education </v>
      </c>
    </row>
    <row r="402" spans="1:18" x14ac:dyDescent="0.3">
      <c r="A402" t="s">
        <v>13</v>
      </c>
      <c r="B402" t="s">
        <v>53</v>
      </c>
      <c r="C402" t="s">
        <v>15</v>
      </c>
      <c r="D402" t="s">
        <v>11</v>
      </c>
      <c r="E402" t="s">
        <v>223</v>
      </c>
      <c r="F402" t="s">
        <v>43</v>
      </c>
      <c r="G402" t="s">
        <v>500</v>
      </c>
      <c r="H402">
        <v>2248</v>
      </c>
      <c r="J402" t="str">
        <f t="shared" si="62"/>
        <v>Instill Education</v>
      </c>
      <c r="K402" t="str">
        <f t="shared" si="54"/>
        <v>Instill Education</v>
      </c>
      <c r="L402" t="str">
        <f t="shared" si="55"/>
        <v>High Schoo</v>
      </c>
      <c r="M402" t="str">
        <f t="shared" si="56"/>
        <v/>
      </c>
      <c r="N402" t="str">
        <f t="shared" si="57"/>
        <v>High Scho</v>
      </c>
      <c r="O402" t="str">
        <f t="shared" si="58"/>
        <v/>
      </c>
      <c r="P402" t="str">
        <f t="shared" si="59"/>
        <v>High School ELA</v>
      </c>
      <c r="Q402" t="str">
        <f t="shared" si="60"/>
        <v/>
      </c>
      <c r="R402" t="str">
        <f t="shared" si="61"/>
        <v xml:space="preserve">Instill Education </v>
      </c>
    </row>
    <row r="403" spans="1:18" x14ac:dyDescent="0.3">
      <c r="A403" t="s">
        <v>13</v>
      </c>
      <c r="B403" t="s">
        <v>53</v>
      </c>
      <c r="C403" t="s">
        <v>15</v>
      </c>
      <c r="D403" t="s">
        <v>11</v>
      </c>
      <c r="E403" t="s">
        <v>16</v>
      </c>
      <c r="F403" t="s">
        <v>43</v>
      </c>
      <c r="G403" t="s">
        <v>502</v>
      </c>
      <c r="H403">
        <v>2269</v>
      </c>
      <c r="J403" t="str">
        <f t="shared" si="62"/>
        <v>Instill Education</v>
      </c>
      <c r="K403" t="str">
        <f t="shared" si="54"/>
        <v>Instill Education</v>
      </c>
      <c r="L403" t="str">
        <f t="shared" si="55"/>
        <v>Middle Sch</v>
      </c>
      <c r="M403" t="str">
        <f t="shared" si="56"/>
        <v/>
      </c>
      <c r="N403" t="str">
        <f t="shared" si="57"/>
        <v>Middle Sc</v>
      </c>
      <c r="O403" t="str">
        <f t="shared" si="58"/>
        <v/>
      </c>
      <c r="P403" t="str">
        <f t="shared" si="59"/>
        <v>Middle School G</v>
      </c>
      <c r="Q403" t="str">
        <f t="shared" si="60"/>
        <v/>
      </c>
      <c r="R403" t="str">
        <f t="shared" si="61"/>
        <v xml:space="preserve">Instill Education </v>
      </c>
    </row>
    <row r="404" spans="1:18" x14ac:dyDescent="0.3">
      <c r="A404" t="s">
        <v>13</v>
      </c>
      <c r="B404" t="s">
        <v>120</v>
      </c>
      <c r="C404" t="s">
        <v>38</v>
      </c>
      <c r="D404" t="s">
        <v>11</v>
      </c>
      <c r="E404" t="s">
        <v>51</v>
      </c>
      <c r="F404" t="s">
        <v>89</v>
      </c>
      <c r="G404" t="s">
        <v>118</v>
      </c>
      <c r="H404">
        <v>1491</v>
      </c>
      <c r="J404" t="str">
        <f t="shared" si="62"/>
        <v>Instill Education</v>
      </c>
      <c r="K404" t="str">
        <f t="shared" si="54"/>
        <v>Instill Education</v>
      </c>
      <c r="L404" t="str">
        <f t="shared" si="55"/>
        <v>High Schoo</v>
      </c>
      <c r="M404" t="str">
        <f t="shared" si="56"/>
        <v/>
      </c>
      <c r="N404" t="str">
        <f t="shared" si="57"/>
        <v>High Scho</v>
      </c>
      <c r="O404" t="str">
        <f t="shared" si="58"/>
        <v/>
      </c>
      <c r="P404" t="str">
        <f t="shared" si="59"/>
        <v>High School Mat</v>
      </c>
      <c r="Q404" t="str">
        <f t="shared" si="60"/>
        <v/>
      </c>
      <c r="R404" t="str">
        <f t="shared" si="61"/>
        <v xml:space="preserve">Instill Education </v>
      </c>
    </row>
    <row r="405" spans="1:18" x14ac:dyDescent="0.3">
      <c r="A405" t="s">
        <v>13</v>
      </c>
      <c r="B405" t="s">
        <v>120</v>
      </c>
      <c r="C405" t="s">
        <v>15</v>
      </c>
      <c r="D405" t="s">
        <v>11</v>
      </c>
      <c r="E405" t="s">
        <v>64</v>
      </c>
      <c r="F405" t="s">
        <v>89</v>
      </c>
      <c r="G405" t="s">
        <v>163</v>
      </c>
      <c r="H405">
        <v>1524</v>
      </c>
      <c r="J405" t="str">
        <f t="shared" si="62"/>
        <v>Instill Education</v>
      </c>
      <c r="K405" t="str">
        <f t="shared" si="54"/>
        <v>Instill Education</v>
      </c>
      <c r="L405" t="str">
        <f t="shared" si="55"/>
        <v>Middle Sch</v>
      </c>
      <c r="M405" t="str">
        <f t="shared" si="56"/>
        <v/>
      </c>
      <c r="N405" t="str">
        <f t="shared" si="57"/>
        <v>Middle Sc</v>
      </c>
      <c r="O405" t="str">
        <f t="shared" si="58"/>
        <v/>
      </c>
      <c r="P405" t="str">
        <f t="shared" si="59"/>
        <v>Middle School B</v>
      </c>
      <c r="Q405" t="str">
        <f t="shared" si="60"/>
        <v/>
      </c>
      <c r="R405" t="str">
        <f t="shared" si="61"/>
        <v xml:space="preserve">Instill Education </v>
      </c>
    </row>
    <row r="406" spans="1:18" x14ac:dyDescent="0.3">
      <c r="A406" t="s">
        <v>13</v>
      </c>
      <c r="B406" t="s">
        <v>120</v>
      </c>
      <c r="C406" t="s">
        <v>15</v>
      </c>
      <c r="D406" t="s">
        <v>11</v>
      </c>
      <c r="E406" t="s">
        <v>27</v>
      </c>
      <c r="F406" t="s">
        <v>89</v>
      </c>
      <c r="G406" t="s">
        <v>200</v>
      </c>
      <c r="H406">
        <v>1546</v>
      </c>
      <c r="J406" t="str">
        <f t="shared" si="62"/>
        <v>Instill Education</v>
      </c>
      <c r="K406" t="str">
        <f t="shared" si="54"/>
        <v>Instill Education</v>
      </c>
      <c r="L406" t="str">
        <f t="shared" si="55"/>
        <v>Middle Sch</v>
      </c>
      <c r="M406" t="str">
        <f t="shared" si="56"/>
        <v/>
      </c>
      <c r="N406" t="str">
        <f t="shared" si="57"/>
        <v>Middle Sc</v>
      </c>
      <c r="O406" t="str">
        <f t="shared" si="58"/>
        <v/>
      </c>
      <c r="P406" t="str">
        <f t="shared" si="59"/>
        <v>Middle School M</v>
      </c>
      <c r="Q406" t="str">
        <f t="shared" si="60"/>
        <v/>
      </c>
      <c r="R406" t="str">
        <f t="shared" si="61"/>
        <v xml:space="preserve">Instill Education </v>
      </c>
    </row>
    <row r="407" spans="1:18" x14ac:dyDescent="0.3">
      <c r="A407" t="s">
        <v>13</v>
      </c>
      <c r="B407" t="s">
        <v>120</v>
      </c>
      <c r="C407" t="s">
        <v>38</v>
      </c>
      <c r="D407" t="s">
        <v>11</v>
      </c>
      <c r="E407" t="s">
        <v>51</v>
      </c>
      <c r="F407" t="s">
        <v>89</v>
      </c>
      <c r="G407" t="s">
        <v>219</v>
      </c>
      <c r="H407">
        <v>1564</v>
      </c>
      <c r="J407" t="str">
        <f t="shared" si="62"/>
        <v>Instill Education</v>
      </c>
      <c r="K407" t="str">
        <f t="shared" si="54"/>
        <v>Instill Education</v>
      </c>
      <c r="L407" t="str">
        <f t="shared" si="55"/>
        <v>High Schoo</v>
      </c>
      <c r="M407" t="str">
        <f t="shared" si="56"/>
        <v/>
      </c>
      <c r="N407" t="str">
        <f t="shared" si="57"/>
        <v>High Scho</v>
      </c>
      <c r="O407" t="str">
        <f t="shared" si="58"/>
        <v/>
      </c>
      <c r="P407" t="str">
        <f t="shared" si="59"/>
        <v>High School Mat</v>
      </c>
      <c r="Q407" t="str">
        <f t="shared" si="60"/>
        <v/>
      </c>
      <c r="R407" t="str">
        <f t="shared" si="61"/>
        <v xml:space="preserve">Instill Education </v>
      </c>
    </row>
    <row r="408" spans="1:18" x14ac:dyDescent="0.3">
      <c r="A408" t="s">
        <v>13</v>
      </c>
      <c r="B408" t="s">
        <v>120</v>
      </c>
      <c r="C408" t="s">
        <v>15</v>
      </c>
      <c r="D408" t="s">
        <v>11</v>
      </c>
      <c r="E408" t="s">
        <v>67</v>
      </c>
      <c r="F408" t="s">
        <v>89</v>
      </c>
      <c r="G408" t="s">
        <v>232</v>
      </c>
      <c r="H408">
        <v>1575</v>
      </c>
      <c r="J408" t="str">
        <f t="shared" si="62"/>
        <v>Instill Education</v>
      </c>
      <c r="K408" t="str">
        <f t="shared" si="54"/>
        <v>Instill Education</v>
      </c>
      <c r="L408" t="str">
        <f t="shared" si="55"/>
        <v>Middle Sch</v>
      </c>
      <c r="M408" t="str">
        <f t="shared" si="56"/>
        <v/>
      </c>
      <c r="N408" t="str">
        <f t="shared" si="57"/>
        <v>Middle Sc</v>
      </c>
      <c r="O408" t="str">
        <f t="shared" si="58"/>
        <v/>
      </c>
      <c r="P408" t="str">
        <f t="shared" si="59"/>
        <v>Middle School S</v>
      </c>
      <c r="Q408" t="str">
        <f t="shared" si="60"/>
        <v/>
      </c>
      <c r="R408" t="str">
        <f t="shared" si="61"/>
        <v xml:space="preserve">Instill Education </v>
      </c>
    </row>
    <row r="409" spans="1:18" x14ac:dyDescent="0.3">
      <c r="A409" t="s">
        <v>13</v>
      </c>
      <c r="B409" t="s">
        <v>120</v>
      </c>
      <c r="C409" t="s">
        <v>15</v>
      </c>
      <c r="D409" t="s">
        <v>11</v>
      </c>
      <c r="E409" t="s">
        <v>25</v>
      </c>
      <c r="F409" t="s">
        <v>83</v>
      </c>
      <c r="G409" t="s">
        <v>296</v>
      </c>
      <c r="H409">
        <v>1630</v>
      </c>
      <c r="J409" t="str">
        <f t="shared" si="62"/>
        <v>Instill Education</v>
      </c>
      <c r="K409" t="str">
        <f t="shared" si="54"/>
        <v>Instill Education</v>
      </c>
      <c r="L409" t="str">
        <f t="shared" si="55"/>
        <v>Middle Sch</v>
      </c>
      <c r="M409" t="str">
        <f t="shared" si="56"/>
        <v/>
      </c>
      <c r="N409" t="str">
        <f t="shared" si="57"/>
        <v>Middle Sc</v>
      </c>
      <c r="O409" t="str">
        <f t="shared" si="58"/>
        <v/>
      </c>
      <c r="P409" t="str">
        <f t="shared" si="59"/>
        <v>Middle School E</v>
      </c>
      <c r="Q409" t="str">
        <f t="shared" si="60"/>
        <v/>
      </c>
      <c r="R409" t="str">
        <f t="shared" si="61"/>
        <v xml:space="preserve">Instill Education </v>
      </c>
    </row>
    <row r="410" spans="1:18" x14ac:dyDescent="0.3">
      <c r="A410" t="s">
        <v>13</v>
      </c>
      <c r="B410" t="s">
        <v>120</v>
      </c>
      <c r="C410" t="s">
        <v>15</v>
      </c>
      <c r="D410" t="s">
        <v>11</v>
      </c>
      <c r="E410" t="s">
        <v>67</v>
      </c>
      <c r="F410" t="s">
        <v>83</v>
      </c>
      <c r="G410" t="s">
        <v>300</v>
      </c>
      <c r="H410">
        <v>1632</v>
      </c>
      <c r="J410" t="str">
        <f t="shared" si="62"/>
        <v>Instill Education</v>
      </c>
      <c r="K410" t="str">
        <f t="shared" si="54"/>
        <v>Instill Education</v>
      </c>
      <c r="L410" t="str">
        <f t="shared" si="55"/>
        <v>Middle Sch</v>
      </c>
      <c r="M410" t="str">
        <f t="shared" si="56"/>
        <v/>
      </c>
      <c r="N410" t="str">
        <f t="shared" si="57"/>
        <v>Middle Sc</v>
      </c>
      <c r="O410" t="str">
        <f t="shared" si="58"/>
        <v/>
      </c>
      <c r="P410" t="str">
        <f t="shared" si="59"/>
        <v>Middle School S</v>
      </c>
      <c r="Q410" t="str">
        <f t="shared" si="60"/>
        <v/>
      </c>
      <c r="R410" t="str">
        <f t="shared" si="61"/>
        <v xml:space="preserve">Instill Education </v>
      </c>
    </row>
    <row r="411" spans="1:18" x14ac:dyDescent="0.3">
      <c r="A411" t="s">
        <v>8</v>
      </c>
      <c r="B411" t="s">
        <v>120</v>
      </c>
      <c r="C411" t="s">
        <v>15</v>
      </c>
      <c r="D411" t="s">
        <v>11</v>
      </c>
      <c r="E411" t="s">
        <v>71</v>
      </c>
      <c r="F411" t="s">
        <v>83</v>
      </c>
      <c r="G411" t="s">
        <v>309</v>
      </c>
      <c r="H411">
        <v>1643</v>
      </c>
      <c r="J411" t="str">
        <f t="shared" si="62"/>
        <v>Instill Education</v>
      </c>
      <c r="K411" t="str">
        <f t="shared" si="54"/>
        <v>Instill Education</v>
      </c>
      <c r="L411" t="str">
        <f t="shared" si="55"/>
        <v>Elementary</v>
      </c>
      <c r="M411" t="str">
        <f t="shared" si="56"/>
        <v>Elementary</v>
      </c>
      <c r="N411" t="str">
        <f t="shared" si="57"/>
        <v>Elementar</v>
      </c>
      <c r="O411" t="str">
        <f t="shared" si="58"/>
        <v/>
      </c>
      <c r="P411" t="str">
        <f t="shared" si="59"/>
        <v>Elementary</v>
      </c>
      <c r="Q411" t="str">
        <f t="shared" si="60"/>
        <v/>
      </c>
      <c r="R411" t="str">
        <f t="shared" si="61"/>
        <v>Instill Education Elementary</v>
      </c>
    </row>
    <row r="412" spans="1:18" x14ac:dyDescent="0.3">
      <c r="A412" t="s">
        <v>13</v>
      </c>
      <c r="B412" t="s">
        <v>120</v>
      </c>
      <c r="C412" t="s">
        <v>15</v>
      </c>
      <c r="D412" t="s">
        <v>11</v>
      </c>
      <c r="E412" t="s">
        <v>79</v>
      </c>
      <c r="F412" t="s">
        <v>89</v>
      </c>
      <c r="G412" t="s">
        <v>336</v>
      </c>
      <c r="H412">
        <v>1666</v>
      </c>
      <c r="J412" t="str">
        <f t="shared" si="62"/>
        <v>Instill Education</v>
      </c>
      <c r="K412" t="str">
        <f t="shared" si="54"/>
        <v>Instill Education</v>
      </c>
      <c r="L412" t="str">
        <f t="shared" si="55"/>
        <v>High Schoo</v>
      </c>
      <c r="M412" t="str">
        <f t="shared" si="56"/>
        <v/>
      </c>
      <c r="N412" t="str">
        <f t="shared" si="57"/>
        <v>High Scho</v>
      </c>
      <c r="O412" t="str">
        <f t="shared" si="58"/>
        <v/>
      </c>
      <c r="P412" t="str">
        <f t="shared" si="59"/>
        <v>High School Che</v>
      </c>
      <c r="Q412" t="str">
        <f t="shared" si="60"/>
        <v/>
      </c>
      <c r="R412" t="str">
        <f t="shared" si="61"/>
        <v xml:space="preserve">Instill Education </v>
      </c>
    </row>
    <row r="413" spans="1:18" x14ac:dyDescent="0.3">
      <c r="A413" t="s">
        <v>13</v>
      </c>
      <c r="B413" t="s">
        <v>120</v>
      </c>
      <c r="C413" t="s">
        <v>15</v>
      </c>
      <c r="D413" t="s">
        <v>11</v>
      </c>
      <c r="E413" t="s">
        <v>51</v>
      </c>
      <c r="F413" t="s">
        <v>89</v>
      </c>
      <c r="G413" t="s">
        <v>55</v>
      </c>
      <c r="H413">
        <v>1703</v>
      </c>
      <c r="J413" t="str">
        <f t="shared" si="62"/>
        <v>Instill Education</v>
      </c>
      <c r="K413" t="str">
        <f t="shared" si="54"/>
        <v>Instill Education</v>
      </c>
      <c r="L413" t="str">
        <f t="shared" si="55"/>
        <v>High Schoo</v>
      </c>
      <c r="M413" t="str">
        <f t="shared" si="56"/>
        <v/>
      </c>
      <c r="N413" t="str">
        <f t="shared" si="57"/>
        <v>High Scho</v>
      </c>
      <c r="O413" t="str">
        <f t="shared" si="58"/>
        <v/>
      </c>
      <c r="P413" t="str">
        <f t="shared" si="59"/>
        <v>High School Mat</v>
      </c>
      <c r="Q413" t="str">
        <f t="shared" si="60"/>
        <v/>
      </c>
      <c r="R413" t="str">
        <f t="shared" si="61"/>
        <v xml:space="preserve">Instill Education </v>
      </c>
    </row>
    <row r="414" spans="1:18" x14ac:dyDescent="0.3">
      <c r="A414" t="s">
        <v>13</v>
      </c>
      <c r="B414" t="s">
        <v>120</v>
      </c>
      <c r="C414" t="s">
        <v>38</v>
      </c>
      <c r="D414" t="s">
        <v>11</v>
      </c>
      <c r="E414" t="s">
        <v>289</v>
      </c>
      <c r="F414" t="s">
        <v>89</v>
      </c>
      <c r="G414" t="s">
        <v>392</v>
      </c>
      <c r="H414">
        <v>1722</v>
      </c>
      <c r="J414" t="str">
        <f t="shared" si="62"/>
        <v>Instill Education</v>
      </c>
      <c r="K414" t="str">
        <f t="shared" si="54"/>
        <v>Instill Education</v>
      </c>
      <c r="L414" t="str">
        <f t="shared" si="55"/>
        <v>Middle Sch</v>
      </c>
      <c r="M414" t="str">
        <f t="shared" si="56"/>
        <v/>
      </c>
      <c r="N414" t="str">
        <f t="shared" si="57"/>
        <v>Middle Sc</v>
      </c>
      <c r="O414" t="str">
        <f t="shared" si="58"/>
        <v/>
      </c>
      <c r="P414" t="str">
        <f t="shared" si="59"/>
        <v>Middle School E</v>
      </c>
      <c r="Q414" t="str">
        <f t="shared" si="60"/>
        <v/>
      </c>
      <c r="R414" t="str">
        <f t="shared" si="61"/>
        <v xml:space="preserve">Instill Education </v>
      </c>
    </row>
    <row r="415" spans="1:18" x14ac:dyDescent="0.3">
      <c r="A415" t="s">
        <v>13</v>
      </c>
      <c r="B415" t="s">
        <v>120</v>
      </c>
      <c r="C415" t="s">
        <v>15</v>
      </c>
      <c r="D415" t="s">
        <v>11</v>
      </c>
      <c r="E415" t="s">
        <v>25</v>
      </c>
      <c r="F415" t="s">
        <v>83</v>
      </c>
      <c r="G415" t="s">
        <v>398</v>
      </c>
      <c r="H415">
        <v>1727</v>
      </c>
      <c r="J415" t="str">
        <f t="shared" si="62"/>
        <v>Instill Education</v>
      </c>
      <c r="K415" t="str">
        <f t="shared" si="54"/>
        <v>Instill Education</v>
      </c>
      <c r="L415" t="str">
        <f t="shared" si="55"/>
        <v>Middle Sch</v>
      </c>
      <c r="M415" t="str">
        <f t="shared" si="56"/>
        <v/>
      </c>
      <c r="N415" t="str">
        <f t="shared" si="57"/>
        <v>Middle Sc</v>
      </c>
      <c r="O415" t="str">
        <f t="shared" si="58"/>
        <v/>
      </c>
      <c r="P415" t="str">
        <f t="shared" si="59"/>
        <v>Middle School E</v>
      </c>
      <c r="Q415" t="str">
        <f t="shared" si="60"/>
        <v/>
      </c>
      <c r="R415" t="str">
        <f t="shared" si="61"/>
        <v xml:space="preserve">Instill Education </v>
      </c>
    </row>
    <row r="416" spans="1:18" x14ac:dyDescent="0.3">
      <c r="A416" t="s">
        <v>8</v>
      </c>
      <c r="B416" t="s">
        <v>120</v>
      </c>
      <c r="C416" t="s">
        <v>15</v>
      </c>
      <c r="D416" t="s">
        <v>11</v>
      </c>
      <c r="E416" t="s">
        <v>27</v>
      </c>
      <c r="F416" t="s">
        <v>83</v>
      </c>
      <c r="G416" t="s">
        <v>143</v>
      </c>
      <c r="H416">
        <v>1731</v>
      </c>
      <c r="J416" t="str">
        <f t="shared" si="62"/>
        <v>Instill Education</v>
      </c>
      <c r="K416" t="str">
        <f t="shared" si="54"/>
        <v>Instill Education</v>
      </c>
      <c r="L416" t="str">
        <f t="shared" si="55"/>
        <v>Middle Sch</v>
      </c>
      <c r="M416" t="str">
        <f t="shared" si="56"/>
        <v/>
      </c>
      <c r="N416" t="str">
        <f t="shared" si="57"/>
        <v>Middle Sc</v>
      </c>
      <c r="O416" t="str">
        <f t="shared" si="58"/>
        <v/>
      </c>
      <c r="P416" t="str">
        <f t="shared" si="59"/>
        <v>Middle School M</v>
      </c>
      <c r="Q416" t="str">
        <f t="shared" si="60"/>
        <v/>
      </c>
      <c r="R416" t="str">
        <f t="shared" si="61"/>
        <v xml:space="preserve">Instill Education </v>
      </c>
    </row>
    <row r="417" spans="1:18" x14ac:dyDescent="0.3">
      <c r="A417" t="s">
        <v>13</v>
      </c>
      <c r="B417" t="s">
        <v>120</v>
      </c>
      <c r="C417" t="s">
        <v>15</v>
      </c>
      <c r="D417" t="s">
        <v>11</v>
      </c>
      <c r="E417" t="s">
        <v>12</v>
      </c>
      <c r="F417" t="s">
        <v>89</v>
      </c>
      <c r="G417" t="s">
        <v>414</v>
      </c>
      <c r="H417">
        <v>1740</v>
      </c>
      <c r="J417" t="str">
        <f t="shared" si="62"/>
        <v>Instill Education</v>
      </c>
      <c r="K417" t="str">
        <f t="shared" si="54"/>
        <v>Instill Education</v>
      </c>
      <c r="L417" t="str">
        <f t="shared" si="55"/>
        <v>High Schoo</v>
      </c>
      <c r="M417" t="str">
        <f t="shared" si="56"/>
        <v/>
      </c>
      <c r="N417" t="str">
        <f t="shared" si="57"/>
        <v>High Scho</v>
      </c>
      <c r="O417" t="str">
        <f t="shared" si="58"/>
        <v/>
      </c>
      <c r="P417" t="str">
        <f t="shared" si="59"/>
        <v>High School Eng</v>
      </c>
      <c r="Q417" t="str">
        <f t="shared" si="60"/>
        <v/>
      </c>
      <c r="R417" t="str">
        <f t="shared" si="61"/>
        <v xml:space="preserve">Instill Education </v>
      </c>
    </row>
    <row r="418" spans="1:18" x14ac:dyDescent="0.3">
      <c r="A418" t="s">
        <v>13</v>
      </c>
      <c r="B418" t="s">
        <v>120</v>
      </c>
      <c r="C418" t="s">
        <v>38</v>
      </c>
      <c r="D418" t="s">
        <v>11</v>
      </c>
      <c r="E418" t="s">
        <v>51</v>
      </c>
      <c r="F418" t="s">
        <v>89</v>
      </c>
      <c r="G418" t="s">
        <v>247</v>
      </c>
      <c r="H418">
        <v>1749</v>
      </c>
      <c r="J418" t="str">
        <f t="shared" si="62"/>
        <v>Instill Education</v>
      </c>
      <c r="K418" t="str">
        <f t="shared" si="54"/>
        <v>Instill Education</v>
      </c>
      <c r="L418" t="str">
        <f t="shared" si="55"/>
        <v>High Schoo</v>
      </c>
      <c r="M418" t="str">
        <f t="shared" si="56"/>
        <v/>
      </c>
      <c r="N418" t="str">
        <f t="shared" si="57"/>
        <v>High Scho</v>
      </c>
      <c r="O418" t="str">
        <f t="shared" si="58"/>
        <v/>
      </c>
      <c r="P418" t="str">
        <f t="shared" si="59"/>
        <v>High School Mat</v>
      </c>
      <c r="Q418" t="str">
        <f t="shared" si="60"/>
        <v/>
      </c>
      <c r="R418" t="str">
        <f t="shared" si="61"/>
        <v xml:space="preserve">Instill Education </v>
      </c>
    </row>
    <row r="419" spans="1:18" x14ac:dyDescent="0.3">
      <c r="A419" t="s">
        <v>13</v>
      </c>
      <c r="B419" t="s">
        <v>120</v>
      </c>
      <c r="C419" t="s">
        <v>15</v>
      </c>
      <c r="D419" t="s">
        <v>11</v>
      </c>
      <c r="E419" t="s">
        <v>145</v>
      </c>
      <c r="F419" t="s">
        <v>83</v>
      </c>
      <c r="G419" t="s">
        <v>426</v>
      </c>
      <c r="H419">
        <v>1752</v>
      </c>
      <c r="J419" t="str">
        <f t="shared" si="62"/>
        <v>Instill Education</v>
      </c>
      <c r="K419" t="str">
        <f t="shared" si="54"/>
        <v>Instill Education</v>
      </c>
      <c r="L419" t="str">
        <f t="shared" si="55"/>
        <v>Middle Sch</v>
      </c>
      <c r="M419" t="str">
        <f t="shared" si="56"/>
        <v/>
      </c>
      <c r="N419" t="str">
        <f t="shared" si="57"/>
        <v>Middle Sc</v>
      </c>
      <c r="O419" t="str">
        <f t="shared" si="58"/>
        <v/>
      </c>
      <c r="P419" t="str">
        <f t="shared" si="59"/>
        <v>Middle School G</v>
      </c>
      <c r="Q419" t="str">
        <f t="shared" si="60"/>
        <v/>
      </c>
      <c r="R419" t="str">
        <f t="shared" si="61"/>
        <v xml:space="preserve">Instill Education </v>
      </c>
    </row>
    <row r="420" spans="1:18" x14ac:dyDescent="0.3">
      <c r="A420" t="s">
        <v>13</v>
      </c>
      <c r="B420" t="s">
        <v>120</v>
      </c>
      <c r="C420" t="s">
        <v>15</v>
      </c>
      <c r="D420" t="s">
        <v>11</v>
      </c>
      <c r="E420" t="s">
        <v>27</v>
      </c>
      <c r="F420" t="s">
        <v>83</v>
      </c>
      <c r="G420" t="s">
        <v>248</v>
      </c>
      <c r="H420">
        <v>1790</v>
      </c>
      <c r="J420" t="str">
        <f t="shared" si="62"/>
        <v>Instill Education</v>
      </c>
      <c r="K420" t="str">
        <f t="shared" si="54"/>
        <v>Instill Education</v>
      </c>
      <c r="L420" t="str">
        <f t="shared" si="55"/>
        <v>Middle Sch</v>
      </c>
      <c r="M420" t="str">
        <f t="shared" si="56"/>
        <v/>
      </c>
      <c r="N420" t="str">
        <f t="shared" si="57"/>
        <v>Middle Sc</v>
      </c>
      <c r="O420" t="str">
        <f t="shared" si="58"/>
        <v/>
      </c>
      <c r="P420" t="str">
        <f t="shared" si="59"/>
        <v>Middle School M</v>
      </c>
      <c r="Q420" t="str">
        <f t="shared" si="60"/>
        <v/>
      </c>
      <c r="R420" t="str">
        <f t="shared" si="61"/>
        <v xml:space="preserve">Instill Education </v>
      </c>
    </row>
    <row r="421" spans="1:18" x14ac:dyDescent="0.3">
      <c r="A421" t="s">
        <v>13</v>
      </c>
      <c r="B421" t="s">
        <v>120</v>
      </c>
      <c r="C421" t="s">
        <v>15</v>
      </c>
      <c r="D421" t="s">
        <v>11</v>
      </c>
      <c r="E421" t="s">
        <v>12</v>
      </c>
      <c r="F421" t="s">
        <v>89</v>
      </c>
      <c r="G421" t="s">
        <v>152</v>
      </c>
      <c r="H421">
        <v>1833</v>
      </c>
      <c r="J421" t="str">
        <f t="shared" si="62"/>
        <v>Instill Education</v>
      </c>
      <c r="K421" t="str">
        <f t="shared" si="54"/>
        <v>Instill Education</v>
      </c>
      <c r="L421" t="str">
        <f t="shared" si="55"/>
        <v>High Schoo</v>
      </c>
      <c r="M421" t="str">
        <f t="shared" si="56"/>
        <v/>
      </c>
      <c r="N421" t="str">
        <f t="shared" si="57"/>
        <v>High Scho</v>
      </c>
      <c r="O421" t="str">
        <f t="shared" si="58"/>
        <v/>
      </c>
      <c r="P421" t="str">
        <f t="shared" si="59"/>
        <v>High School Eng</v>
      </c>
      <c r="Q421" t="str">
        <f t="shared" si="60"/>
        <v/>
      </c>
      <c r="R421" t="str">
        <f t="shared" si="61"/>
        <v xml:space="preserve">Instill Education </v>
      </c>
    </row>
    <row r="422" spans="1:18" x14ac:dyDescent="0.3">
      <c r="A422" t="s">
        <v>13</v>
      </c>
      <c r="B422" t="s">
        <v>120</v>
      </c>
      <c r="C422" t="s">
        <v>15</v>
      </c>
      <c r="D422" t="s">
        <v>11</v>
      </c>
      <c r="E422" t="s">
        <v>27</v>
      </c>
      <c r="F422" t="s">
        <v>83</v>
      </c>
      <c r="G422" t="s">
        <v>389</v>
      </c>
      <c r="H422">
        <v>1867</v>
      </c>
      <c r="J422" t="str">
        <f t="shared" si="62"/>
        <v>Instill Education</v>
      </c>
      <c r="K422" t="str">
        <f t="shared" si="54"/>
        <v>Instill Education</v>
      </c>
      <c r="L422" t="str">
        <f t="shared" si="55"/>
        <v>Middle Sch</v>
      </c>
      <c r="M422" t="str">
        <f t="shared" si="56"/>
        <v/>
      </c>
      <c r="N422" t="str">
        <f t="shared" si="57"/>
        <v>Middle Sc</v>
      </c>
      <c r="O422" t="str">
        <f t="shared" si="58"/>
        <v/>
      </c>
      <c r="P422" t="str">
        <f t="shared" si="59"/>
        <v>Middle School M</v>
      </c>
      <c r="Q422" t="str">
        <f t="shared" si="60"/>
        <v/>
      </c>
      <c r="R422" t="str">
        <f t="shared" si="61"/>
        <v xml:space="preserve">Instill Education </v>
      </c>
    </row>
    <row r="423" spans="1:18" x14ac:dyDescent="0.3">
      <c r="A423" t="s">
        <v>13</v>
      </c>
      <c r="B423" t="s">
        <v>120</v>
      </c>
      <c r="C423" t="s">
        <v>15</v>
      </c>
      <c r="D423" t="s">
        <v>11</v>
      </c>
      <c r="E423" t="s">
        <v>51</v>
      </c>
      <c r="F423" t="s">
        <v>89</v>
      </c>
      <c r="G423" t="s">
        <v>330</v>
      </c>
      <c r="H423">
        <v>1893</v>
      </c>
      <c r="J423" t="str">
        <f t="shared" si="62"/>
        <v>Instill Education</v>
      </c>
      <c r="K423" t="str">
        <f t="shared" si="54"/>
        <v>Instill Education</v>
      </c>
      <c r="L423" t="str">
        <f t="shared" si="55"/>
        <v>High Schoo</v>
      </c>
      <c r="M423" t="str">
        <f t="shared" si="56"/>
        <v/>
      </c>
      <c r="N423" t="str">
        <f t="shared" si="57"/>
        <v>High Scho</v>
      </c>
      <c r="O423" t="str">
        <f t="shared" si="58"/>
        <v/>
      </c>
      <c r="P423" t="str">
        <f t="shared" si="59"/>
        <v>High School Mat</v>
      </c>
      <c r="Q423" t="str">
        <f t="shared" si="60"/>
        <v/>
      </c>
      <c r="R423" t="str">
        <f t="shared" si="61"/>
        <v xml:space="preserve">Instill Education </v>
      </c>
    </row>
    <row r="424" spans="1:18" x14ac:dyDescent="0.3">
      <c r="A424" t="s">
        <v>13</v>
      </c>
      <c r="B424" t="s">
        <v>120</v>
      </c>
      <c r="C424" t="s">
        <v>38</v>
      </c>
      <c r="D424" t="s">
        <v>11</v>
      </c>
      <c r="E424" t="s">
        <v>51</v>
      </c>
      <c r="F424" t="s">
        <v>89</v>
      </c>
      <c r="G424" t="s">
        <v>254</v>
      </c>
      <c r="H424">
        <v>1899</v>
      </c>
      <c r="J424" t="str">
        <f t="shared" si="62"/>
        <v>Instill Education</v>
      </c>
      <c r="K424" t="str">
        <f t="shared" si="54"/>
        <v>Instill Education</v>
      </c>
      <c r="L424" t="str">
        <f t="shared" si="55"/>
        <v>High Schoo</v>
      </c>
      <c r="M424" t="str">
        <f t="shared" si="56"/>
        <v/>
      </c>
      <c r="N424" t="str">
        <f t="shared" si="57"/>
        <v>High Scho</v>
      </c>
      <c r="O424" t="str">
        <f t="shared" si="58"/>
        <v/>
      </c>
      <c r="P424" t="str">
        <f t="shared" si="59"/>
        <v>High School Mat</v>
      </c>
      <c r="Q424" t="str">
        <f t="shared" si="60"/>
        <v/>
      </c>
      <c r="R424" t="str">
        <f t="shared" si="61"/>
        <v xml:space="preserve">Instill Education </v>
      </c>
    </row>
    <row r="425" spans="1:18" x14ac:dyDescent="0.3">
      <c r="A425" t="s">
        <v>13</v>
      </c>
      <c r="B425" t="s">
        <v>120</v>
      </c>
      <c r="C425" t="s">
        <v>15</v>
      </c>
      <c r="D425" t="s">
        <v>11</v>
      </c>
      <c r="E425" t="s">
        <v>12</v>
      </c>
      <c r="F425" t="s">
        <v>89</v>
      </c>
      <c r="G425" t="s">
        <v>254</v>
      </c>
      <c r="H425">
        <v>1900</v>
      </c>
      <c r="J425" t="str">
        <f t="shared" si="62"/>
        <v>Instill Education</v>
      </c>
      <c r="K425" t="str">
        <f t="shared" si="54"/>
        <v>Instill Education</v>
      </c>
      <c r="L425" t="str">
        <f t="shared" si="55"/>
        <v>High Schoo</v>
      </c>
      <c r="M425" t="str">
        <f t="shared" si="56"/>
        <v/>
      </c>
      <c r="N425" t="str">
        <f t="shared" si="57"/>
        <v>High Scho</v>
      </c>
      <c r="O425" t="str">
        <f t="shared" si="58"/>
        <v/>
      </c>
      <c r="P425" t="str">
        <f t="shared" si="59"/>
        <v>High School Eng</v>
      </c>
      <c r="Q425" t="str">
        <f t="shared" si="60"/>
        <v/>
      </c>
      <c r="R425" t="str">
        <f t="shared" si="61"/>
        <v xml:space="preserve">Instill Education </v>
      </c>
    </row>
    <row r="426" spans="1:18" x14ac:dyDescent="0.3">
      <c r="A426" t="s">
        <v>13</v>
      </c>
      <c r="B426" t="s">
        <v>120</v>
      </c>
      <c r="C426" t="s">
        <v>38</v>
      </c>
      <c r="D426" t="s">
        <v>11</v>
      </c>
      <c r="E426" t="s">
        <v>51</v>
      </c>
      <c r="F426" t="s">
        <v>89</v>
      </c>
      <c r="G426" t="s">
        <v>332</v>
      </c>
      <c r="H426">
        <v>1922</v>
      </c>
      <c r="J426" t="str">
        <f t="shared" si="62"/>
        <v>Instill Education</v>
      </c>
      <c r="K426" t="str">
        <f t="shared" si="54"/>
        <v>Instill Education</v>
      </c>
      <c r="L426" t="str">
        <f t="shared" si="55"/>
        <v>High Schoo</v>
      </c>
      <c r="M426" t="str">
        <f t="shared" si="56"/>
        <v/>
      </c>
      <c r="N426" t="str">
        <f t="shared" si="57"/>
        <v>High Scho</v>
      </c>
      <c r="O426" t="str">
        <f t="shared" si="58"/>
        <v/>
      </c>
      <c r="P426" t="str">
        <f t="shared" si="59"/>
        <v>High School Mat</v>
      </c>
      <c r="Q426" t="str">
        <f t="shared" si="60"/>
        <v/>
      </c>
      <c r="R426" t="str">
        <f t="shared" si="61"/>
        <v xml:space="preserve">Instill Education </v>
      </c>
    </row>
    <row r="427" spans="1:18" x14ac:dyDescent="0.3">
      <c r="A427" t="s">
        <v>13</v>
      </c>
      <c r="B427" t="s">
        <v>120</v>
      </c>
      <c r="C427" t="s">
        <v>15</v>
      </c>
      <c r="D427" t="s">
        <v>11</v>
      </c>
      <c r="E427" t="s">
        <v>34</v>
      </c>
      <c r="F427" t="s">
        <v>89</v>
      </c>
      <c r="G427" t="s">
        <v>264</v>
      </c>
      <c r="H427">
        <v>1930</v>
      </c>
      <c r="J427" t="str">
        <f t="shared" si="62"/>
        <v>Instill Education</v>
      </c>
      <c r="K427" t="str">
        <f t="shared" si="54"/>
        <v>Instill Education</v>
      </c>
      <c r="L427" t="str">
        <f t="shared" si="55"/>
        <v>High Schoo</v>
      </c>
      <c r="M427" t="str">
        <f t="shared" si="56"/>
        <v/>
      </c>
      <c r="N427" t="str">
        <f t="shared" si="57"/>
        <v>High Scho</v>
      </c>
      <c r="O427" t="str">
        <f t="shared" si="58"/>
        <v/>
      </c>
      <c r="P427" t="str">
        <f t="shared" si="59"/>
        <v>High School Bio</v>
      </c>
      <c r="Q427" t="str">
        <f t="shared" si="60"/>
        <v/>
      </c>
      <c r="R427" t="str">
        <f t="shared" si="61"/>
        <v xml:space="preserve">Instill Education </v>
      </c>
    </row>
    <row r="428" spans="1:18" x14ac:dyDescent="0.3">
      <c r="A428" t="s">
        <v>13</v>
      </c>
      <c r="B428" t="s">
        <v>120</v>
      </c>
      <c r="C428" t="s">
        <v>15</v>
      </c>
      <c r="D428" t="s">
        <v>11</v>
      </c>
      <c r="E428" t="s">
        <v>12</v>
      </c>
      <c r="F428" t="s">
        <v>89</v>
      </c>
      <c r="G428" t="s">
        <v>512</v>
      </c>
      <c r="H428">
        <v>1931</v>
      </c>
      <c r="J428" t="str">
        <f t="shared" si="62"/>
        <v>Instill Education</v>
      </c>
      <c r="K428" t="str">
        <f t="shared" si="54"/>
        <v>Instill Education</v>
      </c>
      <c r="L428" t="str">
        <f t="shared" si="55"/>
        <v>High Schoo</v>
      </c>
      <c r="M428" t="str">
        <f t="shared" si="56"/>
        <v/>
      </c>
      <c r="N428" t="str">
        <f t="shared" si="57"/>
        <v>High Scho</v>
      </c>
      <c r="O428" t="str">
        <f t="shared" si="58"/>
        <v/>
      </c>
      <c r="P428" t="str">
        <f t="shared" si="59"/>
        <v>High School Eng</v>
      </c>
      <c r="Q428" t="str">
        <f t="shared" si="60"/>
        <v/>
      </c>
      <c r="R428" t="str">
        <f t="shared" si="61"/>
        <v xml:space="preserve">Instill Education </v>
      </c>
    </row>
    <row r="429" spans="1:18" x14ac:dyDescent="0.3">
      <c r="A429" t="s">
        <v>13</v>
      </c>
      <c r="B429" t="s">
        <v>120</v>
      </c>
      <c r="C429" t="s">
        <v>38</v>
      </c>
      <c r="D429" t="s">
        <v>11</v>
      </c>
      <c r="E429" t="s">
        <v>27</v>
      </c>
      <c r="F429" t="s">
        <v>89</v>
      </c>
      <c r="G429" t="s">
        <v>513</v>
      </c>
      <c r="H429">
        <v>1934</v>
      </c>
      <c r="J429" t="str">
        <f t="shared" si="62"/>
        <v>Instill Education</v>
      </c>
      <c r="K429" t="str">
        <f t="shared" si="54"/>
        <v>Instill Education</v>
      </c>
      <c r="L429" t="str">
        <f t="shared" si="55"/>
        <v>Middle Sch</v>
      </c>
      <c r="M429" t="str">
        <f t="shared" si="56"/>
        <v/>
      </c>
      <c r="N429" t="str">
        <f t="shared" si="57"/>
        <v>Middle Sc</v>
      </c>
      <c r="O429" t="str">
        <f t="shared" si="58"/>
        <v/>
      </c>
      <c r="P429" t="str">
        <f t="shared" si="59"/>
        <v>Middle School M</v>
      </c>
      <c r="Q429" t="str">
        <f t="shared" si="60"/>
        <v/>
      </c>
      <c r="R429" t="str">
        <f t="shared" si="61"/>
        <v xml:space="preserve">Instill Education </v>
      </c>
    </row>
    <row r="430" spans="1:18" x14ac:dyDescent="0.3">
      <c r="A430" t="s">
        <v>13</v>
      </c>
      <c r="B430" t="s">
        <v>120</v>
      </c>
      <c r="C430" t="s">
        <v>15</v>
      </c>
      <c r="D430" t="s">
        <v>11</v>
      </c>
      <c r="E430" t="s">
        <v>27</v>
      </c>
      <c r="F430" t="s">
        <v>83</v>
      </c>
      <c r="G430" t="s">
        <v>514</v>
      </c>
      <c r="H430">
        <v>1969</v>
      </c>
      <c r="J430" t="str">
        <f t="shared" si="62"/>
        <v>Instill Education</v>
      </c>
      <c r="K430" t="str">
        <f t="shared" si="54"/>
        <v>Instill Education</v>
      </c>
      <c r="L430" t="str">
        <f t="shared" si="55"/>
        <v>Middle Sch</v>
      </c>
      <c r="M430" t="str">
        <f t="shared" si="56"/>
        <v/>
      </c>
      <c r="N430" t="str">
        <f t="shared" si="57"/>
        <v>Middle Sc</v>
      </c>
      <c r="O430" t="str">
        <f t="shared" si="58"/>
        <v/>
      </c>
      <c r="P430" t="str">
        <f t="shared" si="59"/>
        <v>Middle School M</v>
      </c>
      <c r="Q430" t="str">
        <f t="shared" si="60"/>
        <v/>
      </c>
      <c r="R430" t="str">
        <f t="shared" si="61"/>
        <v xml:space="preserve">Instill Education </v>
      </c>
    </row>
    <row r="431" spans="1:18" x14ac:dyDescent="0.3">
      <c r="A431" t="s">
        <v>13</v>
      </c>
      <c r="B431" t="s">
        <v>120</v>
      </c>
      <c r="C431" t="s">
        <v>38</v>
      </c>
      <c r="D431" t="s">
        <v>11</v>
      </c>
      <c r="E431" t="s">
        <v>51</v>
      </c>
      <c r="F431" t="s">
        <v>89</v>
      </c>
      <c r="G431" t="s">
        <v>515</v>
      </c>
      <c r="H431">
        <v>1976</v>
      </c>
      <c r="J431" t="str">
        <f t="shared" si="62"/>
        <v>Instill Education</v>
      </c>
      <c r="K431" t="str">
        <f t="shared" si="54"/>
        <v>Instill Education</v>
      </c>
      <c r="L431" t="str">
        <f t="shared" si="55"/>
        <v>High Schoo</v>
      </c>
      <c r="M431" t="str">
        <f t="shared" si="56"/>
        <v/>
      </c>
      <c r="N431" t="str">
        <f t="shared" si="57"/>
        <v>High Scho</v>
      </c>
      <c r="O431" t="str">
        <f t="shared" si="58"/>
        <v/>
      </c>
      <c r="P431" t="str">
        <f t="shared" si="59"/>
        <v>High School Mat</v>
      </c>
      <c r="Q431" t="str">
        <f t="shared" si="60"/>
        <v/>
      </c>
      <c r="R431" t="str">
        <f t="shared" si="61"/>
        <v xml:space="preserve">Instill Education </v>
      </c>
    </row>
    <row r="432" spans="1:18" x14ac:dyDescent="0.3">
      <c r="A432" t="s">
        <v>13</v>
      </c>
      <c r="B432" t="s">
        <v>120</v>
      </c>
      <c r="C432" t="s">
        <v>38</v>
      </c>
      <c r="D432" t="s">
        <v>11</v>
      </c>
      <c r="E432" t="s">
        <v>79</v>
      </c>
      <c r="F432" t="s">
        <v>89</v>
      </c>
      <c r="G432" t="s">
        <v>404</v>
      </c>
      <c r="H432">
        <v>2007</v>
      </c>
      <c r="J432" t="str">
        <f t="shared" si="62"/>
        <v>Instill Education</v>
      </c>
      <c r="K432" t="str">
        <f t="shared" si="54"/>
        <v>Instill Education</v>
      </c>
      <c r="L432" t="str">
        <f t="shared" si="55"/>
        <v>High Schoo</v>
      </c>
      <c r="M432" t="str">
        <f t="shared" si="56"/>
        <v/>
      </c>
      <c r="N432" t="str">
        <f t="shared" si="57"/>
        <v>High Scho</v>
      </c>
      <c r="O432" t="str">
        <f t="shared" si="58"/>
        <v/>
      </c>
      <c r="P432" t="str">
        <f t="shared" si="59"/>
        <v>High School Che</v>
      </c>
      <c r="Q432" t="str">
        <f t="shared" si="60"/>
        <v/>
      </c>
      <c r="R432" t="str">
        <f t="shared" si="61"/>
        <v xml:space="preserve">Instill Education </v>
      </c>
    </row>
    <row r="433" spans="1:18" x14ac:dyDescent="0.3">
      <c r="A433" t="s">
        <v>13</v>
      </c>
      <c r="B433" t="s">
        <v>120</v>
      </c>
      <c r="C433" t="s">
        <v>38</v>
      </c>
      <c r="D433" t="s">
        <v>11</v>
      </c>
      <c r="E433" t="s">
        <v>51</v>
      </c>
      <c r="F433" t="s">
        <v>89</v>
      </c>
      <c r="G433" t="s">
        <v>516</v>
      </c>
      <c r="H433">
        <v>2027</v>
      </c>
      <c r="J433" t="str">
        <f t="shared" si="62"/>
        <v>Instill Education</v>
      </c>
      <c r="K433" t="str">
        <f t="shared" si="54"/>
        <v>Instill Education</v>
      </c>
      <c r="L433" t="str">
        <f t="shared" si="55"/>
        <v>High Schoo</v>
      </c>
      <c r="M433" t="str">
        <f t="shared" si="56"/>
        <v/>
      </c>
      <c r="N433" t="str">
        <f t="shared" si="57"/>
        <v>High Scho</v>
      </c>
      <c r="O433" t="str">
        <f t="shared" si="58"/>
        <v/>
      </c>
      <c r="P433" t="str">
        <f t="shared" si="59"/>
        <v>High School Mat</v>
      </c>
      <c r="Q433" t="str">
        <f t="shared" si="60"/>
        <v/>
      </c>
      <c r="R433" t="str">
        <f t="shared" si="61"/>
        <v xml:space="preserve">Instill Education </v>
      </c>
    </row>
    <row r="434" spans="1:18" x14ac:dyDescent="0.3">
      <c r="A434" t="s">
        <v>13</v>
      </c>
      <c r="B434" t="s">
        <v>120</v>
      </c>
      <c r="C434" t="s">
        <v>38</v>
      </c>
      <c r="D434" t="s">
        <v>11</v>
      </c>
      <c r="E434" t="s">
        <v>58</v>
      </c>
      <c r="F434" t="s">
        <v>89</v>
      </c>
      <c r="G434" t="s">
        <v>408</v>
      </c>
      <c r="H434">
        <v>2032</v>
      </c>
      <c r="J434" t="str">
        <f t="shared" si="62"/>
        <v>Instill Education</v>
      </c>
      <c r="K434" t="str">
        <f t="shared" si="54"/>
        <v>Instill Education</v>
      </c>
      <c r="L434" t="str">
        <f t="shared" si="55"/>
        <v xml:space="preserve">Childhood </v>
      </c>
      <c r="M434" t="str">
        <f t="shared" si="56"/>
        <v/>
      </c>
      <c r="N434" t="str">
        <f t="shared" si="57"/>
        <v>Childhood</v>
      </c>
      <c r="O434" t="str">
        <f t="shared" si="58"/>
        <v>Childhood</v>
      </c>
      <c r="P434" t="str">
        <f t="shared" si="59"/>
        <v>Childhood Educa</v>
      </c>
      <c r="Q434" t="str">
        <f t="shared" si="60"/>
        <v/>
      </c>
      <c r="R434" t="str">
        <f t="shared" si="61"/>
        <v xml:space="preserve">Instill Education </v>
      </c>
    </row>
    <row r="435" spans="1:18" x14ac:dyDescent="0.3">
      <c r="A435" t="s">
        <v>13</v>
      </c>
      <c r="B435" t="s">
        <v>120</v>
      </c>
      <c r="C435" t="s">
        <v>38</v>
      </c>
      <c r="D435" t="s">
        <v>11</v>
      </c>
      <c r="E435" t="s">
        <v>289</v>
      </c>
      <c r="F435" t="s">
        <v>89</v>
      </c>
      <c r="G435" t="s">
        <v>517</v>
      </c>
      <c r="H435">
        <v>2080</v>
      </c>
      <c r="J435" t="str">
        <f t="shared" si="62"/>
        <v>Instill Education</v>
      </c>
      <c r="K435" t="str">
        <f t="shared" si="54"/>
        <v>Instill Education</v>
      </c>
      <c r="L435" t="str">
        <f t="shared" si="55"/>
        <v>Middle Sch</v>
      </c>
      <c r="M435" t="str">
        <f t="shared" si="56"/>
        <v/>
      </c>
      <c r="N435" t="str">
        <f t="shared" si="57"/>
        <v>Middle Sc</v>
      </c>
      <c r="O435" t="str">
        <f t="shared" si="58"/>
        <v/>
      </c>
      <c r="P435" t="str">
        <f t="shared" si="59"/>
        <v>Middle School E</v>
      </c>
      <c r="Q435" t="str">
        <f t="shared" si="60"/>
        <v/>
      </c>
      <c r="R435" t="str">
        <f t="shared" si="61"/>
        <v xml:space="preserve">Instill Education </v>
      </c>
    </row>
    <row r="436" spans="1:18" x14ac:dyDescent="0.3">
      <c r="A436" t="s">
        <v>13</v>
      </c>
      <c r="B436" t="s">
        <v>120</v>
      </c>
      <c r="C436" t="s">
        <v>15</v>
      </c>
      <c r="D436" t="s">
        <v>11</v>
      </c>
      <c r="E436" t="s">
        <v>51</v>
      </c>
      <c r="F436" t="s">
        <v>89</v>
      </c>
      <c r="G436" t="s">
        <v>517</v>
      </c>
      <c r="H436">
        <v>2081</v>
      </c>
      <c r="J436" t="str">
        <f t="shared" si="62"/>
        <v>Instill Education</v>
      </c>
      <c r="K436" t="str">
        <f t="shared" si="54"/>
        <v>Instill Education</v>
      </c>
      <c r="L436" t="str">
        <f t="shared" si="55"/>
        <v>High Schoo</v>
      </c>
      <c r="M436" t="str">
        <f t="shared" si="56"/>
        <v/>
      </c>
      <c r="N436" t="str">
        <f t="shared" si="57"/>
        <v>High Scho</v>
      </c>
      <c r="O436" t="str">
        <f t="shared" si="58"/>
        <v/>
      </c>
      <c r="P436" t="str">
        <f t="shared" si="59"/>
        <v>High School Mat</v>
      </c>
      <c r="Q436" t="str">
        <f t="shared" si="60"/>
        <v/>
      </c>
      <c r="R436" t="str">
        <f t="shared" si="61"/>
        <v xml:space="preserve">Instill Education </v>
      </c>
    </row>
    <row r="437" spans="1:18" x14ac:dyDescent="0.3">
      <c r="A437" t="s">
        <v>13</v>
      </c>
      <c r="B437" t="s">
        <v>120</v>
      </c>
      <c r="C437" t="s">
        <v>38</v>
      </c>
      <c r="D437" t="s">
        <v>11</v>
      </c>
      <c r="E437" t="s">
        <v>51</v>
      </c>
      <c r="F437" t="s">
        <v>89</v>
      </c>
      <c r="G437" t="s">
        <v>518</v>
      </c>
      <c r="H437">
        <v>2096</v>
      </c>
      <c r="J437" t="str">
        <f t="shared" si="62"/>
        <v>Instill Education</v>
      </c>
      <c r="K437" t="str">
        <f t="shared" si="54"/>
        <v>Instill Education</v>
      </c>
      <c r="L437" t="str">
        <f t="shared" si="55"/>
        <v>High Schoo</v>
      </c>
      <c r="M437" t="str">
        <f t="shared" si="56"/>
        <v/>
      </c>
      <c r="N437" t="str">
        <f t="shared" si="57"/>
        <v>High Scho</v>
      </c>
      <c r="O437" t="str">
        <f t="shared" si="58"/>
        <v/>
      </c>
      <c r="P437" t="str">
        <f t="shared" si="59"/>
        <v>High School Mat</v>
      </c>
      <c r="Q437" t="str">
        <f t="shared" si="60"/>
        <v/>
      </c>
      <c r="R437" t="str">
        <f t="shared" si="61"/>
        <v xml:space="preserve">Instill Education </v>
      </c>
    </row>
    <row r="438" spans="1:18" x14ac:dyDescent="0.3">
      <c r="A438" t="s">
        <v>13</v>
      </c>
      <c r="B438" t="s">
        <v>120</v>
      </c>
      <c r="C438" t="s">
        <v>15</v>
      </c>
      <c r="D438" t="s">
        <v>11</v>
      </c>
      <c r="E438" t="s">
        <v>64</v>
      </c>
      <c r="F438" t="s">
        <v>89</v>
      </c>
      <c r="G438" t="s">
        <v>519</v>
      </c>
      <c r="H438">
        <v>2112</v>
      </c>
      <c r="J438" t="str">
        <f t="shared" si="62"/>
        <v>Instill Education</v>
      </c>
      <c r="K438" t="str">
        <f t="shared" si="54"/>
        <v>Instill Education</v>
      </c>
      <c r="L438" t="str">
        <f t="shared" si="55"/>
        <v>Middle Sch</v>
      </c>
      <c r="M438" t="str">
        <f t="shared" si="56"/>
        <v/>
      </c>
      <c r="N438" t="str">
        <f t="shared" si="57"/>
        <v>Middle Sc</v>
      </c>
      <c r="O438" t="str">
        <f t="shared" si="58"/>
        <v/>
      </c>
      <c r="P438" t="str">
        <f t="shared" si="59"/>
        <v>Middle School B</v>
      </c>
      <c r="Q438" t="str">
        <f t="shared" si="60"/>
        <v/>
      </c>
      <c r="R438" t="str">
        <f t="shared" si="61"/>
        <v xml:space="preserve">Instill Education </v>
      </c>
    </row>
    <row r="439" spans="1:18" x14ac:dyDescent="0.3">
      <c r="A439" t="s">
        <v>13</v>
      </c>
      <c r="B439" t="s">
        <v>120</v>
      </c>
      <c r="C439" t="s">
        <v>15</v>
      </c>
      <c r="D439" t="s">
        <v>11</v>
      </c>
      <c r="E439" t="s">
        <v>25</v>
      </c>
      <c r="F439" t="s">
        <v>83</v>
      </c>
      <c r="G439" t="s">
        <v>286</v>
      </c>
      <c r="H439">
        <v>2121</v>
      </c>
      <c r="J439" t="str">
        <f t="shared" si="62"/>
        <v>Instill Education</v>
      </c>
      <c r="K439" t="str">
        <f t="shared" si="54"/>
        <v>Instill Education</v>
      </c>
      <c r="L439" t="str">
        <f t="shared" si="55"/>
        <v>Middle Sch</v>
      </c>
      <c r="M439" t="str">
        <f t="shared" si="56"/>
        <v/>
      </c>
      <c r="N439" t="str">
        <f t="shared" si="57"/>
        <v>Middle Sc</v>
      </c>
      <c r="O439" t="str">
        <f t="shared" si="58"/>
        <v/>
      </c>
      <c r="P439" t="str">
        <f t="shared" si="59"/>
        <v>Middle School E</v>
      </c>
      <c r="Q439" t="str">
        <f t="shared" si="60"/>
        <v/>
      </c>
      <c r="R439" t="str">
        <f t="shared" si="61"/>
        <v xml:space="preserve">Instill Education </v>
      </c>
    </row>
    <row r="440" spans="1:18" x14ac:dyDescent="0.3">
      <c r="A440" t="s">
        <v>13</v>
      </c>
      <c r="B440" t="s">
        <v>120</v>
      </c>
      <c r="C440" t="s">
        <v>38</v>
      </c>
      <c r="D440" t="s">
        <v>11</v>
      </c>
      <c r="E440" t="s">
        <v>145</v>
      </c>
      <c r="F440" t="s">
        <v>83</v>
      </c>
      <c r="G440" t="s">
        <v>521</v>
      </c>
      <c r="H440">
        <v>2143</v>
      </c>
      <c r="J440" t="str">
        <f t="shared" si="62"/>
        <v>Instill Education</v>
      </c>
      <c r="K440" t="str">
        <f t="shared" si="54"/>
        <v>Instill Education</v>
      </c>
      <c r="L440" t="str">
        <f t="shared" si="55"/>
        <v>Middle Sch</v>
      </c>
      <c r="M440" t="str">
        <f t="shared" si="56"/>
        <v/>
      </c>
      <c r="N440" t="str">
        <f t="shared" si="57"/>
        <v>Middle Sc</v>
      </c>
      <c r="O440" t="str">
        <f t="shared" si="58"/>
        <v/>
      </c>
      <c r="P440" t="str">
        <f t="shared" si="59"/>
        <v>Middle School G</v>
      </c>
      <c r="Q440" t="str">
        <f t="shared" si="60"/>
        <v/>
      </c>
      <c r="R440" t="str">
        <f t="shared" si="61"/>
        <v xml:space="preserve">Instill Education </v>
      </c>
    </row>
    <row r="441" spans="1:18" x14ac:dyDescent="0.3">
      <c r="A441" t="s">
        <v>8</v>
      </c>
      <c r="B441" t="s">
        <v>120</v>
      </c>
      <c r="C441" t="s">
        <v>15</v>
      </c>
      <c r="D441" t="s">
        <v>11</v>
      </c>
      <c r="E441" t="s">
        <v>25</v>
      </c>
      <c r="F441" t="s">
        <v>83</v>
      </c>
      <c r="G441" t="s">
        <v>416</v>
      </c>
      <c r="H441">
        <v>2176</v>
      </c>
      <c r="J441" t="str">
        <f t="shared" si="62"/>
        <v>Instill Education</v>
      </c>
      <c r="K441" t="str">
        <f t="shared" si="54"/>
        <v>Instill Education</v>
      </c>
      <c r="L441" t="str">
        <f t="shared" si="55"/>
        <v>Middle Sch</v>
      </c>
      <c r="M441" t="str">
        <f t="shared" si="56"/>
        <v/>
      </c>
      <c r="N441" t="str">
        <f t="shared" si="57"/>
        <v>Middle Sc</v>
      </c>
      <c r="O441" t="str">
        <f t="shared" si="58"/>
        <v/>
      </c>
      <c r="P441" t="str">
        <f t="shared" si="59"/>
        <v>Middle School E</v>
      </c>
      <c r="Q441" t="str">
        <f t="shared" si="60"/>
        <v/>
      </c>
      <c r="R441" t="str">
        <f t="shared" si="61"/>
        <v xml:space="preserve">Instill Education </v>
      </c>
    </row>
    <row r="442" spans="1:18" x14ac:dyDescent="0.3">
      <c r="A442" t="s">
        <v>13</v>
      </c>
      <c r="B442" t="s">
        <v>61</v>
      </c>
      <c r="C442" t="s">
        <v>15</v>
      </c>
      <c r="D442" t="s">
        <v>42</v>
      </c>
      <c r="E442" t="s">
        <v>71</v>
      </c>
      <c r="F442" t="s">
        <v>18</v>
      </c>
      <c r="G442" t="s">
        <v>62</v>
      </c>
      <c r="H442">
        <v>1467</v>
      </c>
      <c r="J442" t="str">
        <f t="shared" si="62"/>
        <v>St. Francis Colle</v>
      </c>
      <c r="K442" t="str">
        <f t="shared" si="54"/>
        <v/>
      </c>
      <c r="L442" t="str">
        <f t="shared" si="55"/>
        <v>Elementary</v>
      </c>
      <c r="M442" t="str">
        <f t="shared" si="56"/>
        <v>Elementary</v>
      </c>
      <c r="N442" t="str">
        <f t="shared" si="57"/>
        <v>Elementar</v>
      </c>
      <c r="O442" t="str">
        <f t="shared" si="58"/>
        <v/>
      </c>
      <c r="P442" t="str">
        <f t="shared" si="59"/>
        <v>Elementary</v>
      </c>
      <c r="Q442" t="str">
        <f t="shared" si="60"/>
        <v/>
      </c>
      <c r="R442" t="str">
        <f t="shared" si="61"/>
        <v xml:space="preserve"> Elementary</v>
      </c>
    </row>
    <row r="443" spans="1:18" x14ac:dyDescent="0.3">
      <c r="A443" t="s">
        <v>13</v>
      </c>
      <c r="B443" t="s">
        <v>61</v>
      </c>
      <c r="C443" t="s">
        <v>10</v>
      </c>
      <c r="D443" t="s">
        <v>42</v>
      </c>
      <c r="E443" t="s">
        <v>16</v>
      </c>
      <c r="F443" t="s">
        <v>18</v>
      </c>
      <c r="G443" t="s">
        <v>66</v>
      </c>
      <c r="H443">
        <v>1468</v>
      </c>
      <c r="J443" t="str">
        <f t="shared" si="62"/>
        <v>St. Francis Colle</v>
      </c>
      <c r="K443" t="str">
        <f t="shared" si="54"/>
        <v/>
      </c>
      <c r="L443" t="str">
        <f t="shared" si="55"/>
        <v>Middle Sch</v>
      </c>
      <c r="M443" t="str">
        <f t="shared" si="56"/>
        <v/>
      </c>
      <c r="N443" t="str">
        <f t="shared" si="57"/>
        <v>Middle Sc</v>
      </c>
      <c r="O443" t="str">
        <f t="shared" si="58"/>
        <v/>
      </c>
      <c r="P443" t="str">
        <f t="shared" si="59"/>
        <v>Middle School G</v>
      </c>
      <c r="Q443" t="str">
        <f t="shared" si="60"/>
        <v/>
      </c>
      <c r="R443" t="str">
        <f t="shared" si="61"/>
        <v xml:space="preserve"> </v>
      </c>
    </row>
    <row r="444" spans="1:18" x14ac:dyDescent="0.3">
      <c r="A444" t="s">
        <v>13</v>
      </c>
      <c r="B444" t="s">
        <v>61</v>
      </c>
      <c r="C444" t="s">
        <v>15</v>
      </c>
      <c r="D444" t="s">
        <v>42</v>
      </c>
      <c r="E444" t="s">
        <v>22</v>
      </c>
      <c r="F444" t="s">
        <v>18</v>
      </c>
      <c r="G444" t="s">
        <v>127</v>
      </c>
      <c r="H444">
        <v>1495</v>
      </c>
      <c r="J444" t="str">
        <f t="shared" si="62"/>
        <v>St. Francis Colle</v>
      </c>
      <c r="K444" t="str">
        <f t="shared" si="54"/>
        <v/>
      </c>
      <c r="L444" t="str">
        <f t="shared" si="55"/>
        <v xml:space="preserve">Childhood </v>
      </c>
      <c r="M444" t="str">
        <f t="shared" si="56"/>
        <v/>
      </c>
      <c r="N444" t="str">
        <f t="shared" si="57"/>
        <v>Childhood</v>
      </c>
      <c r="O444" t="str">
        <f t="shared" si="58"/>
        <v>Childhood</v>
      </c>
      <c r="P444" t="str">
        <f t="shared" si="59"/>
        <v>Childhood (GRAD</v>
      </c>
      <c r="Q444" t="str">
        <f t="shared" si="60"/>
        <v/>
      </c>
      <c r="R444" t="str">
        <f t="shared" si="61"/>
        <v xml:space="preserve"> </v>
      </c>
    </row>
    <row r="445" spans="1:18" x14ac:dyDescent="0.3">
      <c r="A445" t="s">
        <v>13</v>
      </c>
      <c r="B445" t="s">
        <v>61</v>
      </c>
      <c r="C445" t="s">
        <v>10</v>
      </c>
      <c r="D445" t="s">
        <v>42</v>
      </c>
      <c r="E445" t="s">
        <v>16</v>
      </c>
      <c r="F445" t="s">
        <v>18</v>
      </c>
      <c r="G445" t="s">
        <v>132</v>
      </c>
      <c r="H445">
        <v>1497</v>
      </c>
      <c r="J445" t="str">
        <f t="shared" si="62"/>
        <v>St. Francis Colle</v>
      </c>
      <c r="K445" t="str">
        <f t="shared" si="54"/>
        <v/>
      </c>
      <c r="L445" t="str">
        <f t="shared" si="55"/>
        <v>Middle Sch</v>
      </c>
      <c r="M445" t="str">
        <f t="shared" si="56"/>
        <v/>
      </c>
      <c r="N445" t="str">
        <f t="shared" si="57"/>
        <v>Middle Sc</v>
      </c>
      <c r="O445" t="str">
        <f t="shared" si="58"/>
        <v/>
      </c>
      <c r="P445" t="str">
        <f t="shared" si="59"/>
        <v>Middle School G</v>
      </c>
      <c r="Q445" t="str">
        <f t="shared" si="60"/>
        <v/>
      </c>
      <c r="R445" t="str">
        <f t="shared" si="61"/>
        <v xml:space="preserve"> </v>
      </c>
    </row>
    <row r="446" spans="1:18" x14ac:dyDescent="0.3">
      <c r="A446" t="s">
        <v>13</v>
      </c>
      <c r="B446" t="s">
        <v>61</v>
      </c>
      <c r="C446" t="s">
        <v>10</v>
      </c>
      <c r="D446" t="s">
        <v>42</v>
      </c>
      <c r="E446" t="s">
        <v>381</v>
      </c>
      <c r="F446" t="s">
        <v>18</v>
      </c>
      <c r="G446" t="s">
        <v>134</v>
      </c>
      <c r="H446">
        <v>1498</v>
      </c>
      <c r="J446" t="str">
        <f t="shared" si="62"/>
        <v>St. Francis Colle</v>
      </c>
      <c r="K446" t="str">
        <f t="shared" si="54"/>
        <v/>
      </c>
      <c r="L446" t="str">
        <f t="shared" si="55"/>
        <v>Middle Sch</v>
      </c>
      <c r="M446" t="str">
        <f t="shared" si="56"/>
        <v/>
      </c>
      <c r="N446" t="str">
        <f t="shared" si="57"/>
        <v>Middle Sc</v>
      </c>
      <c r="O446" t="str">
        <f t="shared" si="58"/>
        <v/>
      </c>
      <c r="P446" t="str">
        <f t="shared" si="59"/>
        <v>Middle School E</v>
      </c>
      <c r="Q446" t="str">
        <f t="shared" si="60"/>
        <v/>
      </c>
      <c r="R446" t="str">
        <f t="shared" si="61"/>
        <v xml:space="preserve"> </v>
      </c>
    </row>
    <row r="447" spans="1:18" x14ac:dyDescent="0.3">
      <c r="A447" t="s">
        <v>13</v>
      </c>
      <c r="B447" t="s">
        <v>61</v>
      </c>
      <c r="C447" t="s">
        <v>15</v>
      </c>
      <c r="D447" t="s">
        <v>42</v>
      </c>
      <c r="E447" t="s">
        <v>22</v>
      </c>
      <c r="F447" t="s">
        <v>18</v>
      </c>
      <c r="G447" t="s">
        <v>135</v>
      </c>
      <c r="H447">
        <v>1500</v>
      </c>
      <c r="J447" t="str">
        <f t="shared" si="62"/>
        <v>St. Francis Colle</v>
      </c>
      <c r="K447" t="str">
        <f t="shared" si="54"/>
        <v/>
      </c>
      <c r="L447" t="str">
        <f t="shared" si="55"/>
        <v xml:space="preserve">Childhood </v>
      </c>
      <c r="M447" t="str">
        <f t="shared" si="56"/>
        <v/>
      </c>
      <c r="N447" t="str">
        <f t="shared" si="57"/>
        <v>Childhood</v>
      </c>
      <c r="O447" t="str">
        <f t="shared" si="58"/>
        <v>Childhood</v>
      </c>
      <c r="P447" t="str">
        <f t="shared" si="59"/>
        <v>Childhood (GRAD</v>
      </c>
      <c r="Q447" t="str">
        <f t="shared" si="60"/>
        <v/>
      </c>
      <c r="R447" t="str">
        <f t="shared" si="61"/>
        <v xml:space="preserve"> </v>
      </c>
    </row>
    <row r="448" spans="1:18" x14ac:dyDescent="0.3">
      <c r="A448" t="s">
        <v>13</v>
      </c>
      <c r="B448" t="s">
        <v>61</v>
      </c>
      <c r="C448" t="s">
        <v>10</v>
      </c>
      <c r="D448" t="s">
        <v>42</v>
      </c>
      <c r="E448" t="s">
        <v>381</v>
      </c>
      <c r="F448" t="s">
        <v>18</v>
      </c>
      <c r="G448" t="s">
        <v>135</v>
      </c>
      <c r="H448">
        <v>1501</v>
      </c>
      <c r="J448" t="str">
        <f t="shared" si="62"/>
        <v>St. Francis Colle</v>
      </c>
      <c r="K448" t="str">
        <f t="shared" si="54"/>
        <v/>
      </c>
      <c r="L448" t="str">
        <f t="shared" si="55"/>
        <v>Middle Sch</v>
      </c>
      <c r="M448" t="str">
        <f t="shared" si="56"/>
        <v/>
      </c>
      <c r="N448" t="str">
        <f t="shared" si="57"/>
        <v>Middle Sc</v>
      </c>
      <c r="O448" t="str">
        <f t="shared" si="58"/>
        <v/>
      </c>
      <c r="P448" t="str">
        <f t="shared" si="59"/>
        <v>Middle School E</v>
      </c>
      <c r="Q448" t="str">
        <f t="shared" si="60"/>
        <v/>
      </c>
      <c r="R448" t="str">
        <f t="shared" si="61"/>
        <v xml:space="preserve"> </v>
      </c>
    </row>
    <row r="449" spans="1:18" x14ac:dyDescent="0.3">
      <c r="A449" t="s">
        <v>13</v>
      </c>
      <c r="B449" t="s">
        <v>61</v>
      </c>
      <c r="C449" t="s">
        <v>10</v>
      </c>
      <c r="D449" t="s">
        <v>42</v>
      </c>
      <c r="E449" t="s">
        <v>22</v>
      </c>
      <c r="F449" t="s">
        <v>17</v>
      </c>
      <c r="G449" t="s">
        <v>151</v>
      </c>
      <c r="H449">
        <v>1512</v>
      </c>
      <c r="J449" t="str">
        <f t="shared" si="62"/>
        <v>St. Francis Colle</v>
      </c>
      <c r="K449" t="str">
        <f t="shared" si="54"/>
        <v/>
      </c>
      <c r="L449" t="str">
        <f t="shared" si="55"/>
        <v xml:space="preserve">Childhood </v>
      </c>
      <c r="M449" t="str">
        <f t="shared" si="56"/>
        <v/>
      </c>
      <c r="N449" t="str">
        <f t="shared" si="57"/>
        <v>Childhood</v>
      </c>
      <c r="O449" t="str">
        <f t="shared" si="58"/>
        <v>Childhood</v>
      </c>
      <c r="P449" t="str">
        <f t="shared" si="59"/>
        <v>Childhood (GRAD</v>
      </c>
      <c r="Q449" t="str">
        <f t="shared" si="60"/>
        <v/>
      </c>
      <c r="R449" t="str">
        <f t="shared" si="61"/>
        <v xml:space="preserve"> </v>
      </c>
    </row>
    <row r="450" spans="1:18" x14ac:dyDescent="0.3">
      <c r="A450" t="s">
        <v>13</v>
      </c>
      <c r="B450" t="s">
        <v>61</v>
      </c>
      <c r="C450" t="s">
        <v>15</v>
      </c>
      <c r="D450" t="s">
        <v>11</v>
      </c>
      <c r="E450" t="s">
        <v>16</v>
      </c>
      <c r="F450" t="s">
        <v>17</v>
      </c>
      <c r="G450" t="s">
        <v>158</v>
      </c>
      <c r="H450">
        <v>1521</v>
      </c>
      <c r="J450" t="str">
        <f t="shared" si="62"/>
        <v>Instill Education</v>
      </c>
      <c r="K450" t="str">
        <f t="shared" si="54"/>
        <v>Instill Education</v>
      </c>
      <c r="L450" t="str">
        <f t="shared" si="55"/>
        <v>Middle Sch</v>
      </c>
      <c r="M450" t="str">
        <f t="shared" si="56"/>
        <v/>
      </c>
      <c r="N450" t="str">
        <f t="shared" si="57"/>
        <v>Middle Sc</v>
      </c>
      <c r="O450" t="str">
        <f t="shared" si="58"/>
        <v/>
      </c>
      <c r="P450" t="str">
        <f t="shared" si="59"/>
        <v>Middle School G</v>
      </c>
      <c r="Q450" t="str">
        <f t="shared" si="60"/>
        <v/>
      </c>
      <c r="R450" t="str">
        <f t="shared" si="61"/>
        <v xml:space="preserve">Instill Education </v>
      </c>
    </row>
    <row r="451" spans="1:18" x14ac:dyDescent="0.3">
      <c r="A451" t="s">
        <v>13</v>
      </c>
      <c r="B451" t="s">
        <v>61</v>
      </c>
      <c r="C451" t="s">
        <v>15</v>
      </c>
      <c r="D451" t="s">
        <v>42</v>
      </c>
      <c r="E451" t="s">
        <v>71</v>
      </c>
      <c r="F451" t="s">
        <v>114</v>
      </c>
      <c r="G451" t="s">
        <v>178</v>
      </c>
      <c r="H451">
        <v>1531</v>
      </c>
      <c r="J451" t="str">
        <f t="shared" si="62"/>
        <v>St. Francis Colle</v>
      </c>
      <c r="K451" t="str">
        <f t="shared" ref="K451:K514" si="63">IF(J451="Instill Education","Instill Education","")</f>
        <v/>
      </c>
      <c r="L451" t="str">
        <f t="shared" ref="L451:L514" si="64">LEFT(E451,10)</f>
        <v>Elementary</v>
      </c>
      <c r="M451" t="str">
        <f t="shared" ref="M451:M514" si="65">IF(L451="Elementary","Elementary","")</f>
        <v>Elementary</v>
      </c>
      <c r="N451" t="str">
        <f t="shared" ref="N451:N514" si="66">LEFT(E451,9)</f>
        <v>Elementar</v>
      </c>
      <c r="O451" t="str">
        <f t="shared" ref="O451:O514" si="67">IF(N451="Childhood","Childhood","")</f>
        <v/>
      </c>
      <c r="P451" t="str">
        <f t="shared" ref="P451:P514" si="68">LEFT(E451,15)</f>
        <v>Elementary</v>
      </c>
      <c r="Q451" t="str">
        <f t="shared" ref="Q451:Q514" si="69">IF(P451="Early Childhood", "Early Childhood","")</f>
        <v/>
      </c>
      <c r="R451" t="str">
        <f t="shared" ref="R451:R514" si="70">CONCATENATE(K451," ",M451)</f>
        <v xml:space="preserve"> Elementary</v>
      </c>
    </row>
    <row r="452" spans="1:18" x14ac:dyDescent="0.3">
      <c r="A452" t="s">
        <v>13</v>
      </c>
      <c r="B452" t="s">
        <v>61</v>
      </c>
      <c r="C452" t="s">
        <v>15</v>
      </c>
      <c r="D452" t="s">
        <v>42</v>
      </c>
      <c r="E452" t="s">
        <v>22</v>
      </c>
      <c r="F452" t="s">
        <v>18</v>
      </c>
      <c r="G452" t="s">
        <v>210</v>
      </c>
      <c r="H452">
        <v>1552</v>
      </c>
      <c r="J452" t="str">
        <f t="shared" ref="J452:J515" si="71">LEFT(D452,17)</f>
        <v>St. Francis Colle</v>
      </c>
      <c r="K452" t="str">
        <f t="shared" si="63"/>
        <v/>
      </c>
      <c r="L452" t="str">
        <f t="shared" si="64"/>
        <v xml:space="preserve">Childhood </v>
      </c>
      <c r="M452" t="str">
        <f t="shared" si="65"/>
        <v/>
      </c>
      <c r="N452" t="str">
        <f t="shared" si="66"/>
        <v>Childhood</v>
      </c>
      <c r="O452" t="str">
        <f t="shared" si="67"/>
        <v>Childhood</v>
      </c>
      <c r="P452" t="str">
        <f t="shared" si="68"/>
        <v>Childhood (GRAD</v>
      </c>
      <c r="Q452" t="str">
        <f t="shared" si="69"/>
        <v/>
      </c>
      <c r="R452" t="str">
        <f t="shared" si="70"/>
        <v xml:space="preserve"> </v>
      </c>
    </row>
    <row r="453" spans="1:18" x14ac:dyDescent="0.3">
      <c r="A453" t="s">
        <v>13</v>
      </c>
      <c r="B453" t="s">
        <v>61</v>
      </c>
      <c r="C453" t="s">
        <v>10</v>
      </c>
      <c r="D453" t="s">
        <v>42</v>
      </c>
      <c r="E453" t="s">
        <v>22</v>
      </c>
      <c r="F453" t="s">
        <v>114</v>
      </c>
      <c r="G453" t="s">
        <v>211</v>
      </c>
      <c r="H453">
        <v>1553</v>
      </c>
      <c r="J453" t="str">
        <f t="shared" si="71"/>
        <v>St. Francis Colle</v>
      </c>
      <c r="K453" t="str">
        <f t="shared" si="63"/>
        <v/>
      </c>
      <c r="L453" t="str">
        <f t="shared" si="64"/>
        <v xml:space="preserve">Childhood </v>
      </c>
      <c r="M453" t="str">
        <f t="shared" si="65"/>
        <v/>
      </c>
      <c r="N453" t="str">
        <f t="shared" si="66"/>
        <v>Childhood</v>
      </c>
      <c r="O453" t="str">
        <f t="shared" si="67"/>
        <v>Childhood</v>
      </c>
      <c r="P453" t="str">
        <f t="shared" si="68"/>
        <v>Childhood (GRAD</v>
      </c>
      <c r="Q453" t="str">
        <f t="shared" si="69"/>
        <v/>
      </c>
      <c r="R453" t="str">
        <f t="shared" si="70"/>
        <v xml:space="preserve"> </v>
      </c>
    </row>
    <row r="454" spans="1:18" x14ac:dyDescent="0.3">
      <c r="A454" t="s">
        <v>13</v>
      </c>
      <c r="B454" t="s">
        <v>61</v>
      </c>
      <c r="C454" t="s">
        <v>10</v>
      </c>
      <c r="D454" t="s">
        <v>42</v>
      </c>
      <c r="E454" t="s">
        <v>72</v>
      </c>
      <c r="F454" t="s">
        <v>18</v>
      </c>
      <c r="G454" t="s">
        <v>212</v>
      </c>
      <c r="H454">
        <v>1556</v>
      </c>
      <c r="J454" t="str">
        <f t="shared" si="71"/>
        <v>St. Francis Colle</v>
      </c>
      <c r="K454" t="str">
        <f t="shared" si="63"/>
        <v/>
      </c>
      <c r="L454" t="str">
        <f t="shared" si="64"/>
        <v>High Schoo</v>
      </c>
      <c r="M454" t="str">
        <f t="shared" si="65"/>
        <v/>
      </c>
      <c r="N454" t="str">
        <f t="shared" si="66"/>
        <v>High Scho</v>
      </c>
      <c r="O454" t="str">
        <f t="shared" si="67"/>
        <v/>
      </c>
      <c r="P454" t="str">
        <f t="shared" si="68"/>
        <v>High School Mat</v>
      </c>
      <c r="Q454" t="str">
        <f t="shared" si="69"/>
        <v/>
      </c>
      <c r="R454" t="str">
        <f t="shared" si="70"/>
        <v xml:space="preserve"> </v>
      </c>
    </row>
    <row r="455" spans="1:18" x14ac:dyDescent="0.3">
      <c r="A455" t="s">
        <v>13</v>
      </c>
      <c r="B455" t="s">
        <v>61</v>
      </c>
      <c r="C455" t="s">
        <v>15</v>
      </c>
      <c r="D455" t="s">
        <v>42</v>
      </c>
      <c r="E455" t="s">
        <v>22</v>
      </c>
      <c r="F455" t="s">
        <v>18</v>
      </c>
      <c r="G455" t="s">
        <v>220</v>
      </c>
      <c r="H455">
        <v>1566</v>
      </c>
      <c r="J455" t="str">
        <f t="shared" si="71"/>
        <v>St. Francis Colle</v>
      </c>
      <c r="K455" t="str">
        <f t="shared" si="63"/>
        <v/>
      </c>
      <c r="L455" t="str">
        <f t="shared" si="64"/>
        <v xml:space="preserve">Childhood </v>
      </c>
      <c r="M455" t="str">
        <f t="shared" si="65"/>
        <v/>
      </c>
      <c r="N455" t="str">
        <f t="shared" si="66"/>
        <v>Childhood</v>
      </c>
      <c r="O455" t="str">
        <f t="shared" si="67"/>
        <v>Childhood</v>
      </c>
      <c r="P455" t="str">
        <f t="shared" si="68"/>
        <v>Childhood (GRAD</v>
      </c>
      <c r="Q455" t="str">
        <f t="shared" si="69"/>
        <v/>
      </c>
      <c r="R455" t="str">
        <f t="shared" si="70"/>
        <v xml:space="preserve"> </v>
      </c>
    </row>
    <row r="456" spans="1:18" x14ac:dyDescent="0.3">
      <c r="A456" t="s">
        <v>13</v>
      </c>
      <c r="B456" t="s">
        <v>61</v>
      </c>
      <c r="C456" t="s">
        <v>10</v>
      </c>
      <c r="D456" t="s">
        <v>42</v>
      </c>
      <c r="E456" t="s">
        <v>72</v>
      </c>
      <c r="F456" t="s">
        <v>18</v>
      </c>
      <c r="G456" t="s">
        <v>220</v>
      </c>
      <c r="H456">
        <v>1567</v>
      </c>
      <c r="J456" t="str">
        <f t="shared" si="71"/>
        <v>St. Francis Colle</v>
      </c>
      <c r="K456" t="str">
        <f t="shared" si="63"/>
        <v/>
      </c>
      <c r="L456" t="str">
        <f t="shared" si="64"/>
        <v>High Schoo</v>
      </c>
      <c r="M456" t="str">
        <f t="shared" si="65"/>
        <v/>
      </c>
      <c r="N456" t="str">
        <f t="shared" si="66"/>
        <v>High Scho</v>
      </c>
      <c r="O456" t="str">
        <f t="shared" si="67"/>
        <v/>
      </c>
      <c r="P456" t="str">
        <f t="shared" si="68"/>
        <v>High School Mat</v>
      </c>
      <c r="Q456" t="str">
        <f t="shared" si="69"/>
        <v/>
      </c>
      <c r="R456" t="str">
        <f t="shared" si="70"/>
        <v xml:space="preserve"> </v>
      </c>
    </row>
    <row r="457" spans="1:18" x14ac:dyDescent="0.3">
      <c r="A457" t="s">
        <v>13</v>
      </c>
      <c r="B457" t="s">
        <v>61</v>
      </c>
      <c r="C457" t="s">
        <v>10</v>
      </c>
      <c r="D457" t="s">
        <v>42</v>
      </c>
      <c r="E457" t="s">
        <v>16</v>
      </c>
      <c r="F457" t="s">
        <v>18</v>
      </c>
      <c r="G457" t="s">
        <v>276</v>
      </c>
      <c r="H457">
        <v>1611</v>
      </c>
      <c r="J457" t="str">
        <f t="shared" si="71"/>
        <v>St. Francis Colle</v>
      </c>
      <c r="K457" t="str">
        <f t="shared" si="63"/>
        <v/>
      </c>
      <c r="L457" t="str">
        <f t="shared" si="64"/>
        <v>Middle Sch</v>
      </c>
      <c r="M457" t="str">
        <f t="shared" si="65"/>
        <v/>
      </c>
      <c r="N457" t="str">
        <f t="shared" si="66"/>
        <v>Middle Sc</v>
      </c>
      <c r="O457" t="str">
        <f t="shared" si="67"/>
        <v/>
      </c>
      <c r="P457" t="str">
        <f t="shared" si="68"/>
        <v>Middle School G</v>
      </c>
      <c r="Q457" t="str">
        <f t="shared" si="69"/>
        <v/>
      </c>
      <c r="R457" t="str">
        <f t="shared" si="70"/>
        <v xml:space="preserve"> </v>
      </c>
    </row>
    <row r="458" spans="1:18" x14ac:dyDescent="0.3">
      <c r="A458" t="s">
        <v>13</v>
      </c>
      <c r="B458" t="s">
        <v>61</v>
      </c>
      <c r="C458" t="s">
        <v>10</v>
      </c>
      <c r="D458" t="s">
        <v>42</v>
      </c>
      <c r="E458" t="s">
        <v>22</v>
      </c>
      <c r="F458" t="s">
        <v>18</v>
      </c>
      <c r="G458" t="s">
        <v>278</v>
      </c>
      <c r="H458">
        <v>1612</v>
      </c>
      <c r="J458" t="str">
        <f t="shared" si="71"/>
        <v>St. Francis Colle</v>
      </c>
      <c r="K458" t="str">
        <f t="shared" si="63"/>
        <v/>
      </c>
      <c r="L458" t="str">
        <f t="shared" si="64"/>
        <v xml:space="preserve">Childhood </v>
      </c>
      <c r="M458" t="str">
        <f t="shared" si="65"/>
        <v/>
      </c>
      <c r="N458" t="str">
        <f t="shared" si="66"/>
        <v>Childhood</v>
      </c>
      <c r="O458" t="str">
        <f t="shared" si="67"/>
        <v>Childhood</v>
      </c>
      <c r="P458" t="str">
        <f t="shared" si="68"/>
        <v>Childhood (GRAD</v>
      </c>
      <c r="Q458" t="str">
        <f t="shared" si="69"/>
        <v/>
      </c>
      <c r="R458" t="str">
        <f t="shared" si="70"/>
        <v xml:space="preserve"> </v>
      </c>
    </row>
    <row r="459" spans="1:18" x14ac:dyDescent="0.3">
      <c r="A459" t="s">
        <v>13</v>
      </c>
      <c r="B459" t="s">
        <v>61</v>
      </c>
      <c r="C459" t="s">
        <v>10</v>
      </c>
      <c r="D459" t="s">
        <v>42</v>
      </c>
      <c r="E459" t="s">
        <v>16</v>
      </c>
      <c r="F459" t="s">
        <v>18</v>
      </c>
      <c r="G459" t="s">
        <v>46</v>
      </c>
      <c r="H459">
        <v>1627</v>
      </c>
      <c r="J459" t="str">
        <f t="shared" si="71"/>
        <v>St. Francis Colle</v>
      </c>
      <c r="K459" t="str">
        <f t="shared" si="63"/>
        <v/>
      </c>
      <c r="L459" t="str">
        <f t="shared" si="64"/>
        <v>Middle Sch</v>
      </c>
      <c r="M459" t="str">
        <f t="shared" si="65"/>
        <v/>
      </c>
      <c r="N459" t="str">
        <f t="shared" si="66"/>
        <v>Middle Sc</v>
      </c>
      <c r="O459" t="str">
        <f t="shared" si="67"/>
        <v/>
      </c>
      <c r="P459" t="str">
        <f t="shared" si="68"/>
        <v>Middle School G</v>
      </c>
      <c r="Q459" t="str">
        <f t="shared" si="69"/>
        <v/>
      </c>
      <c r="R459" t="str">
        <f t="shared" si="70"/>
        <v xml:space="preserve"> </v>
      </c>
    </row>
    <row r="460" spans="1:18" x14ac:dyDescent="0.3">
      <c r="A460" t="s">
        <v>13</v>
      </c>
      <c r="B460" t="s">
        <v>61</v>
      </c>
      <c r="C460" t="s">
        <v>10</v>
      </c>
      <c r="D460" t="s">
        <v>42</v>
      </c>
      <c r="E460" t="s">
        <v>367</v>
      </c>
      <c r="F460" t="s">
        <v>18</v>
      </c>
      <c r="G460" t="s">
        <v>298</v>
      </c>
      <c r="H460">
        <v>1631</v>
      </c>
      <c r="J460" t="str">
        <f t="shared" si="71"/>
        <v>St. Francis Colle</v>
      </c>
      <c r="K460" t="str">
        <f t="shared" si="63"/>
        <v/>
      </c>
      <c r="L460" t="str">
        <f t="shared" si="64"/>
        <v>High Schoo</v>
      </c>
      <c r="M460" t="str">
        <f t="shared" si="65"/>
        <v/>
      </c>
      <c r="N460" t="str">
        <f t="shared" si="66"/>
        <v>High Scho</v>
      </c>
      <c r="O460" t="str">
        <f t="shared" si="67"/>
        <v/>
      </c>
      <c r="P460" t="str">
        <f t="shared" si="68"/>
        <v>High School Bio</v>
      </c>
      <c r="Q460" t="str">
        <f t="shared" si="69"/>
        <v/>
      </c>
      <c r="R460" t="str">
        <f t="shared" si="70"/>
        <v xml:space="preserve"> </v>
      </c>
    </row>
    <row r="461" spans="1:18" x14ac:dyDescent="0.3">
      <c r="A461" t="s">
        <v>13</v>
      </c>
      <c r="B461" t="s">
        <v>61</v>
      </c>
      <c r="C461" t="s">
        <v>15</v>
      </c>
      <c r="D461" t="s">
        <v>42</v>
      </c>
      <c r="E461" t="s">
        <v>22</v>
      </c>
      <c r="F461" t="s">
        <v>160</v>
      </c>
      <c r="G461" t="s">
        <v>302</v>
      </c>
      <c r="H461">
        <v>1633</v>
      </c>
      <c r="J461" t="str">
        <f t="shared" si="71"/>
        <v>St. Francis Colle</v>
      </c>
      <c r="K461" t="str">
        <f t="shared" si="63"/>
        <v/>
      </c>
      <c r="L461" t="str">
        <f t="shared" si="64"/>
        <v xml:space="preserve">Childhood </v>
      </c>
      <c r="M461" t="str">
        <f t="shared" si="65"/>
        <v/>
      </c>
      <c r="N461" t="str">
        <f t="shared" si="66"/>
        <v>Childhood</v>
      </c>
      <c r="O461" t="str">
        <f t="shared" si="67"/>
        <v>Childhood</v>
      </c>
      <c r="P461" t="str">
        <f t="shared" si="68"/>
        <v>Childhood (GRAD</v>
      </c>
      <c r="Q461" t="str">
        <f t="shared" si="69"/>
        <v/>
      </c>
      <c r="R461" t="str">
        <f t="shared" si="70"/>
        <v xml:space="preserve"> </v>
      </c>
    </row>
    <row r="462" spans="1:18" x14ac:dyDescent="0.3">
      <c r="A462" t="s">
        <v>13</v>
      </c>
      <c r="B462" t="s">
        <v>61</v>
      </c>
      <c r="C462" t="s">
        <v>10</v>
      </c>
      <c r="D462" t="s">
        <v>42</v>
      </c>
      <c r="E462" t="s">
        <v>22</v>
      </c>
      <c r="F462" t="s">
        <v>39</v>
      </c>
      <c r="G462" t="s">
        <v>311</v>
      </c>
      <c r="H462">
        <v>1645</v>
      </c>
      <c r="J462" t="str">
        <f t="shared" si="71"/>
        <v>St. Francis Colle</v>
      </c>
      <c r="K462" t="str">
        <f t="shared" si="63"/>
        <v/>
      </c>
      <c r="L462" t="str">
        <f t="shared" si="64"/>
        <v xml:space="preserve">Childhood </v>
      </c>
      <c r="M462" t="str">
        <f t="shared" si="65"/>
        <v/>
      </c>
      <c r="N462" t="str">
        <f t="shared" si="66"/>
        <v>Childhood</v>
      </c>
      <c r="O462" t="str">
        <f t="shared" si="67"/>
        <v>Childhood</v>
      </c>
      <c r="P462" t="str">
        <f t="shared" si="68"/>
        <v>Childhood (GRAD</v>
      </c>
      <c r="Q462" t="str">
        <f t="shared" si="69"/>
        <v/>
      </c>
      <c r="R462" t="str">
        <f t="shared" si="70"/>
        <v xml:space="preserve"> </v>
      </c>
    </row>
    <row r="463" spans="1:18" x14ac:dyDescent="0.3">
      <c r="A463" t="s">
        <v>13</v>
      </c>
      <c r="B463" t="s">
        <v>61</v>
      </c>
      <c r="C463" t="s">
        <v>10</v>
      </c>
      <c r="D463" t="s">
        <v>42</v>
      </c>
      <c r="E463" t="s">
        <v>16</v>
      </c>
      <c r="F463" t="s">
        <v>18</v>
      </c>
      <c r="G463" t="s">
        <v>236</v>
      </c>
      <c r="H463">
        <v>1664</v>
      </c>
      <c r="J463" t="str">
        <f t="shared" si="71"/>
        <v>St. Francis Colle</v>
      </c>
      <c r="K463" t="str">
        <f t="shared" si="63"/>
        <v/>
      </c>
      <c r="L463" t="str">
        <f t="shared" si="64"/>
        <v>Middle Sch</v>
      </c>
      <c r="M463" t="str">
        <f t="shared" si="65"/>
        <v/>
      </c>
      <c r="N463" t="str">
        <f t="shared" si="66"/>
        <v>Middle Sc</v>
      </c>
      <c r="O463" t="str">
        <f t="shared" si="67"/>
        <v/>
      </c>
      <c r="P463" t="str">
        <f t="shared" si="68"/>
        <v>Middle School G</v>
      </c>
      <c r="Q463" t="str">
        <f t="shared" si="69"/>
        <v/>
      </c>
      <c r="R463" t="str">
        <f t="shared" si="70"/>
        <v xml:space="preserve"> </v>
      </c>
    </row>
    <row r="464" spans="1:18" x14ac:dyDescent="0.3">
      <c r="A464" t="s">
        <v>13</v>
      </c>
      <c r="B464" t="s">
        <v>61</v>
      </c>
      <c r="C464" t="s">
        <v>15</v>
      </c>
      <c r="D464" t="s">
        <v>42</v>
      </c>
      <c r="E464" t="s">
        <v>22</v>
      </c>
      <c r="F464" t="s">
        <v>18</v>
      </c>
      <c r="G464" t="s">
        <v>345</v>
      </c>
      <c r="H464">
        <v>1671</v>
      </c>
      <c r="J464" t="str">
        <f t="shared" si="71"/>
        <v>St. Francis Colle</v>
      </c>
      <c r="K464" t="str">
        <f t="shared" si="63"/>
        <v/>
      </c>
      <c r="L464" t="str">
        <f t="shared" si="64"/>
        <v xml:space="preserve">Childhood </v>
      </c>
      <c r="M464" t="str">
        <f t="shared" si="65"/>
        <v/>
      </c>
      <c r="N464" t="str">
        <f t="shared" si="66"/>
        <v>Childhood</v>
      </c>
      <c r="O464" t="str">
        <f t="shared" si="67"/>
        <v>Childhood</v>
      </c>
      <c r="P464" t="str">
        <f t="shared" si="68"/>
        <v>Childhood (GRAD</v>
      </c>
      <c r="Q464" t="str">
        <f t="shared" si="69"/>
        <v/>
      </c>
      <c r="R464" t="str">
        <f t="shared" si="70"/>
        <v xml:space="preserve"> </v>
      </c>
    </row>
    <row r="465" spans="1:18" x14ac:dyDescent="0.3">
      <c r="A465" t="s">
        <v>13</v>
      </c>
      <c r="B465" t="s">
        <v>61</v>
      </c>
      <c r="C465" t="s">
        <v>10</v>
      </c>
      <c r="D465" t="s">
        <v>42</v>
      </c>
      <c r="E465" t="s">
        <v>223</v>
      </c>
      <c r="F465" t="s">
        <v>18</v>
      </c>
      <c r="G465" t="s">
        <v>353</v>
      </c>
      <c r="H465">
        <v>1675</v>
      </c>
      <c r="J465" t="str">
        <f t="shared" si="71"/>
        <v>St. Francis Colle</v>
      </c>
      <c r="K465" t="str">
        <f t="shared" si="63"/>
        <v/>
      </c>
      <c r="L465" t="str">
        <f t="shared" si="64"/>
        <v>High Schoo</v>
      </c>
      <c r="M465" t="str">
        <f t="shared" si="65"/>
        <v/>
      </c>
      <c r="N465" t="str">
        <f t="shared" si="66"/>
        <v>High Scho</v>
      </c>
      <c r="O465" t="str">
        <f t="shared" si="67"/>
        <v/>
      </c>
      <c r="P465" t="str">
        <f t="shared" si="68"/>
        <v>High School ELA</v>
      </c>
      <c r="Q465" t="str">
        <f t="shared" si="69"/>
        <v/>
      </c>
      <c r="R465" t="str">
        <f t="shared" si="70"/>
        <v xml:space="preserve"> </v>
      </c>
    </row>
    <row r="466" spans="1:18" x14ac:dyDescent="0.3">
      <c r="A466" t="s">
        <v>13</v>
      </c>
      <c r="B466" t="s">
        <v>61</v>
      </c>
      <c r="C466" t="s">
        <v>15</v>
      </c>
      <c r="D466" t="s">
        <v>42</v>
      </c>
      <c r="E466" t="s">
        <v>22</v>
      </c>
      <c r="F466" t="s">
        <v>18</v>
      </c>
      <c r="G466" t="s">
        <v>55</v>
      </c>
      <c r="H466">
        <v>1701</v>
      </c>
      <c r="J466" t="str">
        <f t="shared" si="71"/>
        <v>St. Francis Colle</v>
      </c>
      <c r="K466" t="str">
        <f t="shared" si="63"/>
        <v/>
      </c>
      <c r="L466" t="str">
        <f t="shared" si="64"/>
        <v xml:space="preserve">Childhood </v>
      </c>
      <c r="M466" t="str">
        <f t="shared" si="65"/>
        <v/>
      </c>
      <c r="N466" t="str">
        <f t="shared" si="66"/>
        <v>Childhood</v>
      </c>
      <c r="O466" t="str">
        <f t="shared" si="67"/>
        <v>Childhood</v>
      </c>
      <c r="P466" t="str">
        <f t="shared" si="68"/>
        <v>Childhood (GRAD</v>
      </c>
      <c r="Q466" t="str">
        <f t="shared" si="69"/>
        <v/>
      </c>
      <c r="R466" t="str">
        <f t="shared" si="70"/>
        <v xml:space="preserve"> </v>
      </c>
    </row>
    <row r="467" spans="1:18" x14ac:dyDescent="0.3">
      <c r="A467" t="s">
        <v>13</v>
      </c>
      <c r="B467" t="s">
        <v>61</v>
      </c>
      <c r="C467" t="s">
        <v>15</v>
      </c>
      <c r="D467" t="s">
        <v>42</v>
      </c>
      <c r="E467" t="s">
        <v>22</v>
      </c>
      <c r="F467" t="s">
        <v>18</v>
      </c>
      <c r="G467" t="s">
        <v>376</v>
      </c>
      <c r="H467">
        <v>1711</v>
      </c>
      <c r="J467" t="str">
        <f t="shared" si="71"/>
        <v>St. Francis Colle</v>
      </c>
      <c r="K467" t="str">
        <f t="shared" si="63"/>
        <v/>
      </c>
      <c r="L467" t="str">
        <f t="shared" si="64"/>
        <v xml:space="preserve">Childhood </v>
      </c>
      <c r="M467" t="str">
        <f t="shared" si="65"/>
        <v/>
      </c>
      <c r="N467" t="str">
        <f t="shared" si="66"/>
        <v>Childhood</v>
      </c>
      <c r="O467" t="str">
        <f t="shared" si="67"/>
        <v>Childhood</v>
      </c>
      <c r="P467" t="str">
        <f t="shared" si="68"/>
        <v>Childhood (GRAD</v>
      </c>
      <c r="Q467" t="str">
        <f t="shared" si="69"/>
        <v/>
      </c>
      <c r="R467" t="str">
        <f t="shared" si="70"/>
        <v xml:space="preserve"> </v>
      </c>
    </row>
    <row r="468" spans="1:18" x14ac:dyDescent="0.3">
      <c r="A468" t="s">
        <v>13</v>
      </c>
      <c r="B468" t="s">
        <v>61</v>
      </c>
      <c r="C468" t="s">
        <v>15</v>
      </c>
      <c r="D468" t="s">
        <v>42</v>
      </c>
      <c r="E468" t="s">
        <v>71</v>
      </c>
      <c r="F468" t="s">
        <v>18</v>
      </c>
      <c r="G468" t="s">
        <v>388</v>
      </c>
      <c r="H468">
        <v>1720</v>
      </c>
      <c r="J468" t="str">
        <f t="shared" si="71"/>
        <v>St. Francis Colle</v>
      </c>
      <c r="K468" t="str">
        <f t="shared" si="63"/>
        <v/>
      </c>
      <c r="L468" t="str">
        <f t="shared" si="64"/>
        <v>Elementary</v>
      </c>
      <c r="M468" t="str">
        <f t="shared" si="65"/>
        <v>Elementary</v>
      </c>
      <c r="N468" t="str">
        <f t="shared" si="66"/>
        <v>Elementar</v>
      </c>
      <c r="O468" t="str">
        <f t="shared" si="67"/>
        <v/>
      </c>
      <c r="P468" t="str">
        <f t="shared" si="68"/>
        <v>Elementary</v>
      </c>
      <c r="Q468" t="str">
        <f t="shared" si="69"/>
        <v/>
      </c>
      <c r="R468" t="str">
        <f t="shared" si="70"/>
        <v xml:space="preserve"> Elementary</v>
      </c>
    </row>
    <row r="469" spans="1:18" x14ac:dyDescent="0.3">
      <c r="A469" t="s">
        <v>13</v>
      </c>
      <c r="B469" t="s">
        <v>61</v>
      </c>
      <c r="C469" t="s">
        <v>10</v>
      </c>
      <c r="D469" t="s">
        <v>42</v>
      </c>
      <c r="E469" t="s">
        <v>259</v>
      </c>
      <c r="F469" t="s">
        <v>395</v>
      </c>
      <c r="G469" t="s">
        <v>397</v>
      </c>
      <c r="H469">
        <v>1725</v>
      </c>
      <c r="J469" t="str">
        <f t="shared" si="71"/>
        <v>St. Francis Colle</v>
      </c>
      <c r="K469" t="str">
        <f t="shared" si="63"/>
        <v/>
      </c>
      <c r="L469" t="str">
        <f t="shared" si="64"/>
        <v>Early Chil</v>
      </c>
      <c r="M469" t="str">
        <f t="shared" si="65"/>
        <v/>
      </c>
      <c r="N469" t="str">
        <f t="shared" si="66"/>
        <v>Early Chi</v>
      </c>
      <c r="O469" t="str">
        <f t="shared" si="67"/>
        <v/>
      </c>
      <c r="P469" t="str">
        <f t="shared" si="68"/>
        <v>Early Childhood</v>
      </c>
      <c r="Q469" t="str">
        <f t="shared" si="69"/>
        <v>Early Childhood</v>
      </c>
      <c r="R469" t="str">
        <f t="shared" si="70"/>
        <v xml:space="preserve"> </v>
      </c>
    </row>
    <row r="470" spans="1:18" x14ac:dyDescent="0.3">
      <c r="A470" t="s">
        <v>13</v>
      </c>
      <c r="B470" t="s">
        <v>61</v>
      </c>
      <c r="C470" t="s">
        <v>15</v>
      </c>
      <c r="D470" t="s">
        <v>42</v>
      </c>
      <c r="E470" t="s">
        <v>22</v>
      </c>
      <c r="F470" t="s">
        <v>18</v>
      </c>
      <c r="G470" t="s">
        <v>403</v>
      </c>
      <c r="H470">
        <v>1732</v>
      </c>
      <c r="J470" t="str">
        <f t="shared" si="71"/>
        <v>St. Francis Colle</v>
      </c>
      <c r="K470" t="str">
        <f t="shared" si="63"/>
        <v/>
      </c>
      <c r="L470" t="str">
        <f t="shared" si="64"/>
        <v xml:space="preserve">Childhood </v>
      </c>
      <c r="M470" t="str">
        <f t="shared" si="65"/>
        <v/>
      </c>
      <c r="N470" t="str">
        <f t="shared" si="66"/>
        <v>Childhood</v>
      </c>
      <c r="O470" t="str">
        <f t="shared" si="67"/>
        <v>Childhood</v>
      </c>
      <c r="P470" t="str">
        <f t="shared" si="68"/>
        <v>Childhood (GRAD</v>
      </c>
      <c r="Q470" t="str">
        <f t="shared" si="69"/>
        <v/>
      </c>
      <c r="R470" t="str">
        <f t="shared" si="70"/>
        <v xml:space="preserve"> </v>
      </c>
    </row>
    <row r="471" spans="1:18" x14ac:dyDescent="0.3">
      <c r="A471" t="s">
        <v>13</v>
      </c>
      <c r="B471" t="s">
        <v>61</v>
      </c>
      <c r="C471" t="s">
        <v>10</v>
      </c>
      <c r="D471" t="s">
        <v>42</v>
      </c>
      <c r="E471" t="s">
        <v>381</v>
      </c>
      <c r="F471" t="s">
        <v>18</v>
      </c>
      <c r="G471" t="s">
        <v>405</v>
      </c>
      <c r="H471">
        <v>1733</v>
      </c>
      <c r="J471" t="str">
        <f t="shared" si="71"/>
        <v>St. Francis Colle</v>
      </c>
      <c r="K471" t="str">
        <f t="shared" si="63"/>
        <v/>
      </c>
      <c r="L471" t="str">
        <f t="shared" si="64"/>
        <v>Middle Sch</v>
      </c>
      <c r="M471" t="str">
        <f t="shared" si="65"/>
        <v/>
      </c>
      <c r="N471" t="str">
        <f t="shared" si="66"/>
        <v>Middle Sc</v>
      </c>
      <c r="O471" t="str">
        <f t="shared" si="67"/>
        <v/>
      </c>
      <c r="P471" t="str">
        <f t="shared" si="68"/>
        <v>Middle School E</v>
      </c>
      <c r="Q471" t="str">
        <f t="shared" si="69"/>
        <v/>
      </c>
      <c r="R471" t="str">
        <f t="shared" si="70"/>
        <v xml:space="preserve"> </v>
      </c>
    </row>
    <row r="472" spans="1:18" x14ac:dyDescent="0.3">
      <c r="A472" t="s">
        <v>13</v>
      </c>
      <c r="B472" t="s">
        <v>61</v>
      </c>
      <c r="C472" t="s">
        <v>15</v>
      </c>
      <c r="D472" t="s">
        <v>42</v>
      </c>
      <c r="E472" t="s">
        <v>22</v>
      </c>
      <c r="F472" t="s">
        <v>18</v>
      </c>
      <c r="G472" t="s">
        <v>413</v>
      </c>
      <c r="H472">
        <v>1739</v>
      </c>
      <c r="J472" t="str">
        <f t="shared" si="71"/>
        <v>St. Francis Colle</v>
      </c>
      <c r="K472" t="str">
        <f t="shared" si="63"/>
        <v/>
      </c>
      <c r="L472" t="str">
        <f t="shared" si="64"/>
        <v xml:space="preserve">Childhood </v>
      </c>
      <c r="M472" t="str">
        <f t="shared" si="65"/>
        <v/>
      </c>
      <c r="N472" t="str">
        <f t="shared" si="66"/>
        <v>Childhood</v>
      </c>
      <c r="O472" t="str">
        <f t="shared" si="67"/>
        <v>Childhood</v>
      </c>
      <c r="P472" t="str">
        <f t="shared" si="68"/>
        <v>Childhood (GRAD</v>
      </c>
      <c r="Q472" t="str">
        <f t="shared" si="69"/>
        <v/>
      </c>
      <c r="R472" t="str">
        <f t="shared" si="70"/>
        <v xml:space="preserve"> </v>
      </c>
    </row>
    <row r="473" spans="1:18" x14ac:dyDescent="0.3">
      <c r="A473" t="s">
        <v>13</v>
      </c>
      <c r="B473" t="s">
        <v>61</v>
      </c>
      <c r="C473" t="s">
        <v>15</v>
      </c>
      <c r="D473" t="s">
        <v>42</v>
      </c>
      <c r="E473" t="s">
        <v>259</v>
      </c>
      <c r="F473" t="s">
        <v>160</v>
      </c>
      <c r="G473" t="s">
        <v>427</v>
      </c>
      <c r="H473">
        <v>1756</v>
      </c>
      <c r="J473" t="str">
        <f t="shared" si="71"/>
        <v>St. Francis Colle</v>
      </c>
      <c r="K473" t="str">
        <f t="shared" si="63"/>
        <v/>
      </c>
      <c r="L473" t="str">
        <f t="shared" si="64"/>
        <v>Early Chil</v>
      </c>
      <c r="M473" t="str">
        <f t="shared" si="65"/>
        <v/>
      </c>
      <c r="N473" t="str">
        <f t="shared" si="66"/>
        <v>Early Chi</v>
      </c>
      <c r="O473" t="str">
        <f t="shared" si="67"/>
        <v/>
      </c>
      <c r="P473" t="str">
        <f t="shared" si="68"/>
        <v>Early Childhood</v>
      </c>
      <c r="Q473" t="str">
        <f t="shared" si="69"/>
        <v>Early Childhood</v>
      </c>
      <c r="R473" t="str">
        <f t="shared" si="70"/>
        <v xml:space="preserve"> </v>
      </c>
    </row>
    <row r="474" spans="1:18" x14ac:dyDescent="0.3">
      <c r="A474" t="s">
        <v>13</v>
      </c>
      <c r="B474" t="s">
        <v>61</v>
      </c>
      <c r="C474" t="s">
        <v>15</v>
      </c>
      <c r="D474" t="s">
        <v>42</v>
      </c>
      <c r="E474" t="s">
        <v>22</v>
      </c>
      <c r="F474" t="s">
        <v>18</v>
      </c>
      <c r="G474" t="s">
        <v>428</v>
      </c>
      <c r="H474">
        <v>1758</v>
      </c>
      <c r="J474" t="str">
        <f t="shared" si="71"/>
        <v>St. Francis Colle</v>
      </c>
      <c r="K474" t="str">
        <f t="shared" si="63"/>
        <v/>
      </c>
      <c r="L474" t="str">
        <f t="shared" si="64"/>
        <v xml:space="preserve">Childhood </v>
      </c>
      <c r="M474" t="str">
        <f t="shared" si="65"/>
        <v/>
      </c>
      <c r="N474" t="str">
        <f t="shared" si="66"/>
        <v>Childhood</v>
      </c>
      <c r="O474" t="str">
        <f t="shared" si="67"/>
        <v>Childhood</v>
      </c>
      <c r="P474" t="str">
        <f t="shared" si="68"/>
        <v>Childhood (GRAD</v>
      </c>
      <c r="Q474" t="str">
        <f t="shared" si="69"/>
        <v/>
      </c>
      <c r="R474" t="str">
        <f t="shared" si="70"/>
        <v xml:space="preserve"> </v>
      </c>
    </row>
    <row r="475" spans="1:18" x14ac:dyDescent="0.3">
      <c r="A475" t="s">
        <v>13</v>
      </c>
      <c r="B475" t="s">
        <v>61</v>
      </c>
      <c r="C475" t="s">
        <v>15</v>
      </c>
      <c r="D475" t="s">
        <v>42</v>
      </c>
      <c r="E475" t="s">
        <v>22</v>
      </c>
      <c r="F475" t="s">
        <v>18</v>
      </c>
      <c r="G475" t="s">
        <v>430</v>
      </c>
      <c r="H475">
        <v>1762</v>
      </c>
      <c r="J475" t="str">
        <f t="shared" si="71"/>
        <v>St. Francis Colle</v>
      </c>
      <c r="K475" t="str">
        <f t="shared" si="63"/>
        <v/>
      </c>
      <c r="L475" t="str">
        <f t="shared" si="64"/>
        <v xml:space="preserve">Childhood </v>
      </c>
      <c r="M475" t="str">
        <f t="shared" si="65"/>
        <v/>
      </c>
      <c r="N475" t="str">
        <f t="shared" si="66"/>
        <v>Childhood</v>
      </c>
      <c r="O475" t="str">
        <f t="shared" si="67"/>
        <v>Childhood</v>
      </c>
      <c r="P475" t="str">
        <f t="shared" si="68"/>
        <v>Childhood (GRAD</v>
      </c>
      <c r="Q475" t="str">
        <f t="shared" si="69"/>
        <v/>
      </c>
      <c r="R475" t="str">
        <f t="shared" si="70"/>
        <v xml:space="preserve"> </v>
      </c>
    </row>
    <row r="476" spans="1:18" x14ac:dyDescent="0.3">
      <c r="A476" t="s">
        <v>13</v>
      </c>
      <c r="B476" t="s">
        <v>61</v>
      </c>
      <c r="C476" t="s">
        <v>10</v>
      </c>
      <c r="D476" t="s">
        <v>42</v>
      </c>
      <c r="E476" t="s">
        <v>16</v>
      </c>
      <c r="F476" t="s">
        <v>18</v>
      </c>
      <c r="G476" t="s">
        <v>432</v>
      </c>
      <c r="H476">
        <v>1767</v>
      </c>
      <c r="J476" t="str">
        <f t="shared" si="71"/>
        <v>St. Francis Colle</v>
      </c>
      <c r="K476" t="str">
        <f t="shared" si="63"/>
        <v/>
      </c>
      <c r="L476" t="str">
        <f t="shared" si="64"/>
        <v>Middle Sch</v>
      </c>
      <c r="M476" t="str">
        <f t="shared" si="65"/>
        <v/>
      </c>
      <c r="N476" t="str">
        <f t="shared" si="66"/>
        <v>Middle Sc</v>
      </c>
      <c r="O476" t="str">
        <f t="shared" si="67"/>
        <v/>
      </c>
      <c r="P476" t="str">
        <f t="shared" si="68"/>
        <v>Middle School G</v>
      </c>
      <c r="Q476" t="str">
        <f t="shared" si="69"/>
        <v/>
      </c>
      <c r="R476" t="str">
        <f t="shared" si="70"/>
        <v xml:space="preserve"> </v>
      </c>
    </row>
    <row r="477" spans="1:18" x14ac:dyDescent="0.3">
      <c r="A477" t="s">
        <v>13</v>
      </c>
      <c r="B477" t="s">
        <v>61</v>
      </c>
      <c r="C477" t="s">
        <v>15</v>
      </c>
      <c r="D477" t="s">
        <v>42</v>
      </c>
      <c r="E477" t="s">
        <v>16</v>
      </c>
      <c r="F477" t="s">
        <v>45</v>
      </c>
      <c r="G477" t="s">
        <v>438</v>
      </c>
      <c r="H477">
        <v>1778</v>
      </c>
      <c r="J477" t="str">
        <f t="shared" si="71"/>
        <v>St. Francis Colle</v>
      </c>
      <c r="K477" t="str">
        <f t="shared" si="63"/>
        <v/>
      </c>
      <c r="L477" t="str">
        <f t="shared" si="64"/>
        <v>Middle Sch</v>
      </c>
      <c r="M477" t="str">
        <f t="shared" si="65"/>
        <v/>
      </c>
      <c r="N477" t="str">
        <f t="shared" si="66"/>
        <v>Middle Sc</v>
      </c>
      <c r="O477" t="str">
        <f t="shared" si="67"/>
        <v/>
      </c>
      <c r="P477" t="str">
        <f t="shared" si="68"/>
        <v>Middle School G</v>
      </c>
      <c r="Q477" t="str">
        <f t="shared" si="69"/>
        <v/>
      </c>
      <c r="R477" t="str">
        <f t="shared" si="70"/>
        <v xml:space="preserve"> </v>
      </c>
    </row>
    <row r="478" spans="1:18" x14ac:dyDescent="0.3">
      <c r="A478" t="s">
        <v>13</v>
      </c>
      <c r="B478" t="s">
        <v>61</v>
      </c>
      <c r="C478" t="s">
        <v>15</v>
      </c>
      <c r="D478" t="s">
        <v>42</v>
      </c>
      <c r="E478" t="s">
        <v>22</v>
      </c>
      <c r="F478" t="s">
        <v>18</v>
      </c>
      <c r="G478" t="s">
        <v>149</v>
      </c>
      <c r="H478">
        <v>1781</v>
      </c>
      <c r="J478" t="str">
        <f t="shared" si="71"/>
        <v>St. Francis Colle</v>
      </c>
      <c r="K478" t="str">
        <f t="shared" si="63"/>
        <v/>
      </c>
      <c r="L478" t="str">
        <f t="shared" si="64"/>
        <v xml:space="preserve">Childhood </v>
      </c>
      <c r="M478" t="str">
        <f t="shared" si="65"/>
        <v/>
      </c>
      <c r="N478" t="str">
        <f t="shared" si="66"/>
        <v>Childhood</v>
      </c>
      <c r="O478" t="str">
        <f t="shared" si="67"/>
        <v>Childhood</v>
      </c>
      <c r="P478" t="str">
        <f t="shared" si="68"/>
        <v>Childhood (GRAD</v>
      </c>
      <c r="Q478" t="str">
        <f t="shared" si="69"/>
        <v/>
      </c>
      <c r="R478" t="str">
        <f t="shared" si="70"/>
        <v xml:space="preserve"> </v>
      </c>
    </row>
    <row r="479" spans="1:18" x14ac:dyDescent="0.3">
      <c r="A479" t="s">
        <v>13</v>
      </c>
      <c r="B479" t="s">
        <v>61</v>
      </c>
      <c r="C479" t="s">
        <v>15</v>
      </c>
      <c r="D479" t="s">
        <v>42</v>
      </c>
      <c r="E479" t="s">
        <v>22</v>
      </c>
      <c r="F479" t="s">
        <v>18</v>
      </c>
      <c r="G479" t="s">
        <v>446</v>
      </c>
      <c r="H479">
        <v>1786</v>
      </c>
      <c r="J479" t="str">
        <f t="shared" si="71"/>
        <v>St. Francis Colle</v>
      </c>
      <c r="K479" t="str">
        <f t="shared" si="63"/>
        <v/>
      </c>
      <c r="L479" t="str">
        <f t="shared" si="64"/>
        <v xml:space="preserve">Childhood </v>
      </c>
      <c r="M479" t="str">
        <f t="shared" si="65"/>
        <v/>
      </c>
      <c r="N479" t="str">
        <f t="shared" si="66"/>
        <v>Childhood</v>
      </c>
      <c r="O479" t="str">
        <f t="shared" si="67"/>
        <v>Childhood</v>
      </c>
      <c r="P479" t="str">
        <f t="shared" si="68"/>
        <v>Childhood (GRAD</v>
      </c>
      <c r="Q479" t="str">
        <f t="shared" si="69"/>
        <v/>
      </c>
      <c r="R479" t="str">
        <f t="shared" si="70"/>
        <v xml:space="preserve"> </v>
      </c>
    </row>
    <row r="480" spans="1:18" x14ac:dyDescent="0.3">
      <c r="A480" t="s">
        <v>13</v>
      </c>
      <c r="B480" t="s">
        <v>61</v>
      </c>
      <c r="C480" t="s">
        <v>10</v>
      </c>
      <c r="D480" t="s">
        <v>42</v>
      </c>
      <c r="E480" t="s">
        <v>16</v>
      </c>
      <c r="F480" t="s">
        <v>18</v>
      </c>
      <c r="G480" t="s">
        <v>447</v>
      </c>
      <c r="H480">
        <v>1787</v>
      </c>
      <c r="J480" t="str">
        <f t="shared" si="71"/>
        <v>St. Francis Colle</v>
      </c>
      <c r="K480" t="str">
        <f t="shared" si="63"/>
        <v/>
      </c>
      <c r="L480" t="str">
        <f t="shared" si="64"/>
        <v>Middle Sch</v>
      </c>
      <c r="M480" t="str">
        <f t="shared" si="65"/>
        <v/>
      </c>
      <c r="N480" t="str">
        <f t="shared" si="66"/>
        <v>Middle Sc</v>
      </c>
      <c r="O480" t="str">
        <f t="shared" si="67"/>
        <v/>
      </c>
      <c r="P480" t="str">
        <f t="shared" si="68"/>
        <v>Middle School G</v>
      </c>
      <c r="Q480" t="str">
        <f t="shared" si="69"/>
        <v/>
      </c>
      <c r="R480" t="str">
        <f t="shared" si="70"/>
        <v xml:space="preserve"> </v>
      </c>
    </row>
    <row r="481" spans="1:18" x14ac:dyDescent="0.3">
      <c r="A481" t="s">
        <v>13</v>
      </c>
      <c r="B481" t="s">
        <v>61</v>
      </c>
      <c r="C481" t="s">
        <v>10</v>
      </c>
      <c r="D481" t="s">
        <v>42</v>
      </c>
      <c r="E481" t="s">
        <v>22</v>
      </c>
      <c r="F481" t="s">
        <v>18</v>
      </c>
      <c r="G481" t="s">
        <v>248</v>
      </c>
      <c r="H481">
        <v>1789</v>
      </c>
      <c r="J481" t="str">
        <f t="shared" si="71"/>
        <v>St. Francis Colle</v>
      </c>
      <c r="K481" t="str">
        <f t="shared" si="63"/>
        <v/>
      </c>
      <c r="L481" t="str">
        <f t="shared" si="64"/>
        <v xml:space="preserve">Childhood </v>
      </c>
      <c r="M481" t="str">
        <f t="shared" si="65"/>
        <v/>
      </c>
      <c r="N481" t="str">
        <f t="shared" si="66"/>
        <v>Childhood</v>
      </c>
      <c r="O481" t="str">
        <f t="shared" si="67"/>
        <v>Childhood</v>
      </c>
      <c r="P481" t="str">
        <f t="shared" si="68"/>
        <v>Childhood (GRAD</v>
      </c>
      <c r="Q481" t="str">
        <f t="shared" si="69"/>
        <v/>
      </c>
      <c r="R481" t="str">
        <f t="shared" si="70"/>
        <v xml:space="preserve"> </v>
      </c>
    </row>
    <row r="482" spans="1:18" x14ac:dyDescent="0.3">
      <c r="A482" t="s">
        <v>13</v>
      </c>
      <c r="B482" t="s">
        <v>61</v>
      </c>
      <c r="C482" t="s">
        <v>15</v>
      </c>
      <c r="D482" t="s">
        <v>42</v>
      </c>
      <c r="E482" t="s">
        <v>259</v>
      </c>
      <c r="F482" t="s">
        <v>18</v>
      </c>
      <c r="G482" t="s">
        <v>450</v>
      </c>
      <c r="H482">
        <v>1792</v>
      </c>
      <c r="J482" t="str">
        <f t="shared" si="71"/>
        <v>St. Francis Colle</v>
      </c>
      <c r="K482" t="str">
        <f t="shared" si="63"/>
        <v/>
      </c>
      <c r="L482" t="str">
        <f t="shared" si="64"/>
        <v>Early Chil</v>
      </c>
      <c r="M482" t="str">
        <f t="shared" si="65"/>
        <v/>
      </c>
      <c r="N482" t="str">
        <f t="shared" si="66"/>
        <v>Early Chi</v>
      </c>
      <c r="O482" t="str">
        <f t="shared" si="67"/>
        <v/>
      </c>
      <c r="P482" t="str">
        <f t="shared" si="68"/>
        <v>Early Childhood</v>
      </c>
      <c r="Q482" t="str">
        <f t="shared" si="69"/>
        <v>Early Childhood</v>
      </c>
      <c r="R482" t="str">
        <f t="shared" si="70"/>
        <v xml:space="preserve"> </v>
      </c>
    </row>
    <row r="483" spans="1:18" x14ac:dyDescent="0.3">
      <c r="A483" t="s">
        <v>13</v>
      </c>
      <c r="B483" t="s">
        <v>61</v>
      </c>
      <c r="C483" t="s">
        <v>15</v>
      </c>
      <c r="D483" t="s">
        <v>42</v>
      </c>
      <c r="E483" t="s">
        <v>22</v>
      </c>
      <c r="F483" t="s">
        <v>18</v>
      </c>
      <c r="G483" t="s">
        <v>469</v>
      </c>
      <c r="H483">
        <v>1805</v>
      </c>
      <c r="J483" t="str">
        <f t="shared" si="71"/>
        <v>St. Francis Colle</v>
      </c>
      <c r="K483" t="str">
        <f t="shared" si="63"/>
        <v/>
      </c>
      <c r="L483" t="str">
        <f t="shared" si="64"/>
        <v xml:space="preserve">Childhood </v>
      </c>
      <c r="M483" t="str">
        <f t="shared" si="65"/>
        <v/>
      </c>
      <c r="N483" t="str">
        <f t="shared" si="66"/>
        <v>Childhood</v>
      </c>
      <c r="O483" t="str">
        <f t="shared" si="67"/>
        <v>Childhood</v>
      </c>
      <c r="P483" t="str">
        <f t="shared" si="68"/>
        <v>Childhood (GRAD</v>
      </c>
      <c r="Q483" t="str">
        <f t="shared" si="69"/>
        <v/>
      </c>
      <c r="R483" t="str">
        <f t="shared" si="70"/>
        <v xml:space="preserve"> </v>
      </c>
    </row>
    <row r="484" spans="1:18" x14ac:dyDescent="0.3">
      <c r="A484" t="s">
        <v>13</v>
      </c>
      <c r="B484" t="s">
        <v>61</v>
      </c>
      <c r="C484" t="s">
        <v>10</v>
      </c>
      <c r="D484" t="s">
        <v>42</v>
      </c>
      <c r="E484" t="s">
        <v>22</v>
      </c>
      <c r="F484" t="s">
        <v>114</v>
      </c>
      <c r="G484" t="s">
        <v>482</v>
      </c>
      <c r="H484">
        <v>1837</v>
      </c>
      <c r="J484" t="str">
        <f t="shared" si="71"/>
        <v>St. Francis Colle</v>
      </c>
      <c r="K484" t="str">
        <f t="shared" si="63"/>
        <v/>
      </c>
      <c r="L484" t="str">
        <f t="shared" si="64"/>
        <v xml:space="preserve">Childhood </v>
      </c>
      <c r="M484" t="str">
        <f t="shared" si="65"/>
        <v/>
      </c>
      <c r="N484" t="str">
        <f t="shared" si="66"/>
        <v>Childhood</v>
      </c>
      <c r="O484" t="str">
        <f t="shared" si="67"/>
        <v>Childhood</v>
      </c>
      <c r="P484" t="str">
        <f t="shared" si="68"/>
        <v>Childhood (GRAD</v>
      </c>
      <c r="Q484" t="str">
        <f t="shared" si="69"/>
        <v/>
      </c>
      <c r="R484" t="str">
        <f t="shared" si="70"/>
        <v xml:space="preserve"> </v>
      </c>
    </row>
    <row r="485" spans="1:18" x14ac:dyDescent="0.3">
      <c r="A485" t="s">
        <v>13</v>
      </c>
      <c r="B485" t="s">
        <v>61</v>
      </c>
      <c r="C485" t="s">
        <v>10</v>
      </c>
      <c r="D485" t="s">
        <v>42</v>
      </c>
      <c r="E485" t="s">
        <v>16</v>
      </c>
      <c r="F485" t="s">
        <v>18</v>
      </c>
      <c r="G485" t="s">
        <v>53</v>
      </c>
      <c r="H485">
        <v>1842</v>
      </c>
      <c r="J485" t="str">
        <f t="shared" si="71"/>
        <v>St. Francis Colle</v>
      </c>
      <c r="K485" t="str">
        <f t="shared" si="63"/>
        <v/>
      </c>
      <c r="L485" t="str">
        <f t="shared" si="64"/>
        <v>Middle Sch</v>
      </c>
      <c r="M485" t="str">
        <f t="shared" si="65"/>
        <v/>
      </c>
      <c r="N485" t="str">
        <f t="shared" si="66"/>
        <v>Middle Sc</v>
      </c>
      <c r="O485" t="str">
        <f t="shared" si="67"/>
        <v/>
      </c>
      <c r="P485" t="str">
        <f t="shared" si="68"/>
        <v>Middle School G</v>
      </c>
      <c r="Q485" t="str">
        <f t="shared" si="69"/>
        <v/>
      </c>
      <c r="R485" t="str">
        <f t="shared" si="70"/>
        <v xml:space="preserve"> </v>
      </c>
    </row>
    <row r="486" spans="1:18" x14ac:dyDescent="0.3">
      <c r="A486" t="s">
        <v>13</v>
      </c>
      <c r="B486" t="s">
        <v>61</v>
      </c>
      <c r="C486" t="s">
        <v>15</v>
      </c>
      <c r="D486" t="s">
        <v>42</v>
      </c>
      <c r="E486" t="s">
        <v>22</v>
      </c>
      <c r="F486" t="s">
        <v>18</v>
      </c>
      <c r="G486" t="s">
        <v>490</v>
      </c>
      <c r="H486">
        <v>1845</v>
      </c>
      <c r="J486" t="str">
        <f t="shared" si="71"/>
        <v>St. Francis Colle</v>
      </c>
      <c r="K486" t="str">
        <f t="shared" si="63"/>
        <v/>
      </c>
      <c r="L486" t="str">
        <f t="shared" si="64"/>
        <v xml:space="preserve">Childhood </v>
      </c>
      <c r="M486" t="str">
        <f t="shared" si="65"/>
        <v/>
      </c>
      <c r="N486" t="str">
        <f t="shared" si="66"/>
        <v>Childhood</v>
      </c>
      <c r="O486" t="str">
        <f t="shared" si="67"/>
        <v>Childhood</v>
      </c>
      <c r="P486" t="str">
        <f t="shared" si="68"/>
        <v>Childhood (GRAD</v>
      </c>
      <c r="Q486" t="str">
        <f t="shared" si="69"/>
        <v/>
      </c>
      <c r="R486" t="str">
        <f t="shared" si="70"/>
        <v xml:space="preserve"> </v>
      </c>
    </row>
    <row r="487" spans="1:18" x14ac:dyDescent="0.3">
      <c r="A487" t="s">
        <v>13</v>
      </c>
      <c r="B487" t="s">
        <v>61</v>
      </c>
      <c r="C487" t="s">
        <v>15</v>
      </c>
      <c r="D487" t="s">
        <v>42</v>
      </c>
      <c r="E487" t="s">
        <v>259</v>
      </c>
      <c r="F487" t="s">
        <v>18</v>
      </c>
      <c r="G487" t="s">
        <v>153</v>
      </c>
      <c r="H487">
        <v>1851</v>
      </c>
      <c r="J487" t="str">
        <f t="shared" si="71"/>
        <v>St. Francis Colle</v>
      </c>
      <c r="K487" t="str">
        <f t="shared" si="63"/>
        <v/>
      </c>
      <c r="L487" t="str">
        <f t="shared" si="64"/>
        <v>Early Chil</v>
      </c>
      <c r="M487" t="str">
        <f t="shared" si="65"/>
        <v/>
      </c>
      <c r="N487" t="str">
        <f t="shared" si="66"/>
        <v>Early Chi</v>
      </c>
      <c r="O487" t="str">
        <f t="shared" si="67"/>
        <v/>
      </c>
      <c r="P487" t="str">
        <f t="shared" si="68"/>
        <v>Early Childhood</v>
      </c>
      <c r="Q487" t="str">
        <f t="shared" si="69"/>
        <v>Early Childhood</v>
      </c>
      <c r="R487" t="str">
        <f t="shared" si="70"/>
        <v xml:space="preserve"> </v>
      </c>
    </row>
    <row r="488" spans="1:18" x14ac:dyDescent="0.3">
      <c r="A488" t="s">
        <v>13</v>
      </c>
      <c r="B488" t="s">
        <v>61</v>
      </c>
      <c r="C488" t="s">
        <v>15</v>
      </c>
      <c r="D488" t="s">
        <v>42</v>
      </c>
      <c r="E488" t="s">
        <v>22</v>
      </c>
      <c r="F488" t="s">
        <v>18</v>
      </c>
      <c r="G488" t="s">
        <v>501</v>
      </c>
      <c r="H488">
        <v>1863</v>
      </c>
      <c r="J488" t="str">
        <f t="shared" si="71"/>
        <v>St. Francis Colle</v>
      </c>
      <c r="K488" t="str">
        <f t="shared" si="63"/>
        <v/>
      </c>
      <c r="L488" t="str">
        <f t="shared" si="64"/>
        <v xml:space="preserve">Childhood </v>
      </c>
      <c r="M488" t="str">
        <f t="shared" si="65"/>
        <v/>
      </c>
      <c r="N488" t="str">
        <f t="shared" si="66"/>
        <v>Childhood</v>
      </c>
      <c r="O488" t="str">
        <f t="shared" si="67"/>
        <v>Childhood</v>
      </c>
      <c r="P488" t="str">
        <f t="shared" si="68"/>
        <v>Childhood (GRAD</v>
      </c>
      <c r="Q488" t="str">
        <f t="shared" si="69"/>
        <v/>
      </c>
      <c r="R488" t="str">
        <f t="shared" si="70"/>
        <v xml:space="preserve"> </v>
      </c>
    </row>
    <row r="489" spans="1:18" x14ac:dyDescent="0.3">
      <c r="A489" t="s">
        <v>13</v>
      </c>
      <c r="B489" t="s">
        <v>61</v>
      </c>
      <c r="C489" t="s">
        <v>15</v>
      </c>
      <c r="D489" t="s">
        <v>42</v>
      </c>
      <c r="E489" t="s">
        <v>22</v>
      </c>
      <c r="F489" t="s">
        <v>18</v>
      </c>
      <c r="G489" t="s">
        <v>503</v>
      </c>
      <c r="H489">
        <v>1864</v>
      </c>
      <c r="J489" t="str">
        <f t="shared" si="71"/>
        <v>St. Francis Colle</v>
      </c>
      <c r="K489" t="str">
        <f t="shared" si="63"/>
        <v/>
      </c>
      <c r="L489" t="str">
        <f t="shared" si="64"/>
        <v xml:space="preserve">Childhood </v>
      </c>
      <c r="M489" t="str">
        <f t="shared" si="65"/>
        <v/>
      </c>
      <c r="N489" t="str">
        <f t="shared" si="66"/>
        <v>Childhood</v>
      </c>
      <c r="O489" t="str">
        <f t="shared" si="67"/>
        <v>Childhood</v>
      </c>
      <c r="P489" t="str">
        <f t="shared" si="68"/>
        <v>Childhood (GRAD</v>
      </c>
      <c r="Q489" t="str">
        <f t="shared" si="69"/>
        <v/>
      </c>
      <c r="R489" t="str">
        <f t="shared" si="70"/>
        <v xml:space="preserve"> </v>
      </c>
    </row>
    <row r="490" spans="1:18" x14ac:dyDescent="0.3">
      <c r="A490" t="s">
        <v>13</v>
      </c>
      <c r="B490" t="s">
        <v>61</v>
      </c>
      <c r="C490" t="s">
        <v>15</v>
      </c>
      <c r="D490" t="s">
        <v>42</v>
      </c>
      <c r="E490" t="s">
        <v>22</v>
      </c>
      <c r="F490" t="s">
        <v>160</v>
      </c>
      <c r="G490" t="s">
        <v>508</v>
      </c>
      <c r="H490">
        <v>1879</v>
      </c>
      <c r="J490" t="str">
        <f t="shared" si="71"/>
        <v>St. Francis Colle</v>
      </c>
      <c r="K490" t="str">
        <f t="shared" si="63"/>
        <v/>
      </c>
      <c r="L490" t="str">
        <f t="shared" si="64"/>
        <v xml:space="preserve">Childhood </v>
      </c>
      <c r="M490" t="str">
        <f t="shared" si="65"/>
        <v/>
      </c>
      <c r="N490" t="str">
        <f t="shared" si="66"/>
        <v>Childhood</v>
      </c>
      <c r="O490" t="str">
        <f t="shared" si="67"/>
        <v>Childhood</v>
      </c>
      <c r="P490" t="str">
        <f t="shared" si="68"/>
        <v>Childhood (GRAD</v>
      </c>
      <c r="Q490" t="str">
        <f t="shared" si="69"/>
        <v/>
      </c>
      <c r="R490" t="str">
        <f t="shared" si="70"/>
        <v xml:space="preserve"> </v>
      </c>
    </row>
    <row r="491" spans="1:18" x14ac:dyDescent="0.3">
      <c r="A491" t="s">
        <v>13</v>
      </c>
      <c r="B491" t="s">
        <v>61</v>
      </c>
      <c r="C491" t="s">
        <v>10</v>
      </c>
      <c r="D491" t="s">
        <v>42</v>
      </c>
      <c r="E491" t="s">
        <v>16</v>
      </c>
      <c r="F491" t="s">
        <v>18</v>
      </c>
      <c r="G491" t="s">
        <v>330</v>
      </c>
      <c r="H491">
        <v>1892</v>
      </c>
      <c r="J491" t="str">
        <f t="shared" si="71"/>
        <v>St. Francis Colle</v>
      </c>
      <c r="K491" t="str">
        <f t="shared" si="63"/>
        <v/>
      </c>
      <c r="L491" t="str">
        <f t="shared" si="64"/>
        <v>Middle Sch</v>
      </c>
      <c r="M491" t="str">
        <f t="shared" si="65"/>
        <v/>
      </c>
      <c r="N491" t="str">
        <f t="shared" si="66"/>
        <v>Middle Sc</v>
      </c>
      <c r="O491" t="str">
        <f t="shared" si="67"/>
        <v/>
      </c>
      <c r="P491" t="str">
        <f t="shared" si="68"/>
        <v>Middle School G</v>
      </c>
      <c r="Q491" t="str">
        <f t="shared" si="69"/>
        <v/>
      </c>
      <c r="R491" t="str">
        <f t="shared" si="70"/>
        <v xml:space="preserve"> </v>
      </c>
    </row>
    <row r="492" spans="1:18" x14ac:dyDescent="0.3">
      <c r="A492" t="s">
        <v>13</v>
      </c>
      <c r="B492" t="s">
        <v>61</v>
      </c>
      <c r="C492" t="s">
        <v>10</v>
      </c>
      <c r="D492" t="s">
        <v>42</v>
      </c>
      <c r="E492" t="s">
        <v>22</v>
      </c>
      <c r="F492" t="s">
        <v>18</v>
      </c>
      <c r="G492" t="s">
        <v>441</v>
      </c>
      <c r="H492">
        <v>1909</v>
      </c>
      <c r="J492" t="str">
        <f t="shared" si="71"/>
        <v>St. Francis Colle</v>
      </c>
      <c r="K492" t="str">
        <f t="shared" si="63"/>
        <v/>
      </c>
      <c r="L492" t="str">
        <f t="shared" si="64"/>
        <v xml:space="preserve">Childhood </v>
      </c>
      <c r="M492" t="str">
        <f t="shared" si="65"/>
        <v/>
      </c>
      <c r="N492" t="str">
        <f t="shared" si="66"/>
        <v>Childhood</v>
      </c>
      <c r="O492" t="str">
        <f t="shared" si="67"/>
        <v>Childhood</v>
      </c>
      <c r="P492" t="str">
        <f t="shared" si="68"/>
        <v>Childhood (GRAD</v>
      </c>
      <c r="Q492" t="str">
        <f t="shared" si="69"/>
        <v/>
      </c>
      <c r="R492" t="str">
        <f t="shared" si="70"/>
        <v xml:space="preserve"> </v>
      </c>
    </row>
    <row r="493" spans="1:18" x14ac:dyDescent="0.3">
      <c r="A493" t="s">
        <v>13</v>
      </c>
      <c r="B493" t="s">
        <v>61</v>
      </c>
      <c r="C493" t="s">
        <v>15</v>
      </c>
      <c r="D493" t="s">
        <v>42</v>
      </c>
      <c r="E493" t="s">
        <v>22</v>
      </c>
      <c r="F493" t="s">
        <v>18</v>
      </c>
      <c r="G493" t="s">
        <v>525</v>
      </c>
      <c r="H493">
        <v>1911</v>
      </c>
      <c r="J493" t="str">
        <f t="shared" si="71"/>
        <v>St. Francis Colle</v>
      </c>
      <c r="K493" t="str">
        <f t="shared" si="63"/>
        <v/>
      </c>
      <c r="L493" t="str">
        <f t="shared" si="64"/>
        <v xml:space="preserve">Childhood </v>
      </c>
      <c r="M493" t="str">
        <f t="shared" si="65"/>
        <v/>
      </c>
      <c r="N493" t="str">
        <f t="shared" si="66"/>
        <v>Childhood</v>
      </c>
      <c r="O493" t="str">
        <f t="shared" si="67"/>
        <v>Childhood</v>
      </c>
      <c r="P493" t="str">
        <f t="shared" si="68"/>
        <v>Childhood (GRAD</v>
      </c>
      <c r="Q493" t="str">
        <f t="shared" si="69"/>
        <v/>
      </c>
      <c r="R493" t="str">
        <f t="shared" si="70"/>
        <v xml:space="preserve"> </v>
      </c>
    </row>
    <row r="494" spans="1:18" x14ac:dyDescent="0.3">
      <c r="A494" t="s">
        <v>13</v>
      </c>
      <c r="B494" t="s">
        <v>61</v>
      </c>
      <c r="C494" t="s">
        <v>10</v>
      </c>
      <c r="D494" t="s">
        <v>42</v>
      </c>
      <c r="E494" t="s">
        <v>22</v>
      </c>
      <c r="F494" t="s">
        <v>18</v>
      </c>
      <c r="G494" t="s">
        <v>258</v>
      </c>
      <c r="H494">
        <v>1916</v>
      </c>
      <c r="J494" t="str">
        <f t="shared" si="71"/>
        <v>St. Francis Colle</v>
      </c>
      <c r="K494" t="str">
        <f t="shared" si="63"/>
        <v/>
      </c>
      <c r="L494" t="str">
        <f t="shared" si="64"/>
        <v xml:space="preserve">Childhood </v>
      </c>
      <c r="M494" t="str">
        <f t="shared" si="65"/>
        <v/>
      </c>
      <c r="N494" t="str">
        <f t="shared" si="66"/>
        <v>Childhood</v>
      </c>
      <c r="O494" t="str">
        <f t="shared" si="67"/>
        <v>Childhood</v>
      </c>
      <c r="P494" t="str">
        <f t="shared" si="68"/>
        <v>Childhood (GRAD</v>
      </c>
      <c r="Q494" t="str">
        <f t="shared" si="69"/>
        <v/>
      </c>
      <c r="R494" t="str">
        <f t="shared" si="70"/>
        <v xml:space="preserve"> </v>
      </c>
    </row>
    <row r="495" spans="1:18" x14ac:dyDescent="0.3">
      <c r="A495" t="s">
        <v>13</v>
      </c>
      <c r="B495" t="s">
        <v>61</v>
      </c>
      <c r="C495" t="s">
        <v>10</v>
      </c>
      <c r="D495" t="s">
        <v>42</v>
      </c>
      <c r="E495" t="s">
        <v>381</v>
      </c>
      <c r="F495" t="s">
        <v>18</v>
      </c>
      <c r="G495" t="s">
        <v>529</v>
      </c>
      <c r="H495">
        <v>1925</v>
      </c>
      <c r="J495" t="str">
        <f t="shared" si="71"/>
        <v>St. Francis Colle</v>
      </c>
      <c r="K495" t="str">
        <f t="shared" si="63"/>
        <v/>
      </c>
      <c r="L495" t="str">
        <f t="shared" si="64"/>
        <v>Middle Sch</v>
      </c>
      <c r="M495" t="str">
        <f t="shared" si="65"/>
        <v/>
      </c>
      <c r="N495" t="str">
        <f t="shared" si="66"/>
        <v>Middle Sc</v>
      </c>
      <c r="O495" t="str">
        <f t="shared" si="67"/>
        <v/>
      </c>
      <c r="P495" t="str">
        <f t="shared" si="68"/>
        <v>Middle School E</v>
      </c>
      <c r="Q495" t="str">
        <f t="shared" si="69"/>
        <v/>
      </c>
      <c r="R495" t="str">
        <f t="shared" si="70"/>
        <v xml:space="preserve"> </v>
      </c>
    </row>
    <row r="496" spans="1:18" x14ac:dyDescent="0.3">
      <c r="A496" t="s">
        <v>13</v>
      </c>
      <c r="B496" t="s">
        <v>61</v>
      </c>
      <c r="C496" t="s">
        <v>10</v>
      </c>
      <c r="D496" t="s">
        <v>42</v>
      </c>
      <c r="E496" t="s">
        <v>249</v>
      </c>
      <c r="F496" t="s">
        <v>18</v>
      </c>
      <c r="G496" t="s">
        <v>531</v>
      </c>
      <c r="H496">
        <v>1935</v>
      </c>
      <c r="J496" t="str">
        <f t="shared" si="71"/>
        <v>St. Francis Colle</v>
      </c>
      <c r="K496" t="str">
        <f t="shared" si="63"/>
        <v/>
      </c>
      <c r="L496" t="str">
        <f t="shared" si="64"/>
        <v>High Schoo</v>
      </c>
      <c r="M496" t="str">
        <f t="shared" si="65"/>
        <v/>
      </c>
      <c r="N496" t="str">
        <f t="shared" si="66"/>
        <v>High Scho</v>
      </c>
      <c r="O496" t="str">
        <f t="shared" si="67"/>
        <v/>
      </c>
      <c r="P496" t="str">
        <f t="shared" si="68"/>
        <v>High School Soc</v>
      </c>
      <c r="Q496" t="str">
        <f t="shared" si="69"/>
        <v/>
      </c>
      <c r="R496" t="str">
        <f t="shared" si="70"/>
        <v xml:space="preserve"> </v>
      </c>
    </row>
    <row r="497" spans="1:18" x14ac:dyDescent="0.3">
      <c r="A497" t="s">
        <v>13</v>
      </c>
      <c r="B497" t="s">
        <v>61</v>
      </c>
      <c r="C497" t="s">
        <v>10</v>
      </c>
      <c r="D497" t="s">
        <v>42</v>
      </c>
      <c r="E497" t="s">
        <v>16</v>
      </c>
      <c r="F497" t="s">
        <v>18</v>
      </c>
      <c r="G497" t="s">
        <v>168</v>
      </c>
      <c r="H497">
        <v>1950</v>
      </c>
      <c r="J497" t="str">
        <f t="shared" si="71"/>
        <v>St. Francis Colle</v>
      </c>
      <c r="K497" t="str">
        <f t="shared" si="63"/>
        <v/>
      </c>
      <c r="L497" t="str">
        <f t="shared" si="64"/>
        <v>Middle Sch</v>
      </c>
      <c r="M497" t="str">
        <f t="shared" si="65"/>
        <v/>
      </c>
      <c r="N497" t="str">
        <f t="shared" si="66"/>
        <v>Middle Sc</v>
      </c>
      <c r="O497" t="str">
        <f t="shared" si="67"/>
        <v/>
      </c>
      <c r="P497" t="str">
        <f t="shared" si="68"/>
        <v>Middle School G</v>
      </c>
      <c r="Q497" t="str">
        <f t="shared" si="69"/>
        <v/>
      </c>
      <c r="R497" t="str">
        <f t="shared" si="70"/>
        <v xml:space="preserve"> </v>
      </c>
    </row>
    <row r="498" spans="1:18" x14ac:dyDescent="0.3">
      <c r="A498" t="s">
        <v>13</v>
      </c>
      <c r="B498" t="s">
        <v>61</v>
      </c>
      <c r="C498" t="s">
        <v>15</v>
      </c>
      <c r="D498" t="s">
        <v>42</v>
      </c>
      <c r="E498" t="s">
        <v>22</v>
      </c>
      <c r="F498" t="s">
        <v>18</v>
      </c>
      <c r="G498" t="s">
        <v>535</v>
      </c>
      <c r="H498">
        <v>1958</v>
      </c>
      <c r="J498" t="str">
        <f t="shared" si="71"/>
        <v>St. Francis Colle</v>
      </c>
      <c r="K498" t="str">
        <f t="shared" si="63"/>
        <v/>
      </c>
      <c r="L498" t="str">
        <f t="shared" si="64"/>
        <v xml:space="preserve">Childhood </v>
      </c>
      <c r="M498" t="str">
        <f t="shared" si="65"/>
        <v/>
      </c>
      <c r="N498" t="str">
        <f t="shared" si="66"/>
        <v>Childhood</v>
      </c>
      <c r="O498" t="str">
        <f t="shared" si="67"/>
        <v>Childhood</v>
      </c>
      <c r="P498" t="str">
        <f t="shared" si="68"/>
        <v>Childhood (GRAD</v>
      </c>
      <c r="Q498" t="str">
        <f t="shared" si="69"/>
        <v/>
      </c>
      <c r="R498" t="str">
        <f t="shared" si="70"/>
        <v xml:space="preserve"> </v>
      </c>
    </row>
    <row r="499" spans="1:18" x14ac:dyDescent="0.3">
      <c r="A499" t="s">
        <v>13</v>
      </c>
      <c r="B499" t="s">
        <v>61</v>
      </c>
      <c r="C499" t="s">
        <v>15</v>
      </c>
      <c r="D499" t="s">
        <v>42</v>
      </c>
      <c r="E499" t="s">
        <v>22</v>
      </c>
      <c r="F499" t="s">
        <v>18</v>
      </c>
      <c r="G499" t="s">
        <v>537</v>
      </c>
      <c r="H499">
        <v>1971</v>
      </c>
      <c r="J499" t="str">
        <f t="shared" si="71"/>
        <v>St. Francis Colle</v>
      </c>
      <c r="K499" t="str">
        <f t="shared" si="63"/>
        <v/>
      </c>
      <c r="L499" t="str">
        <f t="shared" si="64"/>
        <v xml:space="preserve">Childhood </v>
      </c>
      <c r="M499" t="str">
        <f t="shared" si="65"/>
        <v/>
      </c>
      <c r="N499" t="str">
        <f t="shared" si="66"/>
        <v>Childhood</v>
      </c>
      <c r="O499" t="str">
        <f t="shared" si="67"/>
        <v>Childhood</v>
      </c>
      <c r="P499" t="str">
        <f t="shared" si="68"/>
        <v>Childhood (GRAD</v>
      </c>
      <c r="Q499" t="str">
        <f t="shared" si="69"/>
        <v/>
      </c>
      <c r="R499" t="str">
        <f t="shared" si="70"/>
        <v xml:space="preserve"> </v>
      </c>
    </row>
    <row r="500" spans="1:18" x14ac:dyDescent="0.3">
      <c r="A500" t="s">
        <v>13</v>
      </c>
      <c r="B500" t="s">
        <v>61</v>
      </c>
      <c r="C500" t="s">
        <v>15</v>
      </c>
      <c r="D500" t="s">
        <v>42</v>
      </c>
      <c r="E500" t="s">
        <v>259</v>
      </c>
      <c r="F500" t="s">
        <v>18</v>
      </c>
      <c r="G500" t="s">
        <v>537</v>
      </c>
      <c r="H500">
        <v>1972</v>
      </c>
      <c r="J500" t="str">
        <f t="shared" si="71"/>
        <v>St. Francis Colle</v>
      </c>
      <c r="K500" t="str">
        <f t="shared" si="63"/>
        <v/>
      </c>
      <c r="L500" t="str">
        <f t="shared" si="64"/>
        <v>Early Chil</v>
      </c>
      <c r="M500" t="str">
        <f t="shared" si="65"/>
        <v/>
      </c>
      <c r="N500" t="str">
        <f t="shared" si="66"/>
        <v>Early Chi</v>
      </c>
      <c r="O500" t="str">
        <f t="shared" si="67"/>
        <v/>
      </c>
      <c r="P500" t="str">
        <f t="shared" si="68"/>
        <v>Early Childhood</v>
      </c>
      <c r="Q500" t="str">
        <f t="shared" si="69"/>
        <v>Early Childhood</v>
      </c>
      <c r="R500" t="str">
        <f t="shared" si="70"/>
        <v xml:space="preserve"> </v>
      </c>
    </row>
    <row r="501" spans="1:18" x14ac:dyDescent="0.3">
      <c r="A501" t="s">
        <v>13</v>
      </c>
      <c r="B501" t="s">
        <v>61</v>
      </c>
      <c r="C501" t="s">
        <v>15</v>
      </c>
      <c r="D501" t="s">
        <v>42</v>
      </c>
      <c r="E501" t="s">
        <v>22</v>
      </c>
      <c r="F501" t="s">
        <v>18</v>
      </c>
      <c r="G501" t="s">
        <v>539</v>
      </c>
      <c r="H501">
        <v>1973</v>
      </c>
      <c r="J501" t="str">
        <f t="shared" si="71"/>
        <v>St. Francis Colle</v>
      </c>
      <c r="K501" t="str">
        <f t="shared" si="63"/>
        <v/>
      </c>
      <c r="L501" t="str">
        <f t="shared" si="64"/>
        <v xml:space="preserve">Childhood </v>
      </c>
      <c r="M501" t="str">
        <f t="shared" si="65"/>
        <v/>
      </c>
      <c r="N501" t="str">
        <f t="shared" si="66"/>
        <v>Childhood</v>
      </c>
      <c r="O501" t="str">
        <f t="shared" si="67"/>
        <v>Childhood</v>
      </c>
      <c r="P501" t="str">
        <f t="shared" si="68"/>
        <v>Childhood (GRAD</v>
      </c>
      <c r="Q501" t="str">
        <f t="shared" si="69"/>
        <v/>
      </c>
      <c r="R501" t="str">
        <f t="shared" si="70"/>
        <v xml:space="preserve"> </v>
      </c>
    </row>
    <row r="502" spans="1:18" x14ac:dyDescent="0.3">
      <c r="A502" t="s">
        <v>13</v>
      </c>
      <c r="B502" t="s">
        <v>61</v>
      </c>
      <c r="C502" t="s">
        <v>15</v>
      </c>
      <c r="D502" t="s">
        <v>42</v>
      </c>
      <c r="E502" t="s">
        <v>259</v>
      </c>
      <c r="F502" t="s">
        <v>18</v>
      </c>
      <c r="G502" t="s">
        <v>540</v>
      </c>
      <c r="H502">
        <v>1974</v>
      </c>
      <c r="J502" t="str">
        <f t="shared" si="71"/>
        <v>St. Francis Colle</v>
      </c>
      <c r="K502" t="str">
        <f t="shared" si="63"/>
        <v/>
      </c>
      <c r="L502" t="str">
        <f t="shared" si="64"/>
        <v>Early Chil</v>
      </c>
      <c r="M502" t="str">
        <f t="shared" si="65"/>
        <v/>
      </c>
      <c r="N502" t="str">
        <f t="shared" si="66"/>
        <v>Early Chi</v>
      </c>
      <c r="O502" t="str">
        <f t="shared" si="67"/>
        <v/>
      </c>
      <c r="P502" t="str">
        <f t="shared" si="68"/>
        <v>Early Childhood</v>
      </c>
      <c r="Q502" t="str">
        <f t="shared" si="69"/>
        <v>Early Childhood</v>
      </c>
      <c r="R502" t="str">
        <f t="shared" si="70"/>
        <v xml:space="preserve"> </v>
      </c>
    </row>
    <row r="503" spans="1:18" x14ac:dyDescent="0.3">
      <c r="A503" t="s">
        <v>13</v>
      </c>
      <c r="B503" t="s">
        <v>61</v>
      </c>
      <c r="C503" t="s">
        <v>10</v>
      </c>
      <c r="D503" t="s">
        <v>42</v>
      </c>
      <c r="E503" t="s">
        <v>259</v>
      </c>
      <c r="F503" t="s">
        <v>114</v>
      </c>
      <c r="G503" t="s">
        <v>515</v>
      </c>
      <c r="H503">
        <v>1975</v>
      </c>
      <c r="J503" t="str">
        <f t="shared" si="71"/>
        <v>St. Francis Colle</v>
      </c>
      <c r="K503" t="str">
        <f t="shared" si="63"/>
        <v/>
      </c>
      <c r="L503" t="str">
        <f t="shared" si="64"/>
        <v>Early Chil</v>
      </c>
      <c r="M503" t="str">
        <f t="shared" si="65"/>
        <v/>
      </c>
      <c r="N503" t="str">
        <f t="shared" si="66"/>
        <v>Early Chi</v>
      </c>
      <c r="O503" t="str">
        <f t="shared" si="67"/>
        <v/>
      </c>
      <c r="P503" t="str">
        <f t="shared" si="68"/>
        <v>Early Childhood</v>
      </c>
      <c r="Q503" t="str">
        <f t="shared" si="69"/>
        <v>Early Childhood</v>
      </c>
      <c r="R503" t="str">
        <f t="shared" si="70"/>
        <v xml:space="preserve"> </v>
      </c>
    </row>
    <row r="504" spans="1:18" x14ac:dyDescent="0.3">
      <c r="A504" t="s">
        <v>13</v>
      </c>
      <c r="B504" t="s">
        <v>61</v>
      </c>
      <c r="C504" t="s">
        <v>15</v>
      </c>
      <c r="D504" t="s">
        <v>42</v>
      </c>
      <c r="E504" t="s">
        <v>22</v>
      </c>
      <c r="F504" t="s">
        <v>18</v>
      </c>
      <c r="G504" t="s">
        <v>541</v>
      </c>
      <c r="H504">
        <v>1988</v>
      </c>
      <c r="J504" t="str">
        <f t="shared" si="71"/>
        <v>St. Francis Colle</v>
      </c>
      <c r="K504" t="str">
        <f t="shared" si="63"/>
        <v/>
      </c>
      <c r="L504" t="str">
        <f t="shared" si="64"/>
        <v xml:space="preserve">Childhood </v>
      </c>
      <c r="M504" t="str">
        <f t="shared" si="65"/>
        <v/>
      </c>
      <c r="N504" t="str">
        <f t="shared" si="66"/>
        <v>Childhood</v>
      </c>
      <c r="O504" t="str">
        <f t="shared" si="67"/>
        <v>Childhood</v>
      </c>
      <c r="P504" t="str">
        <f t="shared" si="68"/>
        <v>Childhood (GRAD</v>
      </c>
      <c r="Q504" t="str">
        <f t="shared" si="69"/>
        <v/>
      </c>
      <c r="R504" t="str">
        <f t="shared" si="70"/>
        <v xml:space="preserve"> </v>
      </c>
    </row>
    <row r="505" spans="1:18" x14ac:dyDescent="0.3">
      <c r="A505" t="s">
        <v>13</v>
      </c>
      <c r="B505" t="s">
        <v>61</v>
      </c>
      <c r="C505" t="s">
        <v>10</v>
      </c>
      <c r="D505" t="s">
        <v>42</v>
      </c>
      <c r="E505" t="s">
        <v>223</v>
      </c>
      <c r="F505" t="s">
        <v>18</v>
      </c>
      <c r="G505" t="s">
        <v>542</v>
      </c>
      <c r="H505">
        <v>1998</v>
      </c>
      <c r="J505" t="str">
        <f t="shared" si="71"/>
        <v>St. Francis Colle</v>
      </c>
      <c r="K505" t="str">
        <f t="shared" si="63"/>
        <v/>
      </c>
      <c r="L505" t="str">
        <f t="shared" si="64"/>
        <v>High Schoo</v>
      </c>
      <c r="M505" t="str">
        <f t="shared" si="65"/>
        <v/>
      </c>
      <c r="N505" t="str">
        <f t="shared" si="66"/>
        <v>High Scho</v>
      </c>
      <c r="O505" t="str">
        <f t="shared" si="67"/>
        <v/>
      </c>
      <c r="P505" t="str">
        <f t="shared" si="68"/>
        <v>High School ELA</v>
      </c>
      <c r="Q505" t="str">
        <f t="shared" si="69"/>
        <v/>
      </c>
      <c r="R505" t="str">
        <f t="shared" si="70"/>
        <v xml:space="preserve"> </v>
      </c>
    </row>
    <row r="506" spans="1:18" x14ac:dyDescent="0.3">
      <c r="A506" t="s">
        <v>13</v>
      </c>
      <c r="B506" t="s">
        <v>61</v>
      </c>
      <c r="C506" t="s">
        <v>15</v>
      </c>
      <c r="D506" t="s">
        <v>42</v>
      </c>
      <c r="E506" t="s">
        <v>22</v>
      </c>
      <c r="F506" t="s">
        <v>18</v>
      </c>
      <c r="G506" t="s">
        <v>543</v>
      </c>
      <c r="H506">
        <v>2002</v>
      </c>
      <c r="J506" t="str">
        <f t="shared" si="71"/>
        <v>St. Francis Colle</v>
      </c>
      <c r="K506" t="str">
        <f t="shared" si="63"/>
        <v/>
      </c>
      <c r="L506" t="str">
        <f t="shared" si="64"/>
        <v xml:space="preserve">Childhood </v>
      </c>
      <c r="M506" t="str">
        <f t="shared" si="65"/>
        <v/>
      </c>
      <c r="N506" t="str">
        <f t="shared" si="66"/>
        <v>Childhood</v>
      </c>
      <c r="O506" t="str">
        <f t="shared" si="67"/>
        <v>Childhood</v>
      </c>
      <c r="P506" t="str">
        <f t="shared" si="68"/>
        <v>Childhood (GRAD</v>
      </c>
      <c r="Q506" t="str">
        <f t="shared" si="69"/>
        <v/>
      </c>
      <c r="R506" t="str">
        <f t="shared" si="70"/>
        <v xml:space="preserve"> </v>
      </c>
    </row>
    <row r="507" spans="1:18" x14ac:dyDescent="0.3">
      <c r="A507" t="s">
        <v>13</v>
      </c>
      <c r="B507" t="s">
        <v>61</v>
      </c>
      <c r="C507" t="s">
        <v>15</v>
      </c>
      <c r="D507" t="s">
        <v>42</v>
      </c>
      <c r="E507" t="s">
        <v>22</v>
      </c>
      <c r="F507" t="s">
        <v>160</v>
      </c>
      <c r="G507" t="s">
        <v>544</v>
      </c>
      <c r="H507">
        <v>2009</v>
      </c>
      <c r="J507" t="str">
        <f t="shared" si="71"/>
        <v>St. Francis Colle</v>
      </c>
      <c r="K507" t="str">
        <f t="shared" si="63"/>
        <v/>
      </c>
      <c r="L507" t="str">
        <f t="shared" si="64"/>
        <v xml:space="preserve">Childhood </v>
      </c>
      <c r="M507" t="str">
        <f t="shared" si="65"/>
        <v/>
      </c>
      <c r="N507" t="str">
        <f t="shared" si="66"/>
        <v>Childhood</v>
      </c>
      <c r="O507" t="str">
        <f t="shared" si="67"/>
        <v>Childhood</v>
      </c>
      <c r="P507" t="str">
        <f t="shared" si="68"/>
        <v>Childhood (GRAD</v>
      </c>
      <c r="Q507" t="str">
        <f t="shared" si="69"/>
        <v/>
      </c>
      <c r="R507" t="str">
        <f t="shared" si="70"/>
        <v xml:space="preserve"> </v>
      </c>
    </row>
    <row r="508" spans="1:18" x14ac:dyDescent="0.3">
      <c r="A508" t="s">
        <v>13</v>
      </c>
      <c r="B508" t="s">
        <v>61</v>
      </c>
      <c r="C508" t="s">
        <v>10</v>
      </c>
      <c r="D508" t="s">
        <v>42</v>
      </c>
      <c r="E508" t="s">
        <v>16</v>
      </c>
      <c r="F508" t="s">
        <v>18</v>
      </c>
      <c r="G508" t="s">
        <v>281</v>
      </c>
      <c r="H508">
        <v>2030</v>
      </c>
      <c r="J508" t="str">
        <f t="shared" si="71"/>
        <v>St. Francis Colle</v>
      </c>
      <c r="K508" t="str">
        <f t="shared" si="63"/>
        <v/>
      </c>
      <c r="L508" t="str">
        <f t="shared" si="64"/>
        <v>Middle Sch</v>
      </c>
      <c r="M508" t="str">
        <f t="shared" si="65"/>
        <v/>
      </c>
      <c r="N508" t="str">
        <f t="shared" si="66"/>
        <v>Middle Sc</v>
      </c>
      <c r="O508" t="str">
        <f t="shared" si="67"/>
        <v/>
      </c>
      <c r="P508" t="str">
        <f t="shared" si="68"/>
        <v>Middle School G</v>
      </c>
      <c r="Q508" t="str">
        <f t="shared" si="69"/>
        <v/>
      </c>
      <c r="R508" t="str">
        <f t="shared" si="70"/>
        <v xml:space="preserve"> </v>
      </c>
    </row>
    <row r="509" spans="1:18" x14ac:dyDescent="0.3">
      <c r="A509" t="s">
        <v>13</v>
      </c>
      <c r="B509" t="s">
        <v>61</v>
      </c>
      <c r="C509" t="s">
        <v>15</v>
      </c>
      <c r="D509" t="s">
        <v>42</v>
      </c>
      <c r="E509" t="s">
        <v>22</v>
      </c>
      <c r="F509" t="s">
        <v>18</v>
      </c>
      <c r="G509" t="s">
        <v>408</v>
      </c>
      <c r="H509">
        <v>2031</v>
      </c>
      <c r="J509" t="str">
        <f t="shared" si="71"/>
        <v>St. Francis Colle</v>
      </c>
      <c r="K509" t="str">
        <f t="shared" si="63"/>
        <v/>
      </c>
      <c r="L509" t="str">
        <f t="shared" si="64"/>
        <v xml:space="preserve">Childhood </v>
      </c>
      <c r="M509" t="str">
        <f t="shared" si="65"/>
        <v/>
      </c>
      <c r="N509" t="str">
        <f t="shared" si="66"/>
        <v>Childhood</v>
      </c>
      <c r="O509" t="str">
        <f t="shared" si="67"/>
        <v>Childhood</v>
      </c>
      <c r="P509" t="str">
        <f t="shared" si="68"/>
        <v>Childhood (GRAD</v>
      </c>
      <c r="Q509" t="str">
        <f t="shared" si="69"/>
        <v/>
      </c>
      <c r="R509" t="str">
        <f t="shared" si="70"/>
        <v xml:space="preserve"> </v>
      </c>
    </row>
    <row r="510" spans="1:18" x14ac:dyDescent="0.3">
      <c r="A510" t="s">
        <v>13</v>
      </c>
      <c r="B510" t="s">
        <v>61</v>
      </c>
      <c r="C510" t="s">
        <v>10</v>
      </c>
      <c r="D510" t="s">
        <v>42</v>
      </c>
      <c r="E510" t="s">
        <v>22</v>
      </c>
      <c r="F510" t="s">
        <v>18</v>
      </c>
      <c r="G510" t="s">
        <v>546</v>
      </c>
      <c r="H510">
        <v>2040</v>
      </c>
      <c r="J510" t="str">
        <f t="shared" si="71"/>
        <v>St. Francis Colle</v>
      </c>
      <c r="K510" t="str">
        <f t="shared" si="63"/>
        <v/>
      </c>
      <c r="L510" t="str">
        <f t="shared" si="64"/>
        <v xml:space="preserve">Childhood </v>
      </c>
      <c r="M510" t="str">
        <f t="shared" si="65"/>
        <v/>
      </c>
      <c r="N510" t="str">
        <f t="shared" si="66"/>
        <v>Childhood</v>
      </c>
      <c r="O510" t="str">
        <f t="shared" si="67"/>
        <v>Childhood</v>
      </c>
      <c r="P510" t="str">
        <f t="shared" si="68"/>
        <v>Childhood (GRAD</v>
      </c>
      <c r="Q510" t="str">
        <f t="shared" si="69"/>
        <v/>
      </c>
      <c r="R510" t="str">
        <f t="shared" si="70"/>
        <v xml:space="preserve"> </v>
      </c>
    </row>
    <row r="511" spans="1:18" x14ac:dyDescent="0.3">
      <c r="A511" t="s">
        <v>13</v>
      </c>
      <c r="B511" t="s">
        <v>61</v>
      </c>
      <c r="C511" t="s">
        <v>15</v>
      </c>
      <c r="D511" t="s">
        <v>42</v>
      </c>
      <c r="E511" t="s">
        <v>22</v>
      </c>
      <c r="F511" t="s">
        <v>160</v>
      </c>
      <c r="G511" t="s">
        <v>547</v>
      </c>
      <c r="H511">
        <v>2042</v>
      </c>
      <c r="J511" t="str">
        <f t="shared" si="71"/>
        <v>St. Francis Colle</v>
      </c>
      <c r="K511" t="str">
        <f t="shared" si="63"/>
        <v/>
      </c>
      <c r="L511" t="str">
        <f t="shared" si="64"/>
        <v xml:space="preserve">Childhood </v>
      </c>
      <c r="M511" t="str">
        <f t="shared" si="65"/>
        <v/>
      </c>
      <c r="N511" t="str">
        <f t="shared" si="66"/>
        <v>Childhood</v>
      </c>
      <c r="O511" t="str">
        <f t="shared" si="67"/>
        <v>Childhood</v>
      </c>
      <c r="P511" t="str">
        <f t="shared" si="68"/>
        <v>Childhood (GRAD</v>
      </c>
      <c r="Q511" t="str">
        <f t="shared" si="69"/>
        <v/>
      </c>
      <c r="R511" t="str">
        <f t="shared" si="70"/>
        <v xml:space="preserve"> </v>
      </c>
    </row>
    <row r="512" spans="1:18" x14ac:dyDescent="0.3">
      <c r="A512" t="s">
        <v>13</v>
      </c>
      <c r="B512" t="s">
        <v>61</v>
      </c>
      <c r="C512" t="s">
        <v>10</v>
      </c>
      <c r="D512" t="s">
        <v>42</v>
      </c>
      <c r="E512" t="s">
        <v>16</v>
      </c>
      <c r="F512" t="s">
        <v>18</v>
      </c>
      <c r="G512" t="s">
        <v>97</v>
      </c>
      <c r="H512">
        <v>2046</v>
      </c>
      <c r="J512" t="str">
        <f t="shared" si="71"/>
        <v>St. Francis Colle</v>
      </c>
      <c r="K512" t="str">
        <f t="shared" si="63"/>
        <v/>
      </c>
      <c r="L512" t="str">
        <f t="shared" si="64"/>
        <v>Middle Sch</v>
      </c>
      <c r="M512" t="str">
        <f t="shared" si="65"/>
        <v/>
      </c>
      <c r="N512" t="str">
        <f t="shared" si="66"/>
        <v>Middle Sc</v>
      </c>
      <c r="O512" t="str">
        <f t="shared" si="67"/>
        <v/>
      </c>
      <c r="P512" t="str">
        <f t="shared" si="68"/>
        <v>Middle School G</v>
      </c>
      <c r="Q512" t="str">
        <f t="shared" si="69"/>
        <v/>
      </c>
      <c r="R512" t="str">
        <f t="shared" si="70"/>
        <v xml:space="preserve"> </v>
      </c>
    </row>
    <row r="513" spans="1:18" x14ac:dyDescent="0.3">
      <c r="A513" t="s">
        <v>13</v>
      </c>
      <c r="B513" t="s">
        <v>61</v>
      </c>
      <c r="C513" t="s">
        <v>10</v>
      </c>
      <c r="D513" t="s">
        <v>42</v>
      </c>
      <c r="E513" t="s">
        <v>16</v>
      </c>
      <c r="F513" t="s">
        <v>18</v>
      </c>
      <c r="G513" t="s">
        <v>487</v>
      </c>
      <c r="H513">
        <v>2054</v>
      </c>
      <c r="J513" t="str">
        <f t="shared" si="71"/>
        <v>St. Francis Colle</v>
      </c>
      <c r="K513" t="str">
        <f t="shared" si="63"/>
        <v/>
      </c>
      <c r="L513" t="str">
        <f t="shared" si="64"/>
        <v>Middle Sch</v>
      </c>
      <c r="M513" t="str">
        <f t="shared" si="65"/>
        <v/>
      </c>
      <c r="N513" t="str">
        <f t="shared" si="66"/>
        <v>Middle Sc</v>
      </c>
      <c r="O513" t="str">
        <f t="shared" si="67"/>
        <v/>
      </c>
      <c r="P513" t="str">
        <f t="shared" si="68"/>
        <v>Middle School G</v>
      </c>
      <c r="Q513" t="str">
        <f t="shared" si="69"/>
        <v/>
      </c>
      <c r="R513" t="str">
        <f t="shared" si="70"/>
        <v xml:space="preserve"> </v>
      </c>
    </row>
    <row r="514" spans="1:18" x14ac:dyDescent="0.3">
      <c r="A514" t="s">
        <v>13</v>
      </c>
      <c r="B514" t="s">
        <v>61</v>
      </c>
      <c r="C514" t="s">
        <v>15</v>
      </c>
      <c r="D514" t="s">
        <v>42</v>
      </c>
      <c r="E514" t="s">
        <v>22</v>
      </c>
      <c r="F514" t="s">
        <v>18</v>
      </c>
      <c r="G514" t="s">
        <v>100</v>
      </c>
      <c r="H514">
        <v>2058</v>
      </c>
      <c r="J514" t="str">
        <f t="shared" si="71"/>
        <v>St. Francis Colle</v>
      </c>
      <c r="K514" t="str">
        <f t="shared" si="63"/>
        <v/>
      </c>
      <c r="L514" t="str">
        <f t="shared" si="64"/>
        <v xml:space="preserve">Childhood </v>
      </c>
      <c r="M514" t="str">
        <f t="shared" si="65"/>
        <v/>
      </c>
      <c r="N514" t="str">
        <f t="shared" si="66"/>
        <v>Childhood</v>
      </c>
      <c r="O514" t="str">
        <f t="shared" si="67"/>
        <v>Childhood</v>
      </c>
      <c r="P514" t="str">
        <f t="shared" si="68"/>
        <v>Childhood (GRAD</v>
      </c>
      <c r="Q514" t="str">
        <f t="shared" si="69"/>
        <v/>
      </c>
      <c r="R514" t="str">
        <f t="shared" si="70"/>
        <v xml:space="preserve"> </v>
      </c>
    </row>
    <row r="515" spans="1:18" x14ac:dyDescent="0.3">
      <c r="A515" t="s">
        <v>13</v>
      </c>
      <c r="B515" t="s">
        <v>61</v>
      </c>
      <c r="C515" t="s">
        <v>10</v>
      </c>
      <c r="D515" t="s">
        <v>42</v>
      </c>
      <c r="E515" t="s">
        <v>16</v>
      </c>
      <c r="F515" t="s">
        <v>18</v>
      </c>
      <c r="G515" t="s">
        <v>183</v>
      </c>
      <c r="H515">
        <v>2063</v>
      </c>
      <c r="J515" t="str">
        <f t="shared" si="71"/>
        <v>St. Francis Colle</v>
      </c>
      <c r="K515" t="str">
        <f t="shared" ref="K515:K578" si="72">IF(J515="Instill Education","Instill Education","")</f>
        <v/>
      </c>
      <c r="L515" t="str">
        <f t="shared" ref="L515:L578" si="73">LEFT(E515,10)</f>
        <v>Middle Sch</v>
      </c>
      <c r="M515" t="str">
        <f t="shared" ref="M515:M578" si="74">IF(L515="Elementary","Elementary","")</f>
        <v/>
      </c>
      <c r="N515" t="str">
        <f t="shared" ref="N515:N578" si="75">LEFT(E515,9)</f>
        <v>Middle Sc</v>
      </c>
      <c r="O515" t="str">
        <f t="shared" ref="O515:O578" si="76">IF(N515="Childhood","Childhood","")</f>
        <v/>
      </c>
      <c r="P515" t="str">
        <f t="shared" ref="P515:P578" si="77">LEFT(E515,15)</f>
        <v>Middle School G</v>
      </c>
      <c r="Q515" t="str">
        <f t="shared" ref="Q515:Q578" si="78">IF(P515="Early Childhood", "Early Childhood","")</f>
        <v/>
      </c>
      <c r="R515" t="str">
        <f t="shared" ref="R515:R578" si="79">CONCATENATE(K515," ",M515)</f>
        <v xml:space="preserve"> </v>
      </c>
    </row>
    <row r="516" spans="1:18" x14ac:dyDescent="0.3">
      <c r="A516" t="s">
        <v>13</v>
      </c>
      <c r="B516" t="s">
        <v>61</v>
      </c>
      <c r="C516" t="s">
        <v>10</v>
      </c>
      <c r="D516" t="s">
        <v>42</v>
      </c>
      <c r="E516" t="s">
        <v>16</v>
      </c>
      <c r="F516" t="s">
        <v>18</v>
      </c>
      <c r="G516" t="s">
        <v>549</v>
      </c>
      <c r="H516">
        <v>2083</v>
      </c>
      <c r="J516" t="str">
        <f t="shared" ref="J516:J579" si="80">LEFT(D516,17)</f>
        <v>St. Francis Colle</v>
      </c>
      <c r="K516" t="str">
        <f t="shared" si="72"/>
        <v/>
      </c>
      <c r="L516" t="str">
        <f t="shared" si="73"/>
        <v>Middle Sch</v>
      </c>
      <c r="M516" t="str">
        <f t="shared" si="74"/>
        <v/>
      </c>
      <c r="N516" t="str">
        <f t="shared" si="75"/>
        <v>Middle Sc</v>
      </c>
      <c r="O516" t="str">
        <f t="shared" si="76"/>
        <v/>
      </c>
      <c r="P516" t="str">
        <f t="shared" si="77"/>
        <v>Middle School G</v>
      </c>
      <c r="Q516" t="str">
        <f t="shared" si="78"/>
        <v/>
      </c>
      <c r="R516" t="str">
        <f t="shared" si="79"/>
        <v xml:space="preserve"> </v>
      </c>
    </row>
    <row r="517" spans="1:18" x14ac:dyDescent="0.3">
      <c r="A517" t="s">
        <v>13</v>
      </c>
      <c r="B517" t="s">
        <v>61</v>
      </c>
      <c r="C517" t="s">
        <v>15</v>
      </c>
      <c r="D517" t="s">
        <v>42</v>
      </c>
      <c r="E517" t="s">
        <v>22</v>
      </c>
      <c r="F517" t="s">
        <v>160</v>
      </c>
      <c r="G517" t="s">
        <v>550</v>
      </c>
      <c r="H517">
        <v>2084</v>
      </c>
      <c r="J517" t="str">
        <f t="shared" si="80"/>
        <v>St. Francis Colle</v>
      </c>
      <c r="K517" t="str">
        <f t="shared" si="72"/>
        <v/>
      </c>
      <c r="L517" t="str">
        <f t="shared" si="73"/>
        <v xml:space="preserve">Childhood </v>
      </c>
      <c r="M517" t="str">
        <f t="shared" si="74"/>
        <v/>
      </c>
      <c r="N517" t="str">
        <f t="shared" si="75"/>
        <v>Childhood</v>
      </c>
      <c r="O517" t="str">
        <f t="shared" si="76"/>
        <v>Childhood</v>
      </c>
      <c r="P517" t="str">
        <f t="shared" si="77"/>
        <v>Childhood (GRAD</v>
      </c>
      <c r="Q517" t="str">
        <f t="shared" si="78"/>
        <v/>
      </c>
      <c r="R517" t="str">
        <f t="shared" si="79"/>
        <v xml:space="preserve"> </v>
      </c>
    </row>
    <row r="518" spans="1:18" x14ac:dyDescent="0.3">
      <c r="A518" t="s">
        <v>13</v>
      </c>
      <c r="B518" t="s">
        <v>61</v>
      </c>
      <c r="C518" t="s">
        <v>10</v>
      </c>
      <c r="D518" t="s">
        <v>42</v>
      </c>
      <c r="E518" t="s">
        <v>16</v>
      </c>
      <c r="F518" t="s">
        <v>18</v>
      </c>
      <c r="G518" t="s">
        <v>551</v>
      </c>
      <c r="H518">
        <v>2097</v>
      </c>
      <c r="J518" t="str">
        <f t="shared" si="80"/>
        <v>St. Francis Colle</v>
      </c>
      <c r="K518" t="str">
        <f t="shared" si="72"/>
        <v/>
      </c>
      <c r="L518" t="str">
        <f t="shared" si="73"/>
        <v>Middle Sch</v>
      </c>
      <c r="M518" t="str">
        <f t="shared" si="74"/>
        <v/>
      </c>
      <c r="N518" t="str">
        <f t="shared" si="75"/>
        <v>Middle Sc</v>
      </c>
      <c r="O518" t="str">
        <f t="shared" si="76"/>
        <v/>
      </c>
      <c r="P518" t="str">
        <f t="shared" si="77"/>
        <v>Middle School G</v>
      </c>
      <c r="Q518" t="str">
        <f t="shared" si="78"/>
        <v/>
      </c>
      <c r="R518" t="str">
        <f t="shared" si="79"/>
        <v xml:space="preserve"> </v>
      </c>
    </row>
    <row r="519" spans="1:18" x14ac:dyDescent="0.3">
      <c r="A519" t="s">
        <v>13</v>
      </c>
      <c r="B519" t="s">
        <v>61</v>
      </c>
      <c r="C519" t="s">
        <v>10</v>
      </c>
      <c r="D519" t="s">
        <v>42</v>
      </c>
      <c r="E519" t="s">
        <v>22</v>
      </c>
      <c r="F519" t="s">
        <v>18</v>
      </c>
      <c r="G519" t="s">
        <v>552</v>
      </c>
      <c r="H519">
        <v>2099</v>
      </c>
      <c r="J519" t="str">
        <f t="shared" si="80"/>
        <v>St. Francis Colle</v>
      </c>
      <c r="K519" t="str">
        <f t="shared" si="72"/>
        <v/>
      </c>
      <c r="L519" t="str">
        <f t="shared" si="73"/>
        <v xml:space="preserve">Childhood </v>
      </c>
      <c r="M519" t="str">
        <f t="shared" si="74"/>
        <v/>
      </c>
      <c r="N519" t="str">
        <f t="shared" si="75"/>
        <v>Childhood</v>
      </c>
      <c r="O519" t="str">
        <f t="shared" si="76"/>
        <v>Childhood</v>
      </c>
      <c r="P519" t="str">
        <f t="shared" si="77"/>
        <v>Childhood (GRAD</v>
      </c>
      <c r="Q519" t="str">
        <f t="shared" si="78"/>
        <v/>
      </c>
      <c r="R519" t="str">
        <f t="shared" si="79"/>
        <v xml:space="preserve"> </v>
      </c>
    </row>
    <row r="520" spans="1:18" x14ac:dyDescent="0.3">
      <c r="A520" t="s">
        <v>13</v>
      </c>
      <c r="B520" t="s">
        <v>61</v>
      </c>
      <c r="C520" t="s">
        <v>10</v>
      </c>
      <c r="D520" t="s">
        <v>42</v>
      </c>
      <c r="E520" t="s">
        <v>16</v>
      </c>
      <c r="F520" t="s">
        <v>18</v>
      </c>
      <c r="G520" t="s">
        <v>553</v>
      </c>
      <c r="H520">
        <v>2109</v>
      </c>
      <c r="J520" t="str">
        <f t="shared" si="80"/>
        <v>St. Francis Colle</v>
      </c>
      <c r="K520" t="str">
        <f t="shared" si="72"/>
        <v/>
      </c>
      <c r="L520" t="str">
        <f t="shared" si="73"/>
        <v>Middle Sch</v>
      </c>
      <c r="M520" t="str">
        <f t="shared" si="74"/>
        <v/>
      </c>
      <c r="N520" t="str">
        <f t="shared" si="75"/>
        <v>Middle Sc</v>
      </c>
      <c r="O520" t="str">
        <f t="shared" si="76"/>
        <v/>
      </c>
      <c r="P520" t="str">
        <f t="shared" si="77"/>
        <v>Middle School G</v>
      </c>
      <c r="Q520" t="str">
        <f t="shared" si="78"/>
        <v/>
      </c>
      <c r="R520" t="str">
        <f t="shared" si="79"/>
        <v xml:space="preserve"> </v>
      </c>
    </row>
    <row r="521" spans="1:18" x14ac:dyDescent="0.3">
      <c r="A521" t="s">
        <v>13</v>
      </c>
      <c r="B521" t="s">
        <v>61</v>
      </c>
      <c r="C521" t="s">
        <v>15</v>
      </c>
      <c r="D521" t="s">
        <v>42</v>
      </c>
      <c r="E521" t="s">
        <v>22</v>
      </c>
      <c r="F521" t="s">
        <v>18</v>
      </c>
      <c r="G521" t="s">
        <v>460</v>
      </c>
      <c r="H521">
        <v>2125</v>
      </c>
      <c r="J521" t="str">
        <f t="shared" si="80"/>
        <v>St. Francis Colle</v>
      </c>
      <c r="K521" t="str">
        <f t="shared" si="72"/>
        <v/>
      </c>
      <c r="L521" t="str">
        <f t="shared" si="73"/>
        <v xml:space="preserve">Childhood </v>
      </c>
      <c r="M521" t="str">
        <f t="shared" si="74"/>
        <v/>
      </c>
      <c r="N521" t="str">
        <f t="shared" si="75"/>
        <v>Childhood</v>
      </c>
      <c r="O521" t="str">
        <f t="shared" si="76"/>
        <v>Childhood</v>
      </c>
      <c r="P521" t="str">
        <f t="shared" si="77"/>
        <v>Childhood (GRAD</v>
      </c>
      <c r="Q521" t="str">
        <f t="shared" si="78"/>
        <v/>
      </c>
      <c r="R521" t="str">
        <f t="shared" si="79"/>
        <v xml:space="preserve"> </v>
      </c>
    </row>
    <row r="522" spans="1:18" x14ac:dyDescent="0.3">
      <c r="A522" t="s">
        <v>13</v>
      </c>
      <c r="B522" t="s">
        <v>61</v>
      </c>
      <c r="C522" t="s">
        <v>10</v>
      </c>
      <c r="D522" t="s">
        <v>42</v>
      </c>
      <c r="E522" t="s">
        <v>262</v>
      </c>
      <c r="F522" t="s">
        <v>18</v>
      </c>
      <c r="G522" t="s">
        <v>360</v>
      </c>
      <c r="H522">
        <v>2130</v>
      </c>
      <c r="J522" t="str">
        <f t="shared" si="80"/>
        <v>St. Francis Colle</v>
      </c>
      <c r="K522" t="str">
        <f t="shared" si="72"/>
        <v/>
      </c>
      <c r="L522" t="str">
        <f t="shared" si="73"/>
        <v>Middle Sch</v>
      </c>
      <c r="M522" t="str">
        <f t="shared" si="74"/>
        <v/>
      </c>
      <c r="N522" t="str">
        <f t="shared" si="75"/>
        <v>Middle Sc</v>
      </c>
      <c r="O522" t="str">
        <f t="shared" si="76"/>
        <v/>
      </c>
      <c r="P522" t="str">
        <f t="shared" si="77"/>
        <v>Middle School S</v>
      </c>
      <c r="Q522" t="str">
        <f t="shared" si="78"/>
        <v/>
      </c>
      <c r="R522" t="str">
        <f t="shared" si="79"/>
        <v xml:space="preserve"> </v>
      </c>
    </row>
    <row r="523" spans="1:18" x14ac:dyDescent="0.3">
      <c r="A523" t="s">
        <v>13</v>
      </c>
      <c r="B523" t="s">
        <v>61</v>
      </c>
      <c r="C523" t="s">
        <v>10</v>
      </c>
      <c r="D523" t="s">
        <v>42</v>
      </c>
      <c r="E523" t="s">
        <v>22</v>
      </c>
      <c r="F523" t="s">
        <v>554</v>
      </c>
      <c r="G523" t="s">
        <v>555</v>
      </c>
      <c r="H523">
        <v>2132</v>
      </c>
      <c r="J523" t="str">
        <f t="shared" si="80"/>
        <v>St. Francis Colle</v>
      </c>
      <c r="K523" t="str">
        <f t="shared" si="72"/>
        <v/>
      </c>
      <c r="L523" t="str">
        <f t="shared" si="73"/>
        <v xml:space="preserve">Childhood </v>
      </c>
      <c r="M523" t="str">
        <f t="shared" si="74"/>
        <v/>
      </c>
      <c r="N523" t="str">
        <f t="shared" si="75"/>
        <v>Childhood</v>
      </c>
      <c r="O523" t="str">
        <f t="shared" si="76"/>
        <v>Childhood</v>
      </c>
      <c r="P523" t="str">
        <f t="shared" si="77"/>
        <v>Childhood (GRAD</v>
      </c>
      <c r="Q523" t="str">
        <f t="shared" si="78"/>
        <v/>
      </c>
      <c r="R523" t="str">
        <f t="shared" si="79"/>
        <v xml:space="preserve"> </v>
      </c>
    </row>
    <row r="524" spans="1:18" x14ac:dyDescent="0.3">
      <c r="A524" t="s">
        <v>13</v>
      </c>
      <c r="B524" t="s">
        <v>61</v>
      </c>
      <c r="C524" t="s">
        <v>15</v>
      </c>
      <c r="D524" t="s">
        <v>42</v>
      </c>
      <c r="E524" t="s">
        <v>223</v>
      </c>
      <c r="F524" t="s">
        <v>39</v>
      </c>
      <c r="G524" t="s">
        <v>192</v>
      </c>
      <c r="H524">
        <v>2145</v>
      </c>
      <c r="I524" s="7"/>
      <c r="J524" t="str">
        <f t="shared" si="80"/>
        <v>St. Francis Colle</v>
      </c>
      <c r="K524" t="str">
        <f t="shared" si="72"/>
        <v/>
      </c>
      <c r="L524" t="str">
        <f t="shared" si="73"/>
        <v>High Schoo</v>
      </c>
      <c r="M524" t="str">
        <f t="shared" si="74"/>
        <v/>
      </c>
      <c r="N524" t="str">
        <f t="shared" si="75"/>
        <v>High Scho</v>
      </c>
      <c r="O524" t="str">
        <f t="shared" si="76"/>
        <v/>
      </c>
      <c r="P524" t="str">
        <f t="shared" si="77"/>
        <v>High School ELA</v>
      </c>
      <c r="Q524" t="str">
        <f t="shared" si="78"/>
        <v/>
      </c>
      <c r="R524" t="str">
        <f t="shared" si="79"/>
        <v xml:space="preserve"> </v>
      </c>
    </row>
    <row r="525" spans="1:18" x14ac:dyDescent="0.3">
      <c r="A525" t="s">
        <v>13</v>
      </c>
      <c r="B525" t="s">
        <v>61</v>
      </c>
      <c r="C525" t="s">
        <v>10</v>
      </c>
      <c r="D525" t="s">
        <v>42</v>
      </c>
      <c r="E525" t="s">
        <v>16</v>
      </c>
      <c r="F525" t="s">
        <v>18</v>
      </c>
      <c r="G525" t="s">
        <v>557</v>
      </c>
      <c r="H525">
        <v>2151</v>
      </c>
      <c r="J525" t="str">
        <f t="shared" si="80"/>
        <v>St. Francis Colle</v>
      </c>
      <c r="K525" t="str">
        <f t="shared" si="72"/>
        <v/>
      </c>
      <c r="L525" t="str">
        <f t="shared" si="73"/>
        <v>Middle Sch</v>
      </c>
      <c r="M525" t="str">
        <f t="shared" si="74"/>
        <v/>
      </c>
      <c r="N525" t="str">
        <f t="shared" si="75"/>
        <v>Middle Sc</v>
      </c>
      <c r="O525" t="str">
        <f t="shared" si="76"/>
        <v/>
      </c>
      <c r="P525" t="str">
        <f t="shared" si="77"/>
        <v>Middle School G</v>
      </c>
      <c r="Q525" t="str">
        <f t="shared" si="78"/>
        <v/>
      </c>
      <c r="R525" t="str">
        <f t="shared" si="79"/>
        <v xml:space="preserve"> </v>
      </c>
    </row>
    <row r="526" spans="1:18" x14ac:dyDescent="0.3">
      <c r="A526" t="s">
        <v>13</v>
      </c>
      <c r="B526" t="s">
        <v>61</v>
      </c>
      <c r="C526" t="s">
        <v>10</v>
      </c>
      <c r="D526" t="s">
        <v>42</v>
      </c>
      <c r="E526" t="s">
        <v>259</v>
      </c>
      <c r="F526" t="s">
        <v>17</v>
      </c>
      <c r="G526" t="s">
        <v>558</v>
      </c>
      <c r="H526">
        <v>2159</v>
      </c>
      <c r="J526" t="str">
        <f t="shared" si="80"/>
        <v>St. Francis Colle</v>
      </c>
      <c r="K526" t="str">
        <f t="shared" si="72"/>
        <v/>
      </c>
      <c r="L526" t="str">
        <f t="shared" si="73"/>
        <v>Early Chil</v>
      </c>
      <c r="M526" t="str">
        <f t="shared" si="74"/>
        <v/>
      </c>
      <c r="N526" t="str">
        <f t="shared" si="75"/>
        <v>Early Chi</v>
      </c>
      <c r="O526" t="str">
        <f t="shared" si="76"/>
        <v/>
      </c>
      <c r="P526" t="str">
        <f t="shared" si="77"/>
        <v>Early Childhood</v>
      </c>
      <c r="Q526" t="str">
        <f t="shared" si="78"/>
        <v>Early Childhood</v>
      </c>
      <c r="R526" t="str">
        <f t="shared" si="79"/>
        <v xml:space="preserve"> </v>
      </c>
    </row>
    <row r="527" spans="1:18" x14ac:dyDescent="0.3">
      <c r="A527" t="s">
        <v>13</v>
      </c>
      <c r="B527" t="s">
        <v>61</v>
      </c>
      <c r="C527" t="s">
        <v>15</v>
      </c>
      <c r="D527" t="s">
        <v>42</v>
      </c>
      <c r="E527" t="s">
        <v>22</v>
      </c>
      <c r="F527" t="s">
        <v>18</v>
      </c>
      <c r="G527" t="s">
        <v>193</v>
      </c>
      <c r="H527">
        <v>2163</v>
      </c>
      <c r="J527" t="str">
        <f t="shared" si="80"/>
        <v>St. Francis Colle</v>
      </c>
      <c r="K527" t="str">
        <f t="shared" si="72"/>
        <v/>
      </c>
      <c r="L527" t="str">
        <f t="shared" si="73"/>
        <v xml:space="preserve">Childhood </v>
      </c>
      <c r="M527" t="str">
        <f t="shared" si="74"/>
        <v/>
      </c>
      <c r="N527" t="str">
        <f t="shared" si="75"/>
        <v>Childhood</v>
      </c>
      <c r="O527" t="str">
        <f t="shared" si="76"/>
        <v>Childhood</v>
      </c>
      <c r="P527" t="str">
        <f t="shared" si="77"/>
        <v>Childhood (GRAD</v>
      </c>
      <c r="Q527" t="str">
        <f t="shared" si="78"/>
        <v/>
      </c>
      <c r="R527" t="str">
        <f t="shared" si="79"/>
        <v xml:space="preserve"> </v>
      </c>
    </row>
    <row r="528" spans="1:18" x14ac:dyDescent="0.3">
      <c r="A528" t="s">
        <v>13</v>
      </c>
      <c r="B528" t="s">
        <v>61</v>
      </c>
      <c r="C528" t="s">
        <v>15</v>
      </c>
      <c r="D528" t="s">
        <v>42</v>
      </c>
      <c r="E528" t="s">
        <v>22</v>
      </c>
      <c r="F528" t="s">
        <v>18</v>
      </c>
      <c r="G528" t="s">
        <v>559</v>
      </c>
      <c r="H528">
        <v>2166</v>
      </c>
      <c r="J528" t="str">
        <f t="shared" si="80"/>
        <v>St. Francis Colle</v>
      </c>
      <c r="K528" t="str">
        <f t="shared" si="72"/>
        <v/>
      </c>
      <c r="L528" t="str">
        <f t="shared" si="73"/>
        <v xml:space="preserve">Childhood </v>
      </c>
      <c r="M528" t="str">
        <f t="shared" si="74"/>
        <v/>
      </c>
      <c r="N528" t="str">
        <f t="shared" si="75"/>
        <v>Childhood</v>
      </c>
      <c r="O528" t="str">
        <f t="shared" si="76"/>
        <v>Childhood</v>
      </c>
      <c r="P528" t="str">
        <f t="shared" si="77"/>
        <v>Childhood (GRAD</v>
      </c>
      <c r="Q528" t="str">
        <f t="shared" si="78"/>
        <v/>
      </c>
      <c r="R528" t="str">
        <f t="shared" si="79"/>
        <v xml:space="preserve"> </v>
      </c>
    </row>
    <row r="529" spans="1:18" x14ac:dyDescent="0.3">
      <c r="A529" t="s">
        <v>13</v>
      </c>
      <c r="B529" t="s">
        <v>61</v>
      </c>
      <c r="C529" t="s">
        <v>15</v>
      </c>
      <c r="D529" t="s">
        <v>42</v>
      </c>
      <c r="E529" t="s">
        <v>22</v>
      </c>
      <c r="F529" t="s">
        <v>18</v>
      </c>
      <c r="G529" t="s">
        <v>560</v>
      </c>
      <c r="H529">
        <v>2170</v>
      </c>
      <c r="J529" t="str">
        <f t="shared" si="80"/>
        <v>St. Francis Colle</v>
      </c>
      <c r="K529" t="str">
        <f t="shared" si="72"/>
        <v/>
      </c>
      <c r="L529" t="str">
        <f t="shared" si="73"/>
        <v xml:space="preserve">Childhood </v>
      </c>
      <c r="M529" t="str">
        <f t="shared" si="74"/>
        <v/>
      </c>
      <c r="N529" t="str">
        <f t="shared" si="75"/>
        <v>Childhood</v>
      </c>
      <c r="O529" t="str">
        <f t="shared" si="76"/>
        <v>Childhood</v>
      </c>
      <c r="P529" t="str">
        <f t="shared" si="77"/>
        <v>Childhood (GRAD</v>
      </c>
      <c r="Q529" t="str">
        <f t="shared" si="78"/>
        <v/>
      </c>
      <c r="R529" t="str">
        <f t="shared" si="79"/>
        <v xml:space="preserve"> </v>
      </c>
    </row>
    <row r="530" spans="1:18" x14ac:dyDescent="0.3">
      <c r="A530" t="s">
        <v>13</v>
      </c>
      <c r="B530" t="s">
        <v>61</v>
      </c>
      <c r="C530" t="s">
        <v>10</v>
      </c>
      <c r="D530" t="s">
        <v>42</v>
      </c>
      <c r="E530" t="s">
        <v>259</v>
      </c>
      <c r="F530" t="s">
        <v>17</v>
      </c>
      <c r="G530" t="s">
        <v>561</v>
      </c>
      <c r="H530">
        <v>2172</v>
      </c>
      <c r="J530" t="str">
        <f t="shared" si="80"/>
        <v>St. Francis Colle</v>
      </c>
      <c r="K530" t="str">
        <f t="shared" si="72"/>
        <v/>
      </c>
      <c r="L530" t="str">
        <f t="shared" si="73"/>
        <v>Early Chil</v>
      </c>
      <c r="M530" t="str">
        <f t="shared" si="74"/>
        <v/>
      </c>
      <c r="N530" t="str">
        <f t="shared" si="75"/>
        <v>Early Chi</v>
      </c>
      <c r="O530" t="str">
        <f t="shared" si="76"/>
        <v/>
      </c>
      <c r="P530" t="str">
        <f t="shared" si="77"/>
        <v>Early Childhood</v>
      </c>
      <c r="Q530" t="str">
        <f t="shared" si="78"/>
        <v>Early Childhood</v>
      </c>
      <c r="R530" t="str">
        <f t="shared" si="79"/>
        <v xml:space="preserve"> </v>
      </c>
    </row>
    <row r="531" spans="1:18" x14ac:dyDescent="0.3">
      <c r="A531" t="s">
        <v>13</v>
      </c>
      <c r="B531" t="s">
        <v>61</v>
      </c>
      <c r="C531" t="s">
        <v>15</v>
      </c>
      <c r="D531" t="s">
        <v>42</v>
      </c>
      <c r="E531" t="s">
        <v>22</v>
      </c>
      <c r="F531" t="s">
        <v>18</v>
      </c>
      <c r="G531" t="s">
        <v>562</v>
      </c>
      <c r="H531">
        <v>2179</v>
      </c>
      <c r="J531" t="str">
        <f t="shared" si="80"/>
        <v>St. Francis Colle</v>
      </c>
      <c r="K531" t="str">
        <f t="shared" si="72"/>
        <v/>
      </c>
      <c r="L531" t="str">
        <f t="shared" si="73"/>
        <v xml:space="preserve">Childhood </v>
      </c>
      <c r="M531" t="str">
        <f t="shared" si="74"/>
        <v/>
      </c>
      <c r="N531" t="str">
        <f t="shared" si="75"/>
        <v>Childhood</v>
      </c>
      <c r="O531" t="str">
        <f t="shared" si="76"/>
        <v>Childhood</v>
      </c>
      <c r="P531" t="str">
        <f t="shared" si="77"/>
        <v>Childhood (GRAD</v>
      </c>
      <c r="Q531" t="str">
        <f t="shared" si="78"/>
        <v/>
      </c>
      <c r="R531" t="str">
        <f t="shared" si="79"/>
        <v xml:space="preserve"> </v>
      </c>
    </row>
    <row r="532" spans="1:18" x14ac:dyDescent="0.3">
      <c r="A532" t="s">
        <v>13</v>
      </c>
      <c r="B532" t="s">
        <v>61</v>
      </c>
      <c r="C532" t="s">
        <v>10</v>
      </c>
      <c r="D532" t="s">
        <v>42</v>
      </c>
      <c r="E532" t="s">
        <v>16</v>
      </c>
      <c r="F532" t="s">
        <v>18</v>
      </c>
      <c r="G532" t="s">
        <v>563</v>
      </c>
      <c r="H532">
        <v>2183</v>
      </c>
      <c r="J532" t="str">
        <f t="shared" si="80"/>
        <v>St. Francis Colle</v>
      </c>
      <c r="K532" t="str">
        <f t="shared" si="72"/>
        <v/>
      </c>
      <c r="L532" t="str">
        <f t="shared" si="73"/>
        <v>Middle Sch</v>
      </c>
      <c r="M532" t="str">
        <f t="shared" si="74"/>
        <v/>
      </c>
      <c r="N532" t="str">
        <f t="shared" si="75"/>
        <v>Middle Sc</v>
      </c>
      <c r="O532" t="str">
        <f t="shared" si="76"/>
        <v/>
      </c>
      <c r="P532" t="str">
        <f t="shared" si="77"/>
        <v>Middle School G</v>
      </c>
      <c r="Q532" t="str">
        <f t="shared" si="78"/>
        <v/>
      </c>
      <c r="R532" t="str">
        <f t="shared" si="79"/>
        <v xml:space="preserve"> </v>
      </c>
    </row>
    <row r="533" spans="1:18" x14ac:dyDescent="0.3">
      <c r="A533" t="s">
        <v>13</v>
      </c>
      <c r="B533" t="s">
        <v>61</v>
      </c>
      <c r="C533" t="s">
        <v>15</v>
      </c>
      <c r="D533" t="s">
        <v>42</v>
      </c>
      <c r="E533" t="s">
        <v>249</v>
      </c>
      <c r="F533" t="s">
        <v>39</v>
      </c>
      <c r="G533" t="s">
        <v>564</v>
      </c>
      <c r="H533">
        <v>2185</v>
      </c>
      <c r="I533" s="7"/>
      <c r="J533" t="str">
        <f t="shared" si="80"/>
        <v>St. Francis Colle</v>
      </c>
      <c r="K533" t="str">
        <f t="shared" si="72"/>
        <v/>
      </c>
      <c r="L533" t="str">
        <f t="shared" si="73"/>
        <v>High Schoo</v>
      </c>
      <c r="M533" t="str">
        <f t="shared" si="74"/>
        <v/>
      </c>
      <c r="N533" t="str">
        <f t="shared" si="75"/>
        <v>High Scho</v>
      </c>
      <c r="O533" t="str">
        <f t="shared" si="76"/>
        <v/>
      </c>
      <c r="P533" t="str">
        <f t="shared" si="77"/>
        <v>High School Soc</v>
      </c>
      <c r="Q533" t="str">
        <f t="shared" si="78"/>
        <v/>
      </c>
      <c r="R533" t="str">
        <f t="shared" si="79"/>
        <v xml:space="preserve"> </v>
      </c>
    </row>
    <row r="534" spans="1:18" x14ac:dyDescent="0.3">
      <c r="A534" t="s">
        <v>13</v>
      </c>
      <c r="B534" t="s">
        <v>61</v>
      </c>
      <c r="C534" t="s">
        <v>10</v>
      </c>
      <c r="D534" t="s">
        <v>42</v>
      </c>
      <c r="E534" t="s">
        <v>22</v>
      </c>
      <c r="F534" t="s">
        <v>395</v>
      </c>
      <c r="G534" t="s">
        <v>419</v>
      </c>
      <c r="H534">
        <v>2194</v>
      </c>
      <c r="J534" t="str">
        <f t="shared" si="80"/>
        <v>St. Francis Colle</v>
      </c>
      <c r="K534" t="str">
        <f t="shared" si="72"/>
        <v/>
      </c>
      <c r="L534" t="str">
        <f t="shared" si="73"/>
        <v xml:space="preserve">Childhood </v>
      </c>
      <c r="M534" t="str">
        <f t="shared" si="74"/>
        <v/>
      </c>
      <c r="N534" t="str">
        <f t="shared" si="75"/>
        <v>Childhood</v>
      </c>
      <c r="O534" t="str">
        <f t="shared" si="76"/>
        <v>Childhood</v>
      </c>
      <c r="P534" t="str">
        <f t="shared" si="77"/>
        <v>Childhood (GRAD</v>
      </c>
      <c r="Q534" t="str">
        <f t="shared" si="78"/>
        <v/>
      </c>
      <c r="R534" t="str">
        <f t="shared" si="79"/>
        <v xml:space="preserve"> </v>
      </c>
    </row>
    <row r="535" spans="1:18" x14ac:dyDescent="0.3">
      <c r="A535" t="s">
        <v>13</v>
      </c>
      <c r="B535" t="s">
        <v>61</v>
      </c>
      <c r="C535" t="s">
        <v>10</v>
      </c>
      <c r="D535" t="s">
        <v>42</v>
      </c>
      <c r="E535" t="s">
        <v>22</v>
      </c>
      <c r="F535" t="s">
        <v>554</v>
      </c>
      <c r="G535" t="s">
        <v>419</v>
      </c>
      <c r="H535">
        <v>2195</v>
      </c>
      <c r="J535" t="str">
        <f t="shared" si="80"/>
        <v>St. Francis Colle</v>
      </c>
      <c r="K535" t="str">
        <f t="shared" si="72"/>
        <v/>
      </c>
      <c r="L535" t="str">
        <f t="shared" si="73"/>
        <v xml:space="preserve">Childhood </v>
      </c>
      <c r="M535" t="str">
        <f t="shared" si="74"/>
        <v/>
      </c>
      <c r="N535" t="str">
        <f t="shared" si="75"/>
        <v>Childhood</v>
      </c>
      <c r="O535" t="str">
        <f t="shared" si="76"/>
        <v>Childhood</v>
      </c>
      <c r="P535" t="str">
        <f t="shared" si="77"/>
        <v>Childhood (GRAD</v>
      </c>
      <c r="Q535" t="str">
        <f t="shared" si="78"/>
        <v/>
      </c>
      <c r="R535" t="str">
        <f t="shared" si="79"/>
        <v xml:space="preserve"> </v>
      </c>
    </row>
    <row r="536" spans="1:18" x14ac:dyDescent="0.3">
      <c r="A536" t="s">
        <v>13</v>
      </c>
      <c r="B536" t="s">
        <v>61</v>
      </c>
      <c r="C536" t="s">
        <v>10</v>
      </c>
      <c r="D536" t="s">
        <v>42</v>
      </c>
      <c r="E536" t="s">
        <v>16</v>
      </c>
      <c r="F536" t="s">
        <v>18</v>
      </c>
      <c r="G536" t="s">
        <v>565</v>
      </c>
      <c r="H536">
        <v>2202</v>
      </c>
      <c r="J536" t="str">
        <f t="shared" si="80"/>
        <v>St. Francis Colle</v>
      </c>
      <c r="K536" t="str">
        <f t="shared" si="72"/>
        <v/>
      </c>
      <c r="L536" t="str">
        <f t="shared" si="73"/>
        <v>Middle Sch</v>
      </c>
      <c r="M536" t="str">
        <f t="shared" si="74"/>
        <v/>
      </c>
      <c r="N536" t="str">
        <f t="shared" si="75"/>
        <v>Middle Sc</v>
      </c>
      <c r="O536" t="str">
        <f t="shared" si="76"/>
        <v/>
      </c>
      <c r="P536" t="str">
        <f t="shared" si="77"/>
        <v>Middle School G</v>
      </c>
      <c r="Q536" t="str">
        <f t="shared" si="78"/>
        <v/>
      </c>
      <c r="R536" t="str">
        <f t="shared" si="79"/>
        <v xml:space="preserve"> </v>
      </c>
    </row>
    <row r="537" spans="1:18" x14ac:dyDescent="0.3">
      <c r="A537" t="s">
        <v>13</v>
      </c>
      <c r="B537" t="s">
        <v>61</v>
      </c>
      <c r="C537" t="s">
        <v>10</v>
      </c>
      <c r="D537" t="s">
        <v>42</v>
      </c>
      <c r="E537" t="s">
        <v>16</v>
      </c>
      <c r="F537" t="s">
        <v>18</v>
      </c>
      <c r="G537" t="s">
        <v>567</v>
      </c>
      <c r="H537">
        <v>2203</v>
      </c>
      <c r="J537" t="str">
        <f t="shared" si="80"/>
        <v>St. Francis Colle</v>
      </c>
      <c r="K537" t="str">
        <f t="shared" si="72"/>
        <v/>
      </c>
      <c r="L537" t="str">
        <f t="shared" si="73"/>
        <v>Middle Sch</v>
      </c>
      <c r="M537" t="str">
        <f t="shared" si="74"/>
        <v/>
      </c>
      <c r="N537" t="str">
        <f t="shared" si="75"/>
        <v>Middle Sc</v>
      </c>
      <c r="O537" t="str">
        <f t="shared" si="76"/>
        <v/>
      </c>
      <c r="P537" t="str">
        <f t="shared" si="77"/>
        <v>Middle School G</v>
      </c>
      <c r="Q537" t="str">
        <f t="shared" si="78"/>
        <v/>
      </c>
      <c r="R537" t="str">
        <f t="shared" si="79"/>
        <v xml:space="preserve"> </v>
      </c>
    </row>
    <row r="538" spans="1:18" x14ac:dyDescent="0.3">
      <c r="A538" t="s">
        <v>13</v>
      </c>
      <c r="B538" t="s">
        <v>61</v>
      </c>
      <c r="C538" t="s">
        <v>10</v>
      </c>
      <c r="D538" t="s">
        <v>42</v>
      </c>
      <c r="E538" t="s">
        <v>22</v>
      </c>
      <c r="F538" t="s">
        <v>17</v>
      </c>
      <c r="G538" t="s">
        <v>568</v>
      </c>
      <c r="H538">
        <v>2206</v>
      </c>
      <c r="J538" t="str">
        <f t="shared" si="80"/>
        <v>St. Francis Colle</v>
      </c>
      <c r="K538" t="str">
        <f t="shared" si="72"/>
        <v/>
      </c>
      <c r="L538" t="str">
        <f t="shared" si="73"/>
        <v xml:space="preserve">Childhood </v>
      </c>
      <c r="M538" t="str">
        <f t="shared" si="74"/>
        <v/>
      </c>
      <c r="N538" t="str">
        <f t="shared" si="75"/>
        <v>Childhood</v>
      </c>
      <c r="O538" t="str">
        <f t="shared" si="76"/>
        <v>Childhood</v>
      </c>
      <c r="P538" t="str">
        <f t="shared" si="77"/>
        <v>Childhood (GRAD</v>
      </c>
      <c r="Q538" t="str">
        <f t="shared" si="78"/>
        <v/>
      </c>
      <c r="R538" t="str">
        <f t="shared" si="79"/>
        <v xml:space="preserve"> </v>
      </c>
    </row>
    <row r="539" spans="1:18" x14ac:dyDescent="0.3">
      <c r="A539" t="s">
        <v>13</v>
      </c>
      <c r="B539" t="s">
        <v>61</v>
      </c>
      <c r="C539" t="s">
        <v>10</v>
      </c>
      <c r="D539" t="s">
        <v>42</v>
      </c>
      <c r="E539" t="s">
        <v>16</v>
      </c>
      <c r="F539" t="s">
        <v>18</v>
      </c>
      <c r="G539" t="s">
        <v>569</v>
      </c>
      <c r="H539">
        <v>2214</v>
      </c>
      <c r="J539" t="str">
        <f t="shared" si="80"/>
        <v>St. Francis Colle</v>
      </c>
      <c r="K539" t="str">
        <f t="shared" si="72"/>
        <v/>
      </c>
      <c r="L539" t="str">
        <f t="shared" si="73"/>
        <v>Middle Sch</v>
      </c>
      <c r="M539" t="str">
        <f t="shared" si="74"/>
        <v/>
      </c>
      <c r="N539" t="str">
        <f t="shared" si="75"/>
        <v>Middle Sc</v>
      </c>
      <c r="O539" t="str">
        <f t="shared" si="76"/>
        <v/>
      </c>
      <c r="P539" t="str">
        <f t="shared" si="77"/>
        <v>Middle School G</v>
      </c>
      <c r="Q539" t="str">
        <f t="shared" si="78"/>
        <v/>
      </c>
      <c r="R539" t="str">
        <f t="shared" si="79"/>
        <v xml:space="preserve"> </v>
      </c>
    </row>
    <row r="540" spans="1:18" x14ac:dyDescent="0.3">
      <c r="A540" t="s">
        <v>13</v>
      </c>
      <c r="B540" t="s">
        <v>61</v>
      </c>
      <c r="C540" t="s">
        <v>15</v>
      </c>
      <c r="D540" t="s">
        <v>42</v>
      </c>
      <c r="E540" t="s">
        <v>22</v>
      </c>
      <c r="F540" t="s">
        <v>18</v>
      </c>
      <c r="G540" t="s">
        <v>570</v>
      </c>
      <c r="H540">
        <v>2219</v>
      </c>
      <c r="J540" t="str">
        <f t="shared" si="80"/>
        <v>St. Francis Colle</v>
      </c>
      <c r="K540" t="str">
        <f t="shared" si="72"/>
        <v/>
      </c>
      <c r="L540" t="str">
        <f t="shared" si="73"/>
        <v xml:space="preserve">Childhood </v>
      </c>
      <c r="M540" t="str">
        <f t="shared" si="74"/>
        <v/>
      </c>
      <c r="N540" t="str">
        <f t="shared" si="75"/>
        <v>Childhood</v>
      </c>
      <c r="O540" t="str">
        <f t="shared" si="76"/>
        <v>Childhood</v>
      </c>
      <c r="P540" t="str">
        <f t="shared" si="77"/>
        <v>Childhood (GRAD</v>
      </c>
      <c r="Q540" t="str">
        <f t="shared" si="78"/>
        <v/>
      </c>
      <c r="R540" t="str">
        <f t="shared" si="79"/>
        <v xml:space="preserve"> </v>
      </c>
    </row>
    <row r="541" spans="1:18" x14ac:dyDescent="0.3">
      <c r="A541" t="s">
        <v>13</v>
      </c>
      <c r="B541" t="s">
        <v>61</v>
      </c>
      <c r="C541" t="s">
        <v>15</v>
      </c>
      <c r="D541" t="s">
        <v>42</v>
      </c>
      <c r="E541" t="s">
        <v>22</v>
      </c>
      <c r="F541" t="s">
        <v>18</v>
      </c>
      <c r="G541" t="s">
        <v>365</v>
      </c>
      <c r="H541">
        <v>2222</v>
      </c>
      <c r="J541" t="str">
        <f t="shared" si="80"/>
        <v>St. Francis Colle</v>
      </c>
      <c r="K541" t="str">
        <f t="shared" si="72"/>
        <v/>
      </c>
      <c r="L541" t="str">
        <f t="shared" si="73"/>
        <v xml:space="preserve">Childhood </v>
      </c>
      <c r="M541" t="str">
        <f t="shared" si="74"/>
        <v/>
      </c>
      <c r="N541" t="str">
        <f t="shared" si="75"/>
        <v>Childhood</v>
      </c>
      <c r="O541" t="str">
        <f t="shared" si="76"/>
        <v>Childhood</v>
      </c>
      <c r="P541" t="str">
        <f t="shared" si="77"/>
        <v>Childhood (GRAD</v>
      </c>
      <c r="Q541" t="str">
        <f t="shared" si="78"/>
        <v/>
      </c>
      <c r="R541" t="str">
        <f t="shared" si="79"/>
        <v xml:space="preserve"> </v>
      </c>
    </row>
    <row r="542" spans="1:18" x14ac:dyDescent="0.3">
      <c r="A542" t="s">
        <v>13</v>
      </c>
      <c r="B542" t="s">
        <v>61</v>
      </c>
      <c r="C542" t="s">
        <v>15</v>
      </c>
      <c r="D542" t="s">
        <v>42</v>
      </c>
      <c r="E542" t="s">
        <v>71</v>
      </c>
      <c r="F542" t="s">
        <v>18</v>
      </c>
      <c r="G542" t="s">
        <v>573</v>
      </c>
      <c r="H542">
        <v>2229</v>
      </c>
      <c r="J542" t="str">
        <f t="shared" si="80"/>
        <v>St. Francis Colle</v>
      </c>
      <c r="K542" t="str">
        <f t="shared" si="72"/>
        <v/>
      </c>
      <c r="L542" t="str">
        <f t="shared" si="73"/>
        <v>Elementary</v>
      </c>
      <c r="M542" t="str">
        <f t="shared" si="74"/>
        <v>Elementary</v>
      </c>
      <c r="N542" t="str">
        <f t="shared" si="75"/>
        <v>Elementar</v>
      </c>
      <c r="O542" t="str">
        <f t="shared" si="76"/>
        <v/>
      </c>
      <c r="P542" t="str">
        <f t="shared" si="77"/>
        <v>Elementary</v>
      </c>
      <c r="Q542" t="str">
        <f t="shared" si="78"/>
        <v/>
      </c>
      <c r="R542" t="str">
        <f t="shared" si="79"/>
        <v xml:space="preserve"> Elementary</v>
      </c>
    </row>
    <row r="543" spans="1:18" x14ac:dyDescent="0.3">
      <c r="A543" t="s">
        <v>13</v>
      </c>
      <c r="B543" t="s">
        <v>61</v>
      </c>
      <c r="C543" t="s">
        <v>10</v>
      </c>
      <c r="D543" t="s">
        <v>42</v>
      </c>
      <c r="E543" t="s">
        <v>22</v>
      </c>
      <c r="F543" t="s">
        <v>395</v>
      </c>
      <c r="G543" t="s">
        <v>468</v>
      </c>
      <c r="H543">
        <v>2233</v>
      </c>
      <c r="J543" t="str">
        <f t="shared" si="80"/>
        <v>St. Francis Colle</v>
      </c>
      <c r="K543" t="str">
        <f t="shared" si="72"/>
        <v/>
      </c>
      <c r="L543" t="str">
        <f t="shared" si="73"/>
        <v xml:space="preserve">Childhood </v>
      </c>
      <c r="M543" t="str">
        <f t="shared" si="74"/>
        <v/>
      </c>
      <c r="N543" t="str">
        <f t="shared" si="75"/>
        <v>Childhood</v>
      </c>
      <c r="O543" t="str">
        <f t="shared" si="76"/>
        <v>Childhood</v>
      </c>
      <c r="P543" t="str">
        <f t="shared" si="77"/>
        <v>Childhood (GRAD</v>
      </c>
      <c r="Q543" t="str">
        <f t="shared" si="78"/>
        <v/>
      </c>
      <c r="R543" t="str">
        <f t="shared" si="79"/>
        <v xml:space="preserve"> </v>
      </c>
    </row>
    <row r="544" spans="1:18" x14ac:dyDescent="0.3">
      <c r="A544" t="s">
        <v>13</v>
      </c>
      <c r="B544" t="s">
        <v>61</v>
      </c>
      <c r="C544" t="s">
        <v>10</v>
      </c>
      <c r="D544" t="s">
        <v>42</v>
      </c>
      <c r="E544" t="s">
        <v>16</v>
      </c>
      <c r="F544" t="s">
        <v>18</v>
      </c>
      <c r="G544" t="s">
        <v>468</v>
      </c>
      <c r="H544">
        <v>2234</v>
      </c>
      <c r="J544" t="str">
        <f t="shared" si="80"/>
        <v>St. Francis Colle</v>
      </c>
      <c r="K544" t="str">
        <f t="shared" si="72"/>
        <v/>
      </c>
      <c r="L544" t="str">
        <f t="shared" si="73"/>
        <v>Middle Sch</v>
      </c>
      <c r="M544" t="str">
        <f t="shared" si="74"/>
        <v/>
      </c>
      <c r="N544" t="str">
        <f t="shared" si="75"/>
        <v>Middle Sc</v>
      </c>
      <c r="O544" t="str">
        <f t="shared" si="76"/>
        <v/>
      </c>
      <c r="P544" t="str">
        <f t="shared" si="77"/>
        <v>Middle School G</v>
      </c>
      <c r="Q544" t="str">
        <f t="shared" si="78"/>
        <v/>
      </c>
      <c r="R544" t="str">
        <f t="shared" si="79"/>
        <v xml:space="preserve"> </v>
      </c>
    </row>
    <row r="545" spans="1:18" x14ac:dyDescent="0.3">
      <c r="A545" t="s">
        <v>13</v>
      </c>
      <c r="B545" t="s">
        <v>61</v>
      </c>
      <c r="C545" t="s">
        <v>15</v>
      </c>
      <c r="D545" t="s">
        <v>42</v>
      </c>
      <c r="E545" t="s">
        <v>22</v>
      </c>
      <c r="F545" t="s">
        <v>160</v>
      </c>
      <c r="G545" t="s">
        <v>574</v>
      </c>
      <c r="H545">
        <v>2244</v>
      </c>
      <c r="J545" t="str">
        <f t="shared" si="80"/>
        <v>St. Francis Colle</v>
      </c>
      <c r="K545" t="str">
        <f t="shared" si="72"/>
        <v/>
      </c>
      <c r="L545" t="str">
        <f t="shared" si="73"/>
        <v xml:space="preserve">Childhood </v>
      </c>
      <c r="M545" t="str">
        <f t="shared" si="74"/>
        <v/>
      </c>
      <c r="N545" t="str">
        <f t="shared" si="75"/>
        <v>Childhood</v>
      </c>
      <c r="O545" t="str">
        <f t="shared" si="76"/>
        <v>Childhood</v>
      </c>
      <c r="P545" t="str">
        <f t="shared" si="77"/>
        <v>Childhood (GRAD</v>
      </c>
      <c r="Q545" t="str">
        <f t="shared" si="78"/>
        <v/>
      </c>
      <c r="R545" t="str">
        <f t="shared" si="79"/>
        <v xml:space="preserve"> </v>
      </c>
    </row>
    <row r="546" spans="1:18" x14ac:dyDescent="0.3">
      <c r="A546" t="s">
        <v>13</v>
      </c>
      <c r="B546" t="s">
        <v>61</v>
      </c>
      <c r="C546" t="s">
        <v>10</v>
      </c>
      <c r="D546" t="s">
        <v>42</v>
      </c>
      <c r="E546" t="s">
        <v>22</v>
      </c>
      <c r="F546" t="s">
        <v>18</v>
      </c>
      <c r="G546" t="s">
        <v>575</v>
      </c>
      <c r="H546">
        <v>2261</v>
      </c>
      <c r="J546" t="str">
        <f t="shared" si="80"/>
        <v>St. Francis Colle</v>
      </c>
      <c r="K546" t="str">
        <f t="shared" si="72"/>
        <v/>
      </c>
      <c r="L546" t="str">
        <f t="shared" si="73"/>
        <v xml:space="preserve">Childhood </v>
      </c>
      <c r="M546" t="str">
        <f t="shared" si="74"/>
        <v/>
      </c>
      <c r="N546" t="str">
        <f t="shared" si="75"/>
        <v>Childhood</v>
      </c>
      <c r="O546" t="str">
        <f t="shared" si="76"/>
        <v>Childhood</v>
      </c>
      <c r="P546" t="str">
        <f t="shared" si="77"/>
        <v>Childhood (GRAD</v>
      </c>
      <c r="Q546" t="str">
        <f t="shared" si="78"/>
        <v/>
      </c>
      <c r="R546" t="str">
        <f t="shared" si="79"/>
        <v xml:space="preserve"> </v>
      </c>
    </row>
    <row r="547" spans="1:18" x14ac:dyDescent="0.3">
      <c r="A547" t="s">
        <v>13</v>
      </c>
      <c r="B547" t="s">
        <v>61</v>
      </c>
      <c r="C547" t="s">
        <v>10</v>
      </c>
      <c r="D547" t="s">
        <v>42</v>
      </c>
      <c r="E547" t="s">
        <v>22</v>
      </c>
      <c r="F547" t="s">
        <v>18</v>
      </c>
      <c r="G547" t="s">
        <v>575</v>
      </c>
      <c r="H547">
        <v>2262</v>
      </c>
      <c r="J547" t="str">
        <f t="shared" si="80"/>
        <v>St. Francis Colle</v>
      </c>
      <c r="K547" t="str">
        <f t="shared" si="72"/>
        <v/>
      </c>
      <c r="L547" t="str">
        <f t="shared" si="73"/>
        <v xml:space="preserve">Childhood </v>
      </c>
      <c r="M547" t="str">
        <f t="shared" si="74"/>
        <v/>
      </c>
      <c r="N547" t="str">
        <f t="shared" si="75"/>
        <v>Childhood</v>
      </c>
      <c r="O547" t="str">
        <f t="shared" si="76"/>
        <v>Childhood</v>
      </c>
      <c r="P547" t="str">
        <f t="shared" si="77"/>
        <v>Childhood (GRAD</v>
      </c>
      <c r="Q547" t="str">
        <f t="shared" si="78"/>
        <v/>
      </c>
      <c r="R547" t="str">
        <f t="shared" si="79"/>
        <v xml:space="preserve"> </v>
      </c>
    </row>
    <row r="548" spans="1:18" x14ac:dyDescent="0.3">
      <c r="A548" t="s">
        <v>13</v>
      </c>
      <c r="B548" t="s">
        <v>61</v>
      </c>
      <c r="C548" t="s">
        <v>10</v>
      </c>
      <c r="D548" t="s">
        <v>42</v>
      </c>
      <c r="E548" t="s">
        <v>16</v>
      </c>
      <c r="F548" t="s">
        <v>18</v>
      </c>
      <c r="G548" t="s">
        <v>577</v>
      </c>
      <c r="H548">
        <v>2272</v>
      </c>
      <c r="J548" t="str">
        <f t="shared" si="80"/>
        <v>St. Francis Colle</v>
      </c>
      <c r="K548" t="str">
        <f t="shared" si="72"/>
        <v/>
      </c>
      <c r="L548" t="str">
        <f t="shared" si="73"/>
        <v>Middle Sch</v>
      </c>
      <c r="M548" t="str">
        <f t="shared" si="74"/>
        <v/>
      </c>
      <c r="N548" t="str">
        <f t="shared" si="75"/>
        <v>Middle Sc</v>
      </c>
      <c r="O548" t="str">
        <f t="shared" si="76"/>
        <v/>
      </c>
      <c r="P548" t="str">
        <f t="shared" si="77"/>
        <v>Middle School G</v>
      </c>
      <c r="Q548" t="str">
        <f t="shared" si="78"/>
        <v/>
      </c>
      <c r="R548" t="str">
        <f t="shared" si="79"/>
        <v xml:space="preserve"> </v>
      </c>
    </row>
    <row r="549" spans="1:18" x14ac:dyDescent="0.3">
      <c r="A549" t="s">
        <v>13</v>
      </c>
      <c r="B549" t="s">
        <v>61</v>
      </c>
      <c r="C549" t="s">
        <v>10</v>
      </c>
      <c r="D549" t="s">
        <v>42</v>
      </c>
      <c r="E549" t="s">
        <v>381</v>
      </c>
      <c r="F549" t="s">
        <v>18</v>
      </c>
      <c r="G549" t="s">
        <v>578</v>
      </c>
      <c r="H549">
        <v>2273</v>
      </c>
      <c r="J549" t="str">
        <f t="shared" si="80"/>
        <v>St. Francis Colle</v>
      </c>
      <c r="K549" t="str">
        <f t="shared" si="72"/>
        <v/>
      </c>
      <c r="L549" t="str">
        <f t="shared" si="73"/>
        <v>Middle Sch</v>
      </c>
      <c r="M549" t="str">
        <f t="shared" si="74"/>
        <v/>
      </c>
      <c r="N549" t="str">
        <f t="shared" si="75"/>
        <v>Middle Sc</v>
      </c>
      <c r="O549" t="str">
        <f t="shared" si="76"/>
        <v/>
      </c>
      <c r="P549" t="str">
        <f t="shared" si="77"/>
        <v>Middle School E</v>
      </c>
      <c r="Q549" t="str">
        <f t="shared" si="78"/>
        <v/>
      </c>
      <c r="R549" t="str">
        <f t="shared" si="79"/>
        <v xml:space="preserve"> </v>
      </c>
    </row>
    <row r="550" spans="1:18" x14ac:dyDescent="0.3">
      <c r="A550" t="s">
        <v>13</v>
      </c>
      <c r="B550" t="s">
        <v>100</v>
      </c>
      <c r="C550" t="s">
        <v>15</v>
      </c>
      <c r="D550" t="s">
        <v>42</v>
      </c>
      <c r="E550" t="s">
        <v>71</v>
      </c>
      <c r="F550" t="s">
        <v>18</v>
      </c>
      <c r="G550" t="s">
        <v>217</v>
      </c>
      <c r="H550">
        <v>1562</v>
      </c>
      <c r="J550" t="str">
        <f t="shared" si="80"/>
        <v>St. Francis Colle</v>
      </c>
      <c r="K550" t="str">
        <f t="shared" si="72"/>
        <v/>
      </c>
      <c r="L550" t="str">
        <f t="shared" si="73"/>
        <v>Elementary</v>
      </c>
      <c r="M550" t="str">
        <f t="shared" si="74"/>
        <v>Elementary</v>
      </c>
      <c r="N550" t="str">
        <f t="shared" si="75"/>
        <v>Elementar</v>
      </c>
      <c r="O550" t="str">
        <f t="shared" si="76"/>
        <v/>
      </c>
      <c r="P550" t="str">
        <f t="shared" si="77"/>
        <v>Elementary</v>
      </c>
      <c r="Q550" t="str">
        <f t="shared" si="78"/>
        <v/>
      </c>
      <c r="R550" t="str">
        <f t="shared" si="79"/>
        <v xml:space="preserve"> Elementary</v>
      </c>
    </row>
    <row r="551" spans="1:18" x14ac:dyDescent="0.3">
      <c r="A551" t="s">
        <v>36</v>
      </c>
      <c r="B551" t="s">
        <v>37</v>
      </c>
      <c r="C551" t="s">
        <v>38</v>
      </c>
      <c r="D551" t="s">
        <v>11</v>
      </c>
      <c r="E551" t="s">
        <v>58</v>
      </c>
      <c r="F551" t="s">
        <v>39</v>
      </c>
      <c r="G551" t="s">
        <v>33</v>
      </c>
      <c r="H551">
        <v>1460</v>
      </c>
      <c r="J551" t="str">
        <f t="shared" si="80"/>
        <v>Instill Education</v>
      </c>
      <c r="K551" t="str">
        <f t="shared" si="72"/>
        <v>Instill Education</v>
      </c>
      <c r="L551" t="str">
        <f t="shared" si="73"/>
        <v xml:space="preserve">Childhood </v>
      </c>
      <c r="M551" t="str">
        <f t="shared" si="74"/>
        <v/>
      </c>
      <c r="N551" t="str">
        <f t="shared" si="75"/>
        <v>Childhood</v>
      </c>
      <c r="O551" t="str">
        <f t="shared" si="76"/>
        <v>Childhood</v>
      </c>
      <c r="P551" t="str">
        <f t="shared" si="77"/>
        <v>Childhood Educa</v>
      </c>
      <c r="Q551" t="str">
        <f t="shared" si="78"/>
        <v/>
      </c>
      <c r="R551" t="str">
        <f t="shared" si="79"/>
        <v xml:space="preserve">Instill Education </v>
      </c>
    </row>
    <row r="552" spans="1:18" x14ac:dyDescent="0.3">
      <c r="A552" t="s">
        <v>36</v>
      </c>
      <c r="B552" t="s">
        <v>37</v>
      </c>
      <c r="C552" t="s">
        <v>38</v>
      </c>
      <c r="D552" t="s">
        <v>11</v>
      </c>
      <c r="E552" t="s">
        <v>58</v>
      </c>
      <c r="F552" t="s">
        <v>39</v>
      </c>
      <c r="G552" t="s">
        <v>57</v>
      </c>
      <c r="H552">
        <v>1466</v>
      </c>
      <c r="J552" t="str">
        <f t="shared" si="80"/>
        <v>Instill Education</v>
      </c>
      <c r="K552" t="str">
        <f t="shared" si="72"/>
        <v>Instill Education</v>
      </c>
      <c r="L552" t="str">
        <f t="shared" si="73"/>
        <v xml:space="preserve">Childhood </v>
      </c>
      <c r="M552" t="str">
        <f t="shared" si="74"/>
        <v/>
      </c>
      <c r="N552" t="str">
        <f t="shared" si="75"/>
        <v>Childhood</v>
      </c>
      <c r="O552" t="str">
        <f t="shared" si="76"/>
        <v>Childhood</v>
      </c>
      <c r="P552" t="str">
        <f t="shared" si="77"/>
        <v>Childhood Educa</v>
      </c>
      <c r="Q552" t="str">
        <f t="shared" si="78"/>
        <v/>
      </c>
      <c r="R552" t="str">
        <f t="shared" si="79"/>
        <v xml:space="preserve">Instill Education </v>
      </c>
    </row>
    <row r="553" spans="1:18" x14ac:dyDescent="0.3">
      <c r="A553" t="s">
        <v>36</v>
      </c>
      <c r="B553" t="s">
        <v>37</v>
      </c>
      <c r="C553" t="s">
        <v>38</v>
      </c>
      <c r="D553" t="s">
        <v>11</v>
      </c>
      <c r="E553" t="s">
        <v>58</v>
      </c>
      <c r="F553" t="s">
        <v>39</v>
      </c>
      <c r="G553" t="s">
        <v>24</v>
      </c>
      <c r="H553">
        <v>1487</v>
      </c>
      <c r="J553" t="str">
        <f t="shared" si="80"/>
        <v>Instill Education</v>
      </c>
      <c r="K553" t="str">
        <f t="shared" si="72"/>
        <v>Instill Education</v>
      </c>
      <c r="L553" t="str">
        <f t="shared" si="73"/>
        <v xml:space="preserve">Childhood </v>
      </c>
      <c r="M553" t="str">
        <f t="shared" si="74"/>
        <v/>
      </c>
      <c r="N553" t="str">
        <f t="shared" si="75"/>
        <v>Childhood</v>
      </c>
      <c r="O553" t="str">
        <f t="shared" si="76"/>
        <v>Childhood</v>
      </c>
      <c r="P553" t="str">
        <f t="shared" si="77"/>
        <v>Childhood Educa</v>
      </c>
      <c r="Q553" t="str">
        <f t="shared" si="78"/>
        <v/>
      </c>
      <c r="R553" t="str">
        <f t="shared" si="79"/>
        <v xml:space="preserve">Instill Education </v>
      </c>
    </row>
    <row r="554" spans="1:18" x14ac:dyDescent="0.3">
      <c r="A554" t="s">
        <v>36</v>
      </c>
      <c r="B554" t="s">
        <v>37</v>
      </c>
      <c r="C554" t="s">
        <v>38</v>
      </c>
      <c r="D554" t="s">
        <v>11</v>
      </c>
      <c r="E554" t="s">
        <v>58</v>
      </c>
      <c r="F554" t="s">
        <v>39</v>
      </c>
      <c r="G554" t="s">
        <v>124</v>
      </c>
      <c r="H554">
        <v>1493</v>
      </c>
      <c r="J554" t="str">
        <f t="shared" si="80"/>
        <v>Instill Education</v>
      </c>
      <c r="K554" t="str">
        <f t="shared" si="72"/>
        <v>Instill Education</v>
      </c>
      <c r="L554" t="str">
        <f t="shared" si="73"/>
        <v xml:space="preserve">Childhood </v>
      </c>
      <c r="M554" t="str">
        <f t="shared" si="74"/>
        <v/>
      </c>
      <c r="N554" t="str">
        <f t="shared" si="75"/>
        <v>Childhood</v>
      </c>
      <c r="O554" t="str">
        <f t="shared" si="76"/>
        <v>Childhood</v>
      </c>
      <c r="P554" t="str">
        <f t="shared" si="77"/>
        <v>Childhood Educa</v>
      </c>
      <c r="Q554" t="str">
        <f t="shared" si="78"/>
        <v/>
      </c>
      <c r="R554" t="str">
        <f t="shared" si="79"/>
        <v xml:space="preserve">Instill Education </v>
      </c>
    </row>
    <row r="555" spans="1:18" x14ac:dyDescent="0.3">
      <c r="A555" t="s">
        <v>36</v>
      </c>
      <c r="B555" t="s">
        <v>37</v>
      </c>
      <c r="C555" t="s">
        <v>38</v>
      </c>
      <c r="D555" t="s">
        <v>11</v>
      </c>
      <c r="E555" t="s">
        <v>145</v>
      </c>
      <c r="F555" t="s">
        <v>83</v>
      </c>
      <c r="G555" t="s">
        <v>135</v>
      </c>
      <c r="H555">
        <v>1505</v>
      </c>
      <c r="J555" t="str">
        <f t="shared" si="80"/>
        <v>Instill Education</v>
      </c>
      <c r="K555" t="str">
        <f t="shared" si="72"/>
        <v>Instill Education</v>
      </c>
      <c r="L555" t="str">
        <f t="shared" si="73"/>
        <v>Middle Sch</v>
      </c>
      <c r="M555" t="str">
        <f t="shared" si="74"/>
        <v/>
      </c>
      <c r="N555" t="str">
        <f t="shared" si="75"/>
        <v>Middle Sc</v>
      </c>
      <c r="O555" t="str">
        <f t="shared" si="76"/>
        <v/>
      </c>
      <c r="P555" t="str">
        <f t="shared" si="77"/>
        <v>Middle School G</v>
      </c>
      <c r="Q555" t="str">
        <f t="shared" si="78"/>
        <v/>
      </c>
      <c r="R555" t="str">
        <f t="shared" si="79"/>
        <v xml:space="preserve">Instill Education </v>
      </c>
    </row>
    <row r="556" spans="1:18" x14ac:dyDescent="0.3">
      <c r="A556" t="s">
        <v>36</v>
      </c>
      <c r="B556" t="s">
        <v>37</v>
      </c>
      <c r="C556" t="s">
        <v>38</v>
      </c>
      <c r="D556" t="s">
        <v>11</v>
      </c>
      <c r="E556" t="s">
        <v>145</v>
      </c>
      <c r="F556" t="s">
        <v>54</v>
      </c>
      <c r="G556" t="s">
        <v>135</v>
      </c>
      <c r="H556">
        <v>1506</v>
      </c>
      <c r="J556" t="str">
        <f t="shared" si="80"/>
        <v>Instill Education</v>
      </c>
      <c r="K556" t="str">
        <f t="shared" si="72"/>
        <v>Instill Education</v>
      </c>
      <c r="L556" t="str">
        <f t="shared" si="73"/>
        <v>Middle Sch</v>
      </c>
      <c r="M556" t="str">
        <f t="shared" si="74"/>
        <v/>
      </c>
      <c r="N556" t="str">
        <f t="shared" si="75"/>
        <v>Middle Sc</v>
      </c>
      <c r="O556" t="str">
        <f t="shared" si="76"/>
        <v/>
      </c>
      <c r="P556" t="str">
        <f t="shared" si="77"/>
        <v>Middle School G</v>
      </c>
      <c r="Q556" t="str">
        <f t="shared" si="78"/>
        <v/>
      </c>
      <c r="R556" t="str">
        <f t="shared" si="79"/>
        <v xml:space="preserve">Instill Education </v>
      </c>
    </row>
    <row r="557" spans="1:18" x14ac:dyDescent="0.3">
      <c r="A557" t="s">
        <v>36</v>
      </c>
      <c r="B557" t="s">
        <v>37</v>
      </c>
      <c r="C557" t="s">
        <v>38</v>
      </c>
      <c r="D557" t="s">
        <v>11</v>
      </c>
      <c r="E557" t="s">
        <v>145</v>
      </c>
      <c r="F557" t="s">
        <v>43</v>
      </c>
      <c r="G557" t="s">
        <v>151</v>
      </c>
      <c r="H557">
        <v>1514</v>
      </c>
      <c r="J557" t="str">
        <f t="shared" si="80"/>
        <v>Instill Education</v>
      </c>
      <c r="K557" t="str">
        <f t="shared" si="72"/>
        <v>Instill Education</v>
      </c>
      <c r="L557" t="str">
        <f t="shared" si="73"/>
        <v>Middle Sch</v>
      </c>
      <c r="M557" t="str">
        <f t="shared" si="74"/>
        <v/>
      </c>
      <c r="N557" t="str">
        <f t="shared" si="75"/>
        <v>Middle Sc</v>
      </c>
      <c r="O557" t="str">
        <f t="shared" si="76"/>
        <v/>
      </c>
      <c r="P557" t="str">
        <f t="shared" si="77"/>
        <v>Middle School G</v>
      </c>
      <c r="Q557" t="str">
        <f t="shared" si="78"/>
        <v/>
      </c>
      <c r="R557" t="str">
        <f t="shared" si="79"/>
        <v xml:space="preserve">Instill Education </v>
      </c>
    </row>
    <row r="558" spans="1:18" x14ac:dyDescent="0.3">
      <c r="A558" t="s">
        <v>36</v>
      </c>
      <c r="B558" t="s">
        <v>37</v>
      </c>
      <c r="C558" t="s">
        <v>38</v>
      </c>
      <c r="D558" t="s">
        <v>11</v>
      </c>
      <c r="E558" t="s">
        <v>185</v>
      </c>
      <c r="F558" t="s">
        <v>39</v>
      </c>
      <c r="G558" t="s">
        <v>151</v>
      </c>
      <c r="H558">
        <v>1515</v>
      </c>
      <c r="J558" t="str">
        <f t="shared" si="80"/>
        <v>Instill Education</v>
      </c>
      <c r="K558" t="str">
        <f t="shared" si="72"/>
        <v>Instill Education</v>
      </c>
      <c r="L558" t="str">
        <f t="shared" si="73"/>
        <v>Early Chil</v>
      </c>
      <c r="M558" t="str">
        <f t="shared" si="74"/>
        <v/>
      </c>
      <c r="N558" t="str">
        <f t="shared" si="75"/>
        <v>Early Chi</v>
      </c>
      <c r="O558" t="str">
        <f t="shared" si="76"/>
        <v/>
      </c>
      <c r="P558" t="str">
        <f t="shared" si="77"/>
        <v>Early Childhood</v>
      </c>
      <c r="Q558" t="str">
        <f t="shared" si="78"/>
        <v>Early Childhood</v>
      </c>
      <c r="R558" t="str">
        <f t="shared" si="79"/>
        <v xml:space="preserve">Instill Education </v>
      </c>
    </row>
    <row r="559" spans="1:18" x14ac:dyDescent="0.3">
      <c r="A559" t="s">
        <v>36</v>
      </c>
      <c r="B559" t="s">
        <v>37</v>
      </c>
      <c r="C559" t="s">
        <v>38</v>
      </c>
      <c r="D559" t="s">
        <v>11</v>
      </c>
      <c r="E559" t="s">
        <v>58</v>
      </c>
      <c r="F559" t="s">
        <v>39</v>
      </c>
      <c r="G559" t="s">
        <v>156</v>
      </c>
      <c r="H559">
        <v>1518</v>
      </c>
      <c r="J559" t="str">
        <f t="shared" si="80"/>
        <v>Instill Education</v>
      </c>
      <c r="K559" t="str">
        <f t="shared" si="72"/>
        <v>Instill Education</v>
      </c>
      <c r="L559" t="str">
        <f t="shared" si="73"/>
        <v xml:space="preserve">Childhood </v>
      </c>
      <c r="M559" t="str">
        <f t="shared" si="74"/>
        <v/>
      </c>
      <c r="N559" t="str">
        <f t="shared" si="75"/>
        <v>Childhood</v>
      </c>
      <c r="O559" t="str">
        <f t="shared" si="76"/>
        <v>Childhood</v>
      </c>
      <c r="P559" t="str">
        <f t="shared" si="77"/>
        <v>Childhood Educa</v>
      </c>
      <c r="Q559" t="str">
        <f t="shared" si="78"/>
        <v/>
      </c>
      <c r="R559" t="str">
        <f t="shared" si="79"/>
        <v xml:space="preserve">Instill Education </v>
      </c>
    </row>
    <row r="560" spans="1:18" x14ac:dyDescent="0.3">
      <c r="A560" t="s">
        <v>36</v>
      </c>
      <c r="B560" t="s">
        <v>37</v>
      </c>
      <c r="C560" t="s">
        <v>38</v>
      </c>
      <c r="D560" t="s">
        <v>11</v>
      </c>
      <c r="E560" t="s">
        <v>145</v>
      </c>
      <c r="F560" t="s">
        <v>54</v>
      </c>
      <c r="G560" t="s">
        <v>195</v>
      </c>
      <c r="H560">
        <v>1541</v>
      </c>
      <c r="J560" t="str">
        <f t="shared" si="80"/>
        <v>Instill Education</v>
      </c>
      <c r="K560" t="str">
        <f t="shared" si="72"/>
        <v>Instill Education</v>
      </c>
      <c r="L560" t="str">
        <f t="shared" si="73"/>
        <v>Middle Sch</v>
      </c>
      <c r="M560" t="str">
        <f t="shared" si="74"/>
        <v/>
      </c>
      <c r="N560" t="str">
        <f t="shared" si="75"/>
        <v>Middle Sc</v>
      </c>
      <c r="O560" t="str">
        <f t="shared" si="76"/>
        <v/>
      </c>
      <c r="P560" t="str">
        <f t="shared" si="77"/>
        <v>Middle School G</v>
      </c>
      <c r="Q560" t="str">
        <f t="shared" si="78"/>
        <v/>
      </c>
      <c r="R560" t="str">
        <f t="shared" si="79"/>
        <v xml:space="preserve">Instill Education </v>
      </c>
    </row>
    <row r="561" spans="1:18" x14ac:dyDescent="0.3">
      <c r="A561" t="s">
        <v>36</v>
      </c>
      <c r="B561" t="s">
        <v>37</v>
      </c>
      <c r="C561" t="s">
        <v>38</v>
      </c>
      <c r="D561" t="s">
        <v>11</v>
      </c>
      <c r="E561" t="s">
        <v>58</v>
      </c>
      <c r="F561" t="s">
        <v>45</v>
      </c>
      <c r="G561" t="s">
        <v>204</v>
      </c>
      <c r="H561">
        <v>1548</v>
      </c>
      <c r="J561" t="str">
        <f t="shared" si="80"/>
        <v>Instill Education</v>
      </c>
      <c r="K561" t="str">
        <f t="shared" si="72"/>
        <v>Instill Education</v>
      </c>
      <c r="L561" t="str">
        <f t="shared" si="73"/>
        <v xml:space="preserve">Childhood </v>
      </c>
      <c r="M561" t="str">
        <f t="shared" si="74"/>
        <v/>
      </c>
      <c r="N561" t="str">
        <f t="shared" si="75"/>
        <v>Childhood</v>
      </c>
      <c r="O561" t="str">
        <f t="shared" si="76"/>
        <v>Childhood</v>
      </c>
      <c r="P561" t="str">
        <f t="shared" si="77"/>
        <v>Childhood Educa</v>
      </c>
      <c r="Q561" t="str">
        <f t="shared" si="78"/>
        <v/>
      </c>
      <c r="R561" t="str">
        <f t="shared" si="79"/>
        <v xml:space="preserve">Instill Education </v>
      </c>
    </row>
    <row r="562" spans="1:18" x14ac:dyDescent="0.3">
      <c r="A562" t="s">
        <v>36</v>
      </c>
      <c r="B562" t="s">
        <v>37</v>
      </c>
      <c r="C562" t="s">
        <v>38</v>
      </c>
      <c r="D562" t="s">
        <v>11</v>
      </c>
      <c r="E562" t="s">
        <v>185</v>
      </c>
      <c r="F562" t="s">
        <v>39</v>
      </c>
      <c r="G562" t="s">
        <v>119</v>
      </c>
      <c r="H562">
        <v>1551</v>
      </c>
      <c r="J562" t="str">
        <f t="shared" si="80"/>
        <v>Instill Education</v>
      </c>
      <c r="K562" t="str">
        <f t="shared" si="72"/>
        <v>Instill Education</v>
      </c>
      <c r="L562" t="str">
        <f t="shared" si="73"/>
        <v>Early Chil</v>
      </c>
      <c r="M562" t="str">
        <f t="shared" si="74"/>
        <v/>
      </c>
      <c r="N562" t="str">
        <f t="shared" si="75"/>
        <v>Early Chi</v>
      </c>
      <c r="O562" t="str">
        <f t="shared" si="76"/>
        <v/>
      </c>
      <c r="P562" t="str">
        <f t="shared" si="77"/>
        <v>Early Childhood</v>
      </c>
      <c r="Q562" t="str">
        <f t="shared" si="78"/>
        <v>Early Childhood</v>
      </c>
      <c r="R562" t="str">
        <f t="shared" si="79"/>
        <v xml:space="preserve">Instill Education </v>
      </c>
    </row>
    <row r="563" spans="1:18" x14ac:dyDescent="0.3">
      <c r="A563" t="s">
        <v>36</v>
      </c>
      <c r="B563" t="s">
        <v>37</v>
      </c>
      <c r="C563" t="s">
        <v>38</v>
      </c>
      <c r="D563" t="s">
        <v>11</v>
      </c>
      <c r="E563" t="s">
        <v>185</v>
      </c>
      <c r="F563" t="s">
        <v>39</v>
      </c>
      <c r="G563" t="s">
        <v>212</v>
      </c>
      <c r="H563">
        <v>1557</v>
      </c>
      <c r="J563" t="str">
        <f t="shared" si="80"/>
        <v>Instill Education</v>
      </c>
      <c r="K563" t="str">
        <f t="shared" si="72"/>
        <v>Instill Education</v>
      </c>
      <c r="L563" t="str">
        <f t="shared" si="73"/>
        <v>Early Chil</v>
      </c>
      <c r="M563" t="str">
        <f t="shared" si="74"/>
        <v/>
      </c>
      <c r="N563" t="str">
        <f t="shared" si="75"/>
        <v>Early Chi</v>
      </c>
      <c r="O563" t="str">
        <f t="shared" si="76"/>
        <v/>
      </c>
      <c r="P563" t="str">
        <f t="shared" si="77"/>
        <v>Early Childhood</v>
      </c>
      <c r="Q563" t="str">
        <f t="shared" si="78"/>
        <v>Early Childhood</v>
      </c>
      <c r="R563" t="str">
        <f t="shared" si="79"/>
        <v xml:space="preserve">Instill Education </v>
      </c>
    </row>
    <row r="564" spans="1:18" x14ac:dyDescent="0.3">
      <c r="A564" t="s">
        <v>36</v>
      </c>
      <c r="B564" t="s">
        <v>37</v>
      </c>
      <c r="C564" t="s">
        <v>38</v>
      </c>
      <c r="D564" t="s">
        <v>11</v>
      </c>
      <c r="E564" t="s">
        <v>145</v>
      </c>
      <c r="F564" t="s">
        <v>54</v>
      </c>
      <c r="G564" t="s">
        <v>213</v>
      </c>
      <c r="H564">
        <v>1558</v>
      </c>
      <c r="J564" t="str">
        <f t="shared" si="80"/>
        <v>Instill Education</v>
      </c>
      <c r="K564" t="str">
        <f t="shared" si="72"/>
        <v>Instill Education</v>
      </c>
      <c r="L564" t="str">
        <f t="shared" si="73"/>
        <v>Middle Sch</v>
      </c>
      <c r="M564" t="str">
        <f t="shared" si="74"/>
        <v/>
      </c>
      <c r="N564" t="str">
        <f t="shared" si="75"/>
        <v>Middle Sc</v>
      </c>
      <c r="O564" t="str">
        <f t="shared" si="76"/>
        <v/>
      </c>
      <c r="P564" t="str">
        <f t="shared" si="77"/>
        <v>Middle School G</v>
      </c>
      <c r="Q564" t="str">
        <f t="shared" si="78"/>
        <v/>
      </c>
      <c r="R564" t="str">
        <f t="shared" si="79"/>
        <v xml:space="preserve">Instill Education </v>
      </c>
    </row>
    <row r="565" spans="1:18" x14ac:dyDescent="0.3">
      <c r="A565" t="s">
        <v>36</v>
      </c>
      <c r="B565" t="s">
        <v>37</v>
      </c>
      <c r="C565" t="s">
        <v>38</v>
      </c>
      <c r="D565" t="s">
        <v>11</v>
      </c>
      <c r="E565" t="s">
        <v>145</v>
      </c>
      <c r="F565" t="s">
        <v>43</v>
      </c>
      <c r="G565" t="s">
        <v>215</v>
      </c>
      <c r="H565">
        <v>1560</v>
      </c>
      <c r="J565" t="str">
        <f t="shared" si="80"/>
        <v>Instill Education</v>
      </c>
      <c r="K565" t="str">
        <f t="shared" si="72"/>
        <v>Instill Education</v>
      </c>
      <c r="L565" t="str">
        <f t="shared" si="73"/>
        <v>Middle Sch</v>
      </c>
      <c r="M565" t="str">
        <f t="shared" si="74"/>
        <v/>
      </c>
      <c r="N565" t="str">
        <f t="shared" si="75"/>
        <v>Middle Sc</v>
      </c>
      <c r="O565" t="str">
        <f t="shared" si="76"/>
        <v/>
      </c>
      <c r="P565" t="str">
        <f t="shared" si="77"/>
        <v>Middle School G</v>
      </c>
      <c r="Q565" t="str">
        <f t="shared" si="78"/>
        <v/>
      </c>
      <c r="R565" t="str">
        <f t="shared" si="79"/>
        <v xml:space="preserve">Instill Education </v>
      </c>
    </row>
    <row r="566" spans="1:18" x14ac:dyDescent="0.3">
      <c r="A566" t="s">
        <v>36</v>
      </c>
      <c r="B566" t="s">
        <v>37</v>
      </c>
      <c r="C566" t="s">
        <v>38</v>
      </c>
      <c r="D566" t="s">
        <v>11</v>
      </c>
      <c r="E566" t="s">
        <v>58</v>
      </c>
      <c r="F566" t="s">
        <v>39</v>
      </c>
      <c r="G566" t="s">
        <v>226</v>
      </c>
      <c r="H566">
        <v>1570</v>
      </c>
      <c r="J566" t="str">
        <f t="shared" si="80"/>
        <v>Instill Education</v>
      </c>
      <c r="K566" t="str">
        <f t="shared" si="72"/>
        <v>Instill Education</v>
      </c>
      <c r="L566" t="str">
        <f t="shared" si="73"/>
        <v xml:space="preserve">Childhood </v>
      </c>
      <c r="M566" t="str">
        <f t="shared" si="74"/>
        <v/>
      </c>
      <c r="N566" t="str">
        <f t="shared" si="75"/>
        <v>Childhood</v>
      </c>
      <c r="O566" t="str">
        <f t="shared" si="76"/>
        <v>Childhood</v>
      </c>
      <c r="P566" t="str">
        <f t="shared" si="77"/>
        <v>Childhood Educa</v>
      </c>
      <c r="Q566" t="str">
        <f t="shared" si="78"/>
        <v/>
      </c>
      <c r="R566" t="str">
        <f t="shared" si="79"/>
        <v xml:space="preserve">Instill Education </v>
      </c>
    </row>
    <row r="567" spans="1:18" x14ac:dyDescent="0.3">
      <c r="A567" t="s">
        <v>36</v>
      </c>
      <c r="B567" t="s">
        <v>37</v>
      </c>
      <c r="C567" t="s">
        <v>38</v>
      </c>
      <c r="D567" t="s">
        <v>11</v>
      </c>
      <c r="E567" t="s">
        <v>145</v>
      </c>
      <c r="F567" t="s">
        <v>54</v>
      </c>
      <c r="G567" t="s">
        <v>228</v>
      </c>
      <c r="H567">
        <v>1571</v>
      </c>
      <c r="J567" t="str">
        <f t="shared" si="80"/>
        <v>Instill Education</v>
      </c>
      <c r="K567" t="str">
        <f t="shared" si="72"/>
        <v>Instill Education</v>
      </c>
      <c r="L567" t="str">
        <f t="shared" si="73"/>
        <v>Middle Sch</v>
      </c>
      <c r="M567" t="str">
        <f t="shared" si="74"/>
        <v/>
      </c>
      <c r="N567" t="str">
        <f t="shared" si="75"/>
        <v>Middle Sc</v>
      </c>
      <c r="O567" t="str">
        <f t="shared" si="76"/>
        <v/>
      </c>
      <c r="P567" t="str">
        <f t="shared" si="77"/>
        <v>Middle School G</v>
      </c>
      <c r="Q567" t="str">
        <f t="shared" si="78"/>
        <v/>
      </c>
      <c r="R567" t="str">
        <f t="shared" si="79"/>
        <v xml:space="preserve">Instill Education </v>
      </c>
    </row>
    <row r="568" spans="1:18" x14ac:dyDescent="0.3">
      <c r="A568" t="s">
        <v>36</v>
      </c>
      <c r="B568" t="s">
        <v>37</v>
      </c>
      <c r="C568" t="s">
        <v>38</v>
      </c>
      <c r="D568" t="s">
        <v>11</v>
      </c>
      <c r="E568" t="s">
        <v>27</v>
      </c>
      <c r="F568" t="s">
        <v>54</v>
      </c>
      <c r="G568" t="s">
        <v>229</v>
      </c>
      <c r="H568">
        <v>1572</v>
      </c>
      <c r="J568" t="str">
        <f t="shared" si="80"/>
        <v>Instill Education</v>
      </c>
      <c r="K568" t="str">
        <f t="shared" si="72"/>
        <v>Instill Education</v>
      </c>
      <c r="L568" t="str">
        <f t="shared" si="73"/>
        <v>Middle Sch</v>
      </c>
      <c r="M568" t="str">
        <f t="shared" si="74"/>
        <v/>
      </c>
      <c r="N568" t="str">
        <f t="shared" si="75"/>
        <v>Middle Sc</v>
      </c>
      <c r="O568" t="str">
        <f t="shared" si="76"/>
        <v/>
      </c>
      <c r="P568" t="str">
        <f t="shared" si="77"/>
        <v>Middle School M</v>
      </c>
      <c r="Q568" t="str">
        <f t="shared" si="78"/>
        <v/>
      </c>
      <c r="R568" t="str">
        <f t="shared" si="79"/>
        <v xml:space="preserve">Instill Education </v>
      </c>
    </row>
    <row r="569" spans="1:18" x14ac:dyDescent="0.3">
      <c r="A569" t="s">
        <v>36</v>
      </c>
      <c r="B569" t="s">
        <v>37</v>
      </c>
      <c r="C569" t="s">
        <v>38</v>
      </c>
      <c r="D569" t="s">
        <v>11</v>
      </c>
      <c r="E569" t="s">
        <v>51</v>
      </c>
      <c r="F569" t="s">
        <v>39</v>
      </c>
      <c r="G569" t="s">
        <v>230</v>
      </c>
      <c r="H569">
        <v>1573</v>
      </c>
      <c r="J569" t="str">
        <f t="shared" si="80"/>
        <v>Instill Education</v>
      </c>
      <c r="K569" t="str">
        <f t="shared" si="72"/>
        <v>Instill Education</v>
      </c>
      <c r="L569" t="str">
        <f t="shared" si="73"/>
        <v>High Schoo</v>
      </c>
      <c r="M569" t="str">
        <f t="shared" si="74"/>
        <v/>
      </c>
      <c r="N569" t="str">
        <f t="shared" si="75"/>
        <v>High Scho</v>
      </c>
      <c r="O569" t="str">
        <f t="shared" si="76"/>
        <v/>
      </c>
      <c r="P569" t="str">
        <f t="shared" si="77"/>
        <v>High School Mat</v>
      </c>
      <c r="Q569" t="str">
        <f t="shared" si="78"/>
        <v/>
      </c>
      <c r="R569" t="str">
        <f t="shared" si="79"/>
        <v xml:space="preserve">Instill Education </v>
      </c>
    </row>
    <row r="570" spans="1:18" x14ac:dyDescent="0.3">
      <c r="A570" t="s">
        <v>36</v>
      </c>
      <c r="B570" t="s">
        <v>37</v>
      </c>
      <c r="C570" t="s">
        <v>38</v>
      </c>
      <c r="D570" t="s">
        <v>11</v>
      </c>
      <c r="E570" t="s">
        <v>64</v>
      </c>
      <c r="F570" t="s">
        <v>39</v>
      </c>
      <c r="G570" t="s">
        <v>235</v>
      </c>
      <c r="H570">
        <v>1578</v>
      </c>
      <c r="J570" t="str">
        <f t="shared" si="80"/>
        <v>Instill Education</v>
      </c>
      <c r="K570" t="str">
        <f t="shared" si="72"/>
        <v>Instill Education</v>
      </c>
      <c r="L570" t="str">
        <f t="shared" si="73"/>
        <v>Middle Sch</v>
      </c>
      <c r="M570" t="str">
        <f t="shared" si="74"/>
        <v/>
      </c>
      <c r="N570" t="str">
        <f t="shared" si="75"/>
        <v>Middle Sc</v>
      </c>
      <c r="O570" t="str">
        <f t="shared" si="76"/>
        <v/>
      </c>
      <c r="P570" t="str">
        <f t="shared" si="77"/>
        <v>Middle School B</v>
      </c>
      <c r="Q570" t="str">
        <f t="shared" si="78"/>
        <v/>
      </c>
      <c r="R570" t="str">
        <f t="shared" si="79"/>
        <v xml:space="preserve">Instill Education </v>
      </c>
    </row>
    <row r="571" spans="1:18" x14ac:dyDescent="0.3">
      <c r="A571" t="s">
        <v>36</v>
      </c>
      <c r="B571" t="s">
        <v>37</v>
      </c>
      <c r="C571" t="s">
        <v>38</v>
      </c>
      <c r="D571" t="s">
        <v>11</v>
      </c>
      <c r="E571" t="s">
        <v>58</v>
      </c>
      <c r="F571" t="s">
        <v>39</v>
      </c>
      <c r="G571" t="s">
        <v>241</v>
      </c>
      <c r="H571">
        <v>1584</v>
      </c>
      <c r="J571" t="str">
        <f t="shared" si="80"/>
        <v>Instill Education</v>
      </c>
      <c r="K571" t="str">
        <f t="shared" si="72"/>
        <v>Instill Education</v>
      </c>
      <c r="L571" t="str">
        <f t="shared" si="73"/>
        <v xml:space="preserve">Childhood </v>
      </c>
      <c r="M571" t="str">
        <f t="shared" si="74"/>
        <v/>
      </c>
      <c r="N571" t="str">
        <f t="shared" si="75"/>
        <v>Childhood</v>
      </c>
      <c r="O571" t="str">
        <f t="shared" si="76"/>
        <v>Childhood</v>
      </c>
      <c r="P571" t="str">
        <f t="shared" si="77"/>
        <v>Childhood Educa</v>
      </c>
      <c r="Q571" t="str">
        <f t="shared" si="78"/>
        <v/>
      </c>
      <c r="R571" t="str">
        <f t="shared" si="79"/>
        <v xml:space="preserve">Instill Education </v>
      </c>
    </row>
    <row r="572" spans="1:18" x14ac:dyDescent="0.3">
      <c r="A572" t="s">
        <v>36</v>
      </c>
      <c r="B572" t="s">
        <v>37</v>
      </c>
      <c r="C572" t="s">
        <v>38</v>
      </c>
      <c r="D572" t="s">
        <v>11</v>
      </c>
      <c r="E572" t="s">
        <v>145</v>
      </c>
      <c r="F572" t="s">
        <v>83</v>
      </c>
      <c r="G572" t="s">
        <v>128</v>
      </c>
      <c r="H572">
        <v>1590</v>
      </c>
      <c r="J572" t="str">
        <f t="shared" si="80"/>
        <v>Instill Education</v>
      </c>
      <c r="K572" t="str">
        <f t="shared" si="72"/>
        <v>Instill Education</v>
      </c>
      <c r="L572" t="str">
        <f t="shared" si="73"/>
        <v>Middle Sch</v>
      </c>
      <c r="M572" t="str">
        <f t="shared" si="74"/>
        <v/>
      </c>
      <c r="N572" t="str">
        <f t="shared" si="75"/>
        <v>Middle Sc</v>
      </c>
      <c r="O572" t="str">
        <f t="shared" si="76"/>
        <v/>
      </c>
      <c r="P572" t="str">
        <f t="shared" si="77"/>
        <v>Middle School G</v>
      </c>
      <c r="Q572" t="str">
        <f t="shared" si="78"/>
        <v/>
      </c>
      <c r="R572" t="str">
        <f t="shared" si="79"/>
        <v xml:space="preserve">Instill Education </v>
      </c>
    </row>
    <row r="573" spans="1:18" x14ac:dyDescent="0.3">
      <c r="A573" t="s">
        <v>36</v>
      </c>
      <c r="B573" t="s">
        <v>37</v>
      </c>
      <c r="C573" t="s">
        <v>38</v>
      </c>
      <c r="D573" t="s">
        <v>11</v>
      </c>
      <c r="E573" t="s">
        <v>58</v>
      </c>
      <c r="F573" t="s">
        <v>39</v>
      </c>
      <c r="G573" t="s">
        <v>128</v>
      </c>
      <c r="H573">
        <v>1591</v>
      </c>
      <c r="J573" t="str">
        <f t="shared" si="80"/>
        <v>Instill Education</v>
      </c>
      <c r="K573" t="str">
        <f t="shared" si="72"/>
        <v>Instill Education</v>
      </c>
      <c r="L573" t="str">
        <f t="shared" si="73"/>
        <v xml:space="preserve">Childhood </v>
      </c>
      <c r="M573" t="str">
        <f t="shared" si="74"/>
        <v/>
      </c>
      <c r="N573" t="str">
        <f t="shared" si="75"/>
        <v>Childhood</v>
      </c>
      <c r="O573" t="str">
        <f t="shared" si="76"/>
        <v>Childhood</v>
      </c>
      <c r="P573" t="str">
        <f t="shared" si="77"/>
        <v>Childhood Educa</v>
      </c>
      <c r="Q573" t="str">
        <f t="shared" si="78"/>
        <v/>
      </c>
      <c r="R573" t="str">
        <f t="shared" si="79"/>
        <v xml:space="preserve">Instill Education </v>
      </c>
    </row>
    <row r="574" spans="1:18" x14ac:dyDescent="0.3">
      <c r="A574" t="s">
        <v>36</v>
      </c>
      <c r="B574" t="s">
        <v>37</v>
      </c>
      <c r="C574" t="s">
        <v>38</v>
      </c>
      <c r="D574" t="s">
        <v>11</v>
      </c>
      <c r="E574" t="s">
        <v>145</v>
      </c>
      <c r="F574" t="s">
        <v>43</v>
      </c>
      <c r="G574" t="s">
        <v>251</v>
      </c>
      <c r="H574">
        <v>1594</v>
      </c>
      <c r="J574" t="str">
        <f t="shared" si="80"/>
        <v>Instill Education</v>
      </c>
      <c r="K574" t="str">
        <f t="shared" si="72"/>
        <v>Instill Education</v>
      </c>
      <c r="L574" t="str">
        <f t="shared" si="73"/>
        <v>Middle Sch</v>
      </c>
      <c r="M574" t="str">
        <f t="shared" si="74"/>
        <v/>
      </c>
      <c r="N574" t="str">
        <f t="shared" si="75"/>
        <v>Middle Sc</v>
      </c>
      <c r="O574" t="str">
        <f t="shared" si="76"/>
        <v/>
      </c>
      <c r="P574" t="str">
        <f t="shared" si="77"/>
        <v>Middle School G</v>
      </c>
      <c r="Q574" t="str">
        <f t="shared" si="78"/>
        <v/>
      </c>
      <c r="R574" t="str">
        <f t="shared" si="79"/>
        <v xml:space="preserve">Instill Education </v>
      </c>
    </row>
    <row r="575" spans="1:18" x14ac:dyDescent="0.3">
      <c r="A575" t="s">
        <v>36</v>
      </c>
      <c r="B575" t="s">
        <v>37</v>
      </c>
      <c r="C575" t="s">
        <v>38</v>
      </c>
      <c r="D575" t="s">
        <v>11</v>
      </c>
      <c r="E575" t="s">
        <v>58</v>
      </c>
      <c r="F575" t="s">
        <v>39</v>
      </c>
      <c r="G575" t="s">
        <v>252</v>
      </c>
      <c r="H575">
        <v>1596</v>
      </c>
      <c r="J575" t="str">
        <f t="shared" si="80"/>
        <v>Instill Education</v>
      </c>
      <c r="K575" t="str">
        <f t="shared" si="72"/>
        <v>Instill Education</v>
      </c>
      <c r="L575" t="str">
        <f t="shared" si="73"/>
        <v xml:space="preserve">Childhood </v>
      </c>
      <c r="M575" t="str">
        <f t="shared" si="74"/>
        <v/>
      </c>
      <c r="N575" t="str">
        <f t="shared" si="75"/>
        <v>Childhood</v>
      </c>
      <c r="O575" t="str">
        <f t="shared" si="76"/>
        <v>Childhood</v>
      </c>
      <c r="P575" t="str">
        <f t="shared" si="77"/>
        <v>Childhood Educa</v>
      </c>
      <c r="Q575" t="str">
        <f t="shared" si="78"/>
        <v/>
      </c>
      <c r="R575" t="str">
        <f t="shared" si="79"/>
        <v xml:space="preserve">Instill Education </v>
      </c>
    </row>
    <row r="576" spans="1:18" x14ac:dyDescent="0.3">
      <c r="A576" t="s">
        <v>36</v>
      </c>
      <c r="B576" t="s">
        <v>37</v>
      </c>
      <c r="C576" t="s">
        <v>38</v>
      </c>
      <c r="D576" t="s">
        <v>11</v>
      </c>
      <c r="E576" t="s">
        <v>145</v>
      </c>
      <c r="F576" t="s">
        <v>83</v>
      </c>
      <c r="G576" t="s">
        <v>227</v>
      </c>
      <c r="H576">
        <v>1618</v>
      </c>
      <c r="J576" t="str">
        <f t="shared" si="80"/>
        <v>Instill Education</v>
      </c>
      <c r="K576" t="str">
        <f t="shared" si="72"/>
        <v>Instill Education</v>
      </c>
      <c r="L576" t="str">
        <f t="shared" si="73"/>
        <v>Middle Sch</v>
      </c>
      <c r="M576" t="str">
        <f t="shared" si="74"/>
        <v/>
      </c>
      <c r="N576" t="str">
        <f t="shared" si="75"/>
        <v>Middle Sc</v>
      </c>
      <c r="O576" t="str">
        <f t="shared" si="76"/>
        <v/>
      </c>
      <c r="P576" t="str">
        <f t="shared" si="77"/>
        <v>Middle School G</v>
      </c>
      <c r="Q576" t="str">
        <f t="shared" si="78"/>
        <v/>
      </c>
      <c r="R576" t="str">
        <f t="shared" si="79"/>
        <v xml:space="preserve">Instill Education </v>
      </c>
    </row>
    <row r="577" spans="1:18" x14ac:dyDescent="0.3">
      <c r="A577" t="s">
        <v>36</v>
      </c>
      <c r="B577" t="s">
        <v>37</v>
      </c>
      <c r="C577" t="s">
        <v>38</v>
      </c>
      <c r="D577" t="s">
        <v>11</v>
      </c>
      <c r="E577" t="s">
        <v>238</v>
      </c>
      <c r="F577" t="s">
        <v>45</v>
      </c>
      <c r="G577" t="s">
        <v>133</v>
      </c>
      <c r="H577">
        <v>1621</v>
      </c>
      <c r="J577" t="str">
        <f t="shared" si="80"/>
        <v>Instill Education</v>
      </c>
      <c r="K577" t="str">
        <f t="shared" si="72"/>
        <v>Instill Education</v>
      </c>
      <c r="L577" t="str">
        <f t="shared" si="73"/>
        <v>Middle Sch</v>
      </c>
      <c r="M577" t="str">
        <f t="shared" si="74"/>
        <v/>
      </c>
      <c r="N577" t="str">
        <f t="shared" si="75"/>
        <v>Middle Sc</v>
      </c>
      <c r="O577" t="str">
        <f t="shared" si="76"/>
        <v/>
      </c>
      <c r="P577" t="str">
        <f t="shared" si="77"/>
        <v>Middle School M</v>
      </c>
      <c r="Q577" t="str">
        <f t="shared" si="78"/>
        <v/>
      </c>
      <c r="R577" t="str">
        <f t="shared" si="79"/>
        <v xml:space="preserve">Instill Education </v>
      </c>
    </row>
    <row r="578" spans="1:18" x14ac:dyDescent="0.3">
      <c r="A578" t="s">
        <v>36</v>
      </c>
      <c r="B578" t="s">
        <v>37</v>
      </c>
      <c r="C578" t="s">
        <v>38</v>
      </c>
      <c r="D578" t="s">
        <v>11</v>
      </c>
      <c r="E578" t="s">
        <v>58</v>
      </c>
      <c r="F578" t="s">
        <v>39</v>
      </c>
      <c r="G578" t="s">
        <v>306</v>
      </c>
      <c r="H578">
        <v>1638</v>
      </c>
      <c r="J578" t="str">
        <f t="shared" si="80"/>
        <v>Instill Education</v>
      </c>
      <c r="K578" t="str">
        <f t="shared" si="72"/>
        <v>Instill Education</v>
      </c>
      <c r="L578" t="str">
        <f t="shared" si="73"/>
        <v xml:space="preserve">Childhood </v>
      </c>
      <c r="M578" t="str">
        <f t="shared" si="74"/>
        <v/>
      </c>
      <c r="N578" t="str">
        <f t="shared" si="75"/>
        <v>Childhood</v>
      </c>
      <c r="O578" t="str">
        <f t="shared" si="76"/>
        <v>Childhood</v>
      </c>
      <c r="P578" t="str">
        <f t="shared" si="77"/>
        <v>Childhood Educa</v>
      </c>
      <c r="Q578" t="str">
        <f t="shared" si="78"/>
        <v/>
      </c>
      <c r="R578" t="str">
        <f t="shared" si="79"/>
        <v xml:space="preserve">Instill Education </v>
      </c>
    </row>
    <row r="579" spans="1:18" x14ac:dyDescent="0.3">
      <c r="A579" t="s">
        <v>36</v>
      </c>
      <c r="B579" t="s">
        <v>37</v>
      </c>
      <c r="C579" t="s">
        <v>38</v>
      </c>
      <c r="D579" t="s">
        <v>11</v>
      </c>
      <c r="E579" t="s">
        <v>145</v>
      </c>
      <c r="F579" t="s">
        <v>43</v>
      </c>
      <c r="G579" t="s">
        <v>316</v>
      </c>
      <c r="H579">
        <v>1650</v>
      </c>
      <c r="J579" t="str">
        <f t="shared" si="80"/>
        <v>Instill Education</v>
      </c>
      <c r="K579" t="str">
        <f t="shared" ref="K579:K642" si="81">IF(J579="Instill Education","Instill Education","")</f>
        <v>Instill Education</v>
      </c>
      <c r="L579" t="str">
        <f t="shared" ref="L579:L642" si="82">LEFT(E579,10)</f>
        <v>Middle Sch</v>
      </c>
      <c r="M579" t="str">
        <f t="shared" ref="M579:M642" si="83">IF(L579="Elementary","Elementary","")</f>
        <v/>
      </c>
      <c r="N579" t="str">
        <f t="shared" ref="N579:N642" si="84">LEFT(E579,9)</f>
        <v>Middle Sc</v>
      </c>
      <c r="O579" t="str">
        <f t="shared" ref="O579:O642" si="85">IF(N579="Childhood","Childhood","")</f>
        <v/>
      </c>
      <c r="P579" t="str">
        <f t="shared" ref="P579:P642" si="86">LEFT(E579,15)</f>
        <v>Middle School G</v>
      </c>
      <c r="Q579" t="str">
        <f t="shared" ref="Q579:Q642" si="87">IF(P579="Early Childhood", "Early Childhood","")</f>
        <v/>
      </c>
      <c r="R579" t="str">
        <f t="shared" ref="R579:R642" si="88">CONCATENATE(K579," ",M579)</f>
        <v xml:space="preserve">Instill Education </v>
      </c>
    </row>
    <row r="580" spans="1:18" x14ac:dyDescent="0.3">
      <c r="A580" t="s">
        <v>36</v>
      </c>
      <c r="B580" t="s">
        <v>37</v>
      </c>
      <c r="C580" t="s">
        <v>38</v>
      </c>
      <c r="D580" t="s">
        <v>11</v>
      </c>
      <c r="E580" t="s">
        <v>145</v>
      </c>
      <c r="F580" t="s">
        <v>43</v>
      </c>
      <c r="G580" t="s">
        <v>316</v>
      </c>
      <c r="H580">
        <v>1651</v>
      </c>
      <c r="J580" t="str">
        <f t="shared" ref="J580:J643" si="89">LEFT(D580,17)</f>
        <v>Instill Education</v>
      </c>
      <c r="K580" t="str">
        <f t="shared" si="81"/>
        <v>Instill Education</v>
      </c>
      <c r="L580" t="str">
        <f t="shared" si="82"/>
        <v>Middle Sch</v>
      </c>
      <c r="M580" t="str">
        <f t="shared" si="83"/>
        <v/>
      </c>
      <c r="N580" t="str">
        <f t="shared" si="84"/>
        <v>Middle Sc</v>
      </c>
      <c r="O580" t="str">
        <f t="shared" si="85"/>
        <v/>
      </c>
      <c r="P580" t="str">
        <f t="shared" si="86"/>
        <v>Middle School G</v>
      </c>
      <c r="Q580" t="str">
        <f t="shared" si="87"/>
        <v/>
      </c>
      <c r="R580" t="str">
        <f t="shared" si="88"/>
        <v xml:space="preserve">Instill Education </v>
      </c>
    </row>
    <row r="581" spans="1:18" x14ac:dyDescent="0.3">
      <c r="A581" t="s">
        <v>36</v>
      </c>
      <c r="B581" t="s">
        <v>37</v>
      </c>
      <c r="C581" t="s">
        <v>38</v>
      </c>
      <c r="D581" t="s">
        <v>11</v>
      </c>
      <c r="E581" t="s">
        <v>58</v>
      </c>
      <c r="F581" t="s">
        <v>39</v>
      </c>
      <c r="G581" t="s">
        <v>325</v>
      </c>
      <c r="H581">
        <v>1657</v>
      </c>
      <c r="J581" t="str">
        <f t="shared" si="89"/>
        <v>Instill Education</v>
      </c>
      <c r="K581" t="str">
        <f t="shared" si="81"/>
        <v>Instill Education</v>
      </c>
      <c r="L581" t="str">
        <f t="shared" si="82"/>
        <v xml:space="preserve">Childhood </v>
      </c>
      <c r="M581" t="str">
        <f t="shared" si="83"/>
        <v/>
      </c>
      <c r="N581" t="str">
        <f t="shared" si="84"/>
        <v>Childhood</v>
      </c>
      <c r="O581" t="str">
        <f t="shared" si="85"/>
        <v>Childhood</v>
      </c>
      <c r="P581" t="str">
        <f t="shared" si="86"/>
        <v>Childhood Educa</v>
      </c>
      <c r="Q581" t="str">
        <f t="shared" si="87"/>
        <v/>
      </c>
      <c r="R581" t="str">
        <f t="shared" si="88"/>
        <v xml:space="preserve">Instill Education </v>
      </c>
    </row>
    <row r="582" spans="1:18" x14ac:dyDescent="0.3">
      <c r="A582" t="s">
        <v>36</v>
      </c>
      <c r="B582" t="s">
        <v>37</v>
      </c>
      <c r="C582" t="s">
        <v>38</v>
      </c>
      <c r="D582" t="s">
        <v>11</v>
      </c>
      <c r="E582" t="s">
        <v>145</v>
      </c>
      <c r="F582" t="s">
        <v>54</v>
      </c>
      <c r="G582" t="s">
        <v>236</v>
      </c>
      <c r="H582">
        <v>1665</v>
      </c>
      <c r="J582" t="str">
        <f t="shared" si="89"/>
        <v>Instill Education</v>
      </c>
      <c r="K582" t="str">
        <f t="shared" si="81"/>
        <v>Instill Education</v>
      </c>
      <c r="L582" t="str">
        <f t="shared" si="82"/>
        <v>Middle Sch</v>
      </c>
      <c r="M582" t="str">
        <f t="shared" si="83"/>
        <v/>
      </c>
      <c r="N582" t="str">
        <f t="shared" si="84"/>
        <v>Middle Sc</v>
      </c>
      <c r="O582" t="str">
        <f t="shared" si="85"/>
        <v/>
      </c>
      <c r="P582" t="str">
        <f t="shared" si="86"/>
        <v>Middle School G</v>
      </c>
      <c r="Q582" t="str">
        <f t="shared" si="87"/>
        <v/>
      </c>
      <c r="R582" t="str">
        <f t="shared" si="88"/>
        <v xml:space="preserve">Instill Education </v>
      </c>
    </row>
    <row r="583" spans="1:18" x14ac:dyDescent="0.3">
      <c r="A583" t="s">
        <v>36</v>
      </c>
      <c r="B583" t="s">
        <v>37</v>
      </c>
      <c r="C583" t="s">
        <v>38</v>
      </c>
      <c r="D583" t="s">
        <v>11</v>
      </c>
      <c r="E583" t="s">
        <v>58</v>
      </c>
      <c r="F583" t="s">
        <v>39</v>
      </c>
      <c r="G583" t="s">
        <v>141</v>
      </c>
      <c r="H583">
        <v>1690</v>
      </c>
      <c r="J583" t="str">
        <f t="shared" si="89"/>
        <v>Instill Education</v>
      </c>
      <c r="K583" t="str">
        <f t="shared" si="81"/>
        <v>Instill Education</v>
      </c>
      <c r="L583" t="str">
        <f t="shared" si="82"/>
        <v xml:space="preserve">Childhood </v>
      </c>
      <c r="M583" t="str">
        <f t="shared" si="83"/>
        <v/>
      </c>
      <c r="N583" t="str">
        <f t="shared" si="84"/>
        <v>Childhood</v>
      </c>
      <c r="O583" t="str">
        <f t="shared" si="85"/>
        <v>Childhood</v>
      </c>
      <c r="P583" t="str">
        <f t="shared" si="86"/>
        <v>Childhood Educa</v>
      </c>
      <c r="Q583" t="str">
        <f t="shared" si="87"/>
        <v/>
      </c>
      <c r="R583" t="str">
        <f t="shared" si="88"/>
        <v xml:space="preserve">Instill Education </v>
      </c>
    </row>
    <row r="584" spans="1:18" x14ac:dyDescent="0.3">
      <c r="A584" t="s">
        <v>36</v>
      </c>
      <c r="B584" t="s">
        <v>37</v>
      </c>
      <c r="C584" t="s">
        <v>38</v>
      </c>
      <c r="D584" t="s">
        <v>11</v>
      </c>
      <c r="E584" t="s">
        <v>25</v>
      </c>
      <c r="F584" t="s">
        <v>39</v>
      </c>
      <c r="G584" t="s">
        <v>242</v>
      </c>
      <c r="H584">
        <v>1708</v>
      </c>
      <c r="J584" t="str">
        <f t="shared" si="89"/>
        <v>Instill Education</v>
      </c>
      <c r="K584" t="str">
        <f t="shared" si="81"/>
        <v>Instill Education</v>
      </c>
      <c r="L584" t="str">
        <f t="shared" si="82"/>
        <v>Middle Sch</v>
      </c>
      <c r="M584" t="str">
        <f t="shared" si="83"/>
        <v/>
      </c>
      <c r="N584" t="str">
        <f t="shared" si="84"/>
        <v>Middle Sc</v>
      </c>
      <c r="O584" t="str">
        <f t="shared" si="85"/>
        <v/>
      </c>
      <c r="P584" t="str">
        <f t="shared" si="86"/>
        <v>Middle School E</v>
      </c>
      <c r="Q584" t="str">
        <f t="shared" si="87"/>
        <v/>
      </c>
      <c r="R584" t="str">
        <f t="shared" si="88"/>
        <v xml:space="preserve">Instill Education </v>
      </c>
    </row>
    <row r="585" spans="1:18" x14ac:dyDescent="0.3">
      <c r="A585" t="s">
        <v>36</v>
      </c>
      <c r="B585" t="s">
        <v>37</v>
      </c>
      <c r="C585" t="s">
        <v>38</v>
      </c>
      <c r="D585" t="s">
        <v>11</v>
      </c>
      <c r="E585" t="s">
        <v>145</v>
      </c>
      <c r="F585" t="s">
        <v>43</v>
      </c>
      <c r="G585" t="s">
        <v>375</v>
      </c>
      <c r="H585">
        <v>1709</v>
      </c>
      <c r="J585" t="str">
        <f t="shared" si="89"/>
        <v>Instill Education</v>
      </c>
      <c r="K585" t="str">
        <f t="shared" si="81"/>
        <v>Instill Education</v>
      </c>
      <c r="L585" t="str">
        <f t="shared" si="82"/>
        <v>Middle Sch</v>
      </c>
      <c r="M585" t="str">
        <f t="shared" si="83"/>
        <v/>
      </c>
      <c r="N585" t="str">
        <f t="shared" si="84"/>
        <v>Middle Sc</v>
      </c>
      <c r="O585" t="str">
        <f t="shared" si="85"/>
        <v/>
      </c>
      <c r="P585" t="str">
        <f t="shared" si="86"/>
        <v>Middle School G</v>
      </c>
      <c r="Q585" t="str">
        <f t="shared" si="87"/>
        <v/>
      </c>
      <c r="R585" t="str">
        <f t="shared" si="88"/>
        <v xml:space="preserve">Instill Education </v>
      </c>
    </row>
    <row r="586" spans="1:18" x14ac:dyDescent="0.3">
      <c r="A586" t="s">
        <v>36</v>
      </c>
      <c r="B586" t="s">
        <v>37</v>
      </c>
      <c r="C586" t="s">
        <v>38</v>
      </c>
      <c r="D586" t="s">
        <v>11</v>
      </c>
      <c r="E586" t="s">
        <v>145</v>
      </c>
      <c r="F586" t="s">
        <v>83</v>
      </c>
      <c r="G586" t="s">
        <v>409</v>
      </c>
      <c r="H586">
        <v>1736</v>
      </c>
      <c r="J586" t="str">
        <f t="shared" si="89"/>
        <v>Instill Education</v>
      </c>
      <c r="K586" t="str">
        <f t="shared" si="81"/>
        <v>Instill Education</v>
      </c>
      <c r="L586" t="str">
        <f t="shared" si="82"/>
        <v>Middle Sch</v>
      </c>
      <c r="M586" t="str">
        <f t="shared" si="83"/>
        <v/>
      </c>
      <c r="N586" t="str">
        <f t="shared" si="84"/>
        <v>Middle Sc</v>
      </c>
      <c r="O586" t="str">
        <f t="shared" si="85"/>
        <v/>
      </c>
      <c r="P586" t="str">
        <f t="shared" si="86"/>
        <v>Middle School G</v>
      </c>
      <c r="Q586" t="str">
        <f t="shared" si="87"/>
        <v/>
      </c>
      <c r="R586" t="str">
        <f t="shared" si="88"/>
        <v xml:space="preserve">Instill Education </v>
      </c>
    </row>
    <row r="587" spans="1:18" x14ac:dyDescent="0.3">
      <c r="A587" t="s">
        <v>36</v>
      </c>
      <c r="B587" t="s">
        <v>37</v>
      </c>
      <c r="C587" t="s">
        <v>38</v>
      </c>
      <c r="D587" t="s">
        <v>11</v>
      </c>
      <c r="E587" t="s">
        <v>58</v>
      </c>
      <c r="F587" t="s">
        <v>39</v>
      </c>
      <c r="G587" t="s">
        <v>319</v>
      </c>
      <c r="H587">
        <v>1743</v>
      </c>
      <c r="J587" t="str">
        <f t="shared" si="89"/>
        <v>Instill Education</v>
      </c>
      <c r="K587" t="str">
        <f t="shared" si="81"/>
        <v>Instill Education</v>
      </c>
      <c r="L587" t="str">
        <f t="shared" si="82"/>
        <v xml:space="preserve">Childhood </v>
      </c>
      <c r="M587" t="str">
        <f t="shared" si="83"/>
        <v/>
      </c>
      <c r="N587" t="str">
        <f t="shared" si="84"/>
        <v>Childhood</v>
      </c>
      <c r="O587" t="str">
        <f t="shared" si="85"/>
        <v>Childhood</v>
      </c>
      <c r="P587" t="str">
        <f t="shared" si="86"/>
        <v>Childhood Educa</v>
      </c>
      <c r="Q587" t="str">
        <f t="shared" si="87"/>
        <v/>
      </c>
      <c r="R587" t="str">
        <f t="shared" si="88"/>
        <v xml:space="preserve">Instill Education </v>
      </c>
    </row>
    <row r="588" spans="1:18" x14ac:dyDescent="0.3">
      <c r="A588" t="s">
        <v>36</v>
      </c>
      <c r="B588" t="s">
        <v>37</v>
      </c>
      <c r="C588" t="s">
        <v>38</v>
      </c>
      <c r="D588" t="s">
        <v>11</v>
      </c>
      <c r="E588" t="s">
        <v>58</v>
      </c>
      <c r="F588" t="s">
        <v>39</v>
      </c>
      <c r="G588" t="s">
        <v>444</v>
      </c>
      <c r="H588">
        <v>1785</v>
      </c>
      <c r="J588" t="str">
        <f t="shared" si="89"/>
        <v>Instill Education</v>
      </c>
      <c r="K588" t="str">
        <f t="shared" si="81"/>
        <v>Instill Education</v>
      </c>
      <c r="L588" t="str">
        <f t="shared" si="82"/>
        <v xml:space="preserve">Childhood </v>
      </c>
      <c r="M588" t="str">
        <f t="shared" si="83"/>
        <v/>
      </c>
      <c r="N588" t="str">
        <f t="shared" si="84"/>
        <v>Childhood</v>
      </c>
      <c r="O588" t="str">
        <f t="shared" si="85"/>
        <v>Childhood</v>
      </c>
      <c r="P588" t="str">
        <f t="shared" si="86"/>
        <v>Childhood Educa</v>
      </c>
      <c r="Q588" t="str">
        <f t="shared" si="87"/>
        <v/>
      </c>
      <c r="R588" t="str">
        <f t="shared" si="88"/>
        <v xml:space="preserve">Instill Education </v>
      </c>
    </row>
    <row r="589" spans="1:18" x14ac:dyDescent="0.3">
      <c r="A589" t="s">
        <v>36</v>
      </c>
      <c r="B589" t="s">
        <v>37</v>
      </c>
      <c r="C589" t="s">
        <v>38</v>
      </c>
      <c r="D589" t="s">
        <v>11</v>
      </c>
      <c r="E589" t="s">
        <v>58</v>
      </c>
      <c r="F589" t="s">
        <v>39</v>
      </c>
      <c r="G589" t="s">
        <v>457</v>
      </c>
      <c r="H589">
        <v>1796</v>
      </c>
      <c r="J589" t="str">
        <f t="shared" si="89"/>
        <v>Instill Education</v>
      </c>
      <c r="K589" t="str">
        <f t="shared" si="81"/>
        <v>Instill Education</v>
      </c>
      <c r="L589" t="str">
        <f t="shared" si="82"/>
        <v xml:space="preserve">Childhood </v>
      </c>
      <c r="M589" t="str">
        <f t="shared" si="83"/>
        <v/>
      </c>
      <c r="N589" t="str">
        <f t="shared" si="84"/>
        <v>Childhood</v>
      </c>
      <c r="O589" t="str">
        <f t="shared" si="85"/>
        <v>Childhood</v>
      </c>
      <c r="P589" t="str">
        <f t="shared" si="86"/>
        <v>Childhood Educa</v>
      </c>
      <c r="Q589" t="str">
        <f t="shared" si="87"/>
        <v/>
      </c>
      <c r="R589" t="str">
        <f t="shared" si="88"/>
        <v xml:space="preserve">Instill Education </v>
      </c>
    </row>
    <row r="590" spans="1:18" x14ac:dyDescent="0.3">
      <c r="A590" t="s">
        <v>36</v>
      </c>
      <c r="B590" t="s">
        <v>37</v>
      </c>
      <c r="C590" t="s">
        <v>38</v>
      </c>
      <c r="D590" t="s">
        <v>11</v>
      </c>
      <c r="E590" t="s">
        <v>58</v>
      </c>
      <c r="F590" t="s">
        <v>39</v>
      </c>
      <c r="G590" t="s">
        <v>463</v>
      </c>
      <c r="H590">
        <v>1801</v>
      </c>
      <c r="J590" t="str">
        <f t="shared" si="89"/>
        <v>Instill Education</v>
      </c>
      <c r="K590" t="str">
        <f t="shared" si="81"/>
        <v>Instill Education</v>
      </c>
      <c r="L590" t="str">
        <f t="shared" si="82"/>
        <v xml:space="preserve">Childhood </v>
      </c>
      <c r="M590" t="str">
        <f t="shared" si="83"/>
        <v/>
      </c>
      <c r="N590" t="str">
        <f t="shared" si="84"/>
        <v>Childhood</v>
      </c>
      <c r="O590" t="str">
        <f t="shared" si="85"/>
        <v>Childhood</v>
      </c>
      <c r="P590" t="str">
        <f t="shared" si="86"/>
        <v>Childhood Educa</v>
      </c>
      <c r="Q590" t="str">
        <f t="shared" si="87"/>
        <v/>
      </c>
      <c r="R590" t="str">
        <f t="shared" si="88"/>
        <v xml:space="preserve">Instill Education </v>
      </c>
    </row>
    <row r="591" spans="1:18" x14ac:dyDescent="0.3">
      <c r="A591" t="s">
        <v>36</v>
      </c>
      <c r="B591" t="s">
        <v>37</v>
      </c>
      <c r="C591" t="s">
        <v>38</v>
      </c>
      <c r="D591" t="s">
        <v>11</v>
      </c>
      <c r="E591" t="s">
        <v>145</v>
      </c>
      <c r="F591" t="s">
        <v>43</v>
      </c>
      <c r="G591" t="s">
        <v>466</v>
      </c>
      <c r="H591">
        <v>1803</v>
      </c>
      <c r="J591" t="str">
        <f t="shared" si="89"/>
        <v>Instill Education</v>
      </c>
      <c r="K591" t="str">
        <f t="shared" si="81"/>
        <v>Instill Education</v>
      </c>
      <c r="L591" t="str">
        <f t="shared" si="82"/>
        <v>Middle Sch</v>
      </c>
      <c r="M591" t="str">
        <f t="shared" si="83"/>
        <v/>
      </c>
      <c r="N591" t="str">
        <f t="shared" si="84"/>
        <v>Middle Sc</v>
      </c>
      <c r="O591" t="str">
        <f t="shared" si="85"/>
        <v/>
      </c>
      <c r="P591" t="str">
        <f t="shared" si="86"/>
        <v>Middle School G</v>
      </c>
      <c r="Q591" t="str">
        <f t="shared" si="87"/>
        <v/>
      </c>
      <c r="R591" t="str">
        <f t="shared" si="88"/>
        <v xml:space="preserve">Instill Education </v>
      </c>
    </row>
    <row r="592" spans="1:18" x14ac:dyDescent="0.3">
      <c r="A592" t="s">
        <v>36</v>
      </c>
      <c r="B592" t="s">
        <v>37</v>
      </c>
      <c r="C592" t="s">
        <v>38</v>
      </c>
      <c r="D592" t="s">
        <v>11</v>
      </c>
      <c r="E592" t="s">
        <v>145</v>
      </c>
      <c r="F592" t="s">
        <v>43</v>
      </c>
      <c r="G592" t="s">
        <v>467</v>
      </c>
      <c r="H592">
        <v>1804</v>
      </c>
      <c r="J592" t="str">
        <f t="shared" si="89"/>
        <v>Instill Education</v>
      </c>
      <c r="K592" t="str">
        <f t="shared" si="81"/>
        <v>Instill Education</v>
      </c>
      <c r="L592" t="str">
        <f t="shared" si="82"/>
        <v>Middle Sch</v>
      </c>
      <c r="M592" t="str">
        <f t="shared" si="83"/>
        <v/>
      </c>
      <c r="N592" t="str">
        <f t="shared" si="84"/>
        <v>Middle Sc</v>
      </c>
      <c r="O592" t="str">
        <f t="shared" si="85"/>
        <v/>
      </c>
      <c r="P592" t="str">
        <f t="shared" si="86"/>
        <v>Middle School G</v>
      </c>
      <c r="Q592" t="str">
        <f t="shared" si="87"/>
        <v/>
      </c>
      <c r="R592" t="str">
        <f t="shared" si="88"/>
        <v xml:space="preserve">Instill Education </v>
      </c>
    </row>
    <row r="593" spans="1:18" x14ac:dyDescent="0.3">
      <c r="A593" t="s">
        <v>36</v>
      </c>
      <c r="B593" t="s">
        <v>37</v>
      </c>
      <c r="C593" t="s">
        <v>38</v>
      </c>
      <c r="D593" t="s">
        <v>11</v>
      </c>
      <c r="E593" t="s">
        <v>58</v>
      </c>
      <c r="F593" t="s">
        <v>39</v>
      </c>
      <c r="G593" t="s">
        <v>85</v>
      </c>
      <c r="H593">
        <v>1820</v>
      </c>
      <c r="J593" t="str">
        <f t="shared" si="89"/>
        <v>Instill Education</v>
      </c>
      <c r="K593" t="str">
        <f t="shared" si="81"/>
        <v>Instill Education</v>
      </c>
      <c r="L593" t="str">
        <f t="shared" si="82"/>
        <v xml:space="preserve">Childhood </v>
      </c>
      <c r="M593" t="str">
        <f t="shared" si="83"/>
        <v/>
      </c>
      <c r="N593" t="str">
        <f t="shared" si="84"/>
        <v>Childhood</v>
      </c>
      <c r="O593" t="str">
        <f t="shared" si="85"/>
        <v>Childhood</v>
      </c>
      <c r="P593" t="str">
        <f t="shared" si="86"/>
        <v>Childhood Educa</v>
      </c>
      <c r="Q593" t="str">
        <f t="shared" si="87"/>
        <v/>
      </c>
      <c r="R593" t="str">
        <f t="shared" si="88"/>
        <v xml:space="preserve">Instill Education </v>
      </c>
    </row>
    <row r="594" spans="1:18" x14ac:dyDescent="0.3">
      <c r="A594" t="s">
        <v>36</v>
      </c>
      <c r="B594" t="s">
        <v>37</v>
      </c>
      <c r="C594" t="s">
        <v>38</v>
      </c>
      <c r="D594" t="s">
        <v>11</v>
      </c>
      <c r="E594" t="s">
        <v>58</v>
      </c>
      <c r="F594" t="s">
        <v>39</v>
      </c>
      <c r="G594" t="s">
        <v>474</v>
      </c>
      <c r="H594">
        <v>1822</v>
      </c>
      <c r="J594" t="str">
        <f t="shared" si="89"/>
        <v>Instill Education</v>
      </c>
      <c r="K594" t="str">
        <f t="shared" si="81"/>
        <v>Instill Education</v>
      </c>
      <c r="L594" t="str">
        <f t="shared" si="82"/>
        <v xml:space="preserve">Childhood </v>
      </c>
      <c r="M594" t="str">
        <f t="shared" si="83"/>
        <v/>
      </c>
      <c r="N594" t="str">
        <f t="shared" si="84"/>
        <v>Childhood</v>
      </c>
      <c r="O594" t="str">
        <f t="shared" si="85"/>
        <v>Childhood</v>
      </c>
      <c r="P594" t="str">
        <f t="shared" si="86"/>
        <v>Childhood Educa</v>
      </c>
      <c r="Q594" t="str">
        <f t="shared" si="87"/>
        <v/>
      </c>
      <c r="R594" t="str">
        <f t="shared" si="88"/>
        <v xml:space="preserve">Instill Education </v>
      </c>
    </row>
    <row r="595" spans="1:18" x14ac:dyDescent="0.3">
      <c r="A595" t="s">
        <v>36</v>
      </c>
      <c r="B595" t="s">
        <v>37</v>
      </c>
      <c r="C595" t="s">
        <v>38</v>
      </c>
      <c r="D595" t="s">
        <v>11</v>
      </c>
      <c r="E595" t="s">
        <v>58</v>
      </c>
      <c r="F595" t="s">
        <v>39</v>
      </c>
      <c r="G595" t="s">
        <v>53</v>
      </c>
      <c r="H595">
        <v>1843</v>
      </c>
      <c r="J595" t="str">
        <f t="shared" si="89"/>
        <v>Instill Education</v>
      </c>
      <c r="K595" t="str">
        <f t="shared" si="81"/>
        <v>Instill Education</v>
      </c>
      <c r="L595" t="str">
        <f t="shared" si="82"/>
        <v xml:space="preserve">Childhood </v>
      </c>
      <c r="M595" t="str">
        <f t="shared" si="83"/>
        <v/>
      </c>
      <c r="N595" t="str">
        <f t="shared" si="84"/>
        <v>Childhood</v>
      </c>
      <c r="O595" t="str">
        <f t="shared" si="85"/>
        <v>Childhood</v>
      </c>
      <c r="P595" t="str">
        <f t="shared" si="86"/>
        <v>Childhood Educa</v>
      </c>
      <c r="Q595" t="str">
        <f t="shared" si="87"/>
        <v/>
      </c>
      <c r="R595" t="str">
        <f t="shared" si="88"/>
        <v xml:space="preserve">Instill Education </v>
      </c>
    </row>
    <row r="596" spans="1:18" x14ac:dyDescent="0.3">
      <c r="A596" t="s">
        <v>36</v>
      </c>
      <c r="B596" t="s">
        <v>37</v>
      </c>
      <c r="C596" t="s">
        <v>38</v>
      </c>
      <c r="D596" t="s">
        <v>11</v>
      </c>
      <c r="E596" t="s">
        <v>145</v>
      </c>
      <c r="F596" t="s">
        <v>43</v>
      </c>
      <c r="G596" t="s">
        <v>492</v>
      </c>
      <c r="H596">
        <v>1847</v>
      </c>
      <c r="J596" t="str">
        <f t="shared" si="89"/>
        <v>Instill Education</v>
      </c>
      <c r="K596" t="str">
        <f t="shared" si="81"/>
        <v>Instill Education</v>
      </c>
      <c r="L596" t="str">
        <f t="shared" si="82"/>
        <v>Middle Sch</v>
      </c>
      <c r="M596" t="str">
        <f t="shared" si="83"/>
        <v/>
      </c>
      <c r="N596" t="str">
        <f t="shared" si="84"/>
        <v>Middle Sc</v>
      </c>
      <c r="O596" t="str">
        <f t="shared" si="85"/>
        <v/>
      </c>
      <c r="P596" t="str">
        <f t="shared" si="86"/>
        <v>Middle School G</v>
      </c>
      <c r="Q596" t="str">
        <f t="shared" si="87"/>
        <v/>
      </c>
      <c r="R596" t="str">
        <f t="shared" si="88"/>
        <v xml:space="preserve">Instill Education </v>
      </c>
    </row>
    <row r="597" spans="1:18" x14ac:dyDescent="0.3">
      <c r="A597" t="s">
        <v>36</v>
      </c>
      <c r="B597" t="s">
        <v>37</v>
      </c>
      <c r="C597" t="s">
        <v>38</v>
      </c>
      <c r="D597" t="s">
        <v>11</v>
      </c>
      <c r="E597" t="s">
        <v>58</v>
      </c>
      <c r="F597" t="s">
        <v>39</v>
      </c>
      <c r="G597" t="s">
        <v>90</v>
      </c>
      <c r="H597">
        <v>1862</v>
      </c>
      <c r="J597" t="str">
        <f t="shared" si="89"/>
        <v>Instill Education</v>
      </c>
      <c r="K597" t="str">
        <f t="shared" si="81"/>
        <v>Instill Education</v>
      </c>
      <c r="L597" t="str">
        <f t="shared" si="82"/>
        <v xml:space="preserve">Childhood </v>
      </c>
      <c r="M597" t="str">
        <f t="shared" si="83"/>
        <v/>
      </c>
      <c r="N597" t="str">
        <f t="shared" si="84"/>
        <v>Childhood</v>
      </c>
      <c r="O597" t="str">
        <f t="shared" si="85"/>
        <v>Childhood</v>
      </c>
      <c r="P597" t="str">
        <f t="shared" si="86"/>
        <v>Childhood Educa</v>
      </c>
      <c r="Q597" t="str">
        <f t="shared" si="87"/>
        <v/>
      </c>
      <c r="R597" t="str">
        <f t="shared" si="88"/>
        <v xml:space="preserve">Instill Education </v>
      </c>
    </row>
    <row r="598" spans="1:18" x14ac:dyDescent="0.3">
      <c r="A598" t="s">
        <v>36</v>
      </c>
      <c r="B598" t="s">
        <v>37</v>
      </c>
      <c r="C598" t="s">
        <v>38</v>
      </c>
      <c r="D598" t="s">
        <v>11</v>
      </c>
      <c r="E598" t="s">
        <v>58</v>
      </c>
      <c r="F598" t="s">
        <v>39</v>
      </c>
      <c r="G598" t="s">
        <v>505</v>
      </c>
      <c r="H598">
        <v>1866</v>
      </c>
      <c r="J598" t="str">
        <f t="shared" si="89"/>
        <v>Instill Education</v>
      </c>
      <c r="K598" t="str">
        <f t="shared" si="81"/>
        <v>Instill Education</v>
      </c>
      <c r="L598" t="str">
        <f t="shared" si="82"/>
        <v xml:space="preserve">Childhood </v>
      </c>
      <c r="M598" t="str">
        <f t="shared" si="83"/>
        <v/>
      </c>
      <c r="N598" t="str">
        <f t="shared" si="84"/>
        <v>Childhood</v>
      </c>
      <c r="O598" t="str">
        <f t="shared" si="85"/>
        <v>Childhood</v>
      </c>
      <c r="P598" t="str">
        <f t="shared" si="86"/>
        <v>Childhood Educa</v>
      </c>
      <c r="Q598" t="str">
        <f t="shared" si="87"/>
        <v/>
      </c>
      <c r="R598" t="str">
        <f t="shared" si="88"/>
        <v xml:space="preserve">Instill Education </v>
      </c>
    </row>
    <row r="599" spans="1:18" x14ac:dyDescent="0.3">
      <c r="A599" t="s">
        <v>36</v>
      </c>
      <c r="B599" t="s">
        <v>37</v>
      </c>
      <c r="C599" t="s">
        <v>38</v>
      </c>
      <c r="D599" t="s">
        <v>11</v>
      </c>
      <c r="E599" t="s">
        <v>145</v>
      </c>
      <c r="F599" t="s">
        <v>54</v>
      </c>
      <c r="G599" t="s">
        <v>389</v>
      </c>
      <c r="H599">
        <v>1869</v>
      </c>
      <c r="J599" t="str">
        <f t="shared" si="89"/>
        <v>Instill Education</v>
      </c>
      <c r="K599" t="str">
        <f t="shared" si="81"/>
        <v>Instill Education</v>
      </c>
      <c r="L599" t="str">
        <f t="shared" si="82"/>
        <v>Middle Sch</v>
      </c>
      <c r="M599" t="str">
        <f t="shared" si="83"/>
        <v/>
      </c>
      <c r="N599" t="str">
        <f t="shared" si="84"/>
        <v>Middle Sc</v>
      </c>
      <c r="O599" t="str">
        <f t="shared" si="85"/>
        <v/>
      </c>
      <c r="P599" t="str">
        <f t="shared" si="86"/>
        <v>Middle School G</v>
      </c>
      <c r="Q599" t="str">
        <f t="shared" si="87"/>
        <v/>
      </c>
      <c r="R599" t="str">
        <f t="shared" si="88"/>
        <v xml:space="preserve">Instill Education </v>
      </c>
    </row>
    <row r="600" spans="1:18" x14ac:dyDescent="0.3">
      <c r="A600" t="s">
        <v>36</v>
      </c>
      <c r="B600" t="s">
        <v>37</v>
      </c>
      <c r="C600" t="s">
        <v>38</v>
      </c>
      <c r="D600" t="s">
        <v>11</v>
      </c>
      <c r="E600" t="s">
        <v>145</v>
      </c>
      <c r="F600" t="s">
        <v>83</v>
      </c>
      <c r="G600" t="s">
        <v>509</v>
      </c>
      <c r="H600">
        <v>1880</v>
      </c>
      <c r="J600" t="str">
        <f t="shared" si="89"/>
        <v>Instill Education</v>
      </c>
      <c r="K600" t="str">
        <f t="shared" si="81"/>
        <v>Instill Education</v>
      </c>
      <c r="L600" t="str">
        <f t="shared" si="82"/>
        <v>Middle Sch</v>
      </c>
      <c r="M600" t="str">
        <f t="shared" si="83"/>
        <v/>
      </c>
      <c r="N600" t="str">
        <f t="shared" si="84"/>
        <v>Middle Sc</v>
      </c>
      <c r="O600" t="str">
        <f t="shared" si="85"/>
        <v/>
      </c>
      <c r="P600" t="str">
        <f t="shared" si="86"/>
        <v>Middle School G</v>
      </c>
      <c r="Q600" t="str">
        <f t="shared" si="87"/>
        <v/>
      </c>
      <c r="R600" t="str">
        <f t="shared" si="88"/>
        <v xml:space="preserve">Instill Education </v>
      </c>
    </row>
    <row r="601" spans="1:18" x14ac:dyDescent="0.3">
      <c r="A601" t="s">
        <v>36</v>
      </c>
      <c r="B601" t="s">
        <v>37</v>
      </c>
      <c r="C601" t="s">
        <v>38</v>
      </c>
      <c r="D601" t="s">
        <v>11</v>
      </c>
      <c r="E601" t="s">
        <v>145</v>
      </c>
      <c r="F601" t="s">
        <v>83</v>
      </c>
      <c r="G601" t="s">
        <v>510</v>
      </c>
      <c r="H601">
        <v>1883</v>
      </c>
      <c r="J601" t="str">
        <f t="shared" si="89"/>
        <v>Instill Education</v>
      </c>
      <c r="K601" t="str">
        <f t="shared" si="81"/>
        <v>Instill Education</v>
      </c>
      <c r="L601" t="str">
        <f t="shared" si="82"/>
        <v>Middle Sch</v>
      </c>
      <c r="M601" t="str">
        <f t="shared" si="83"/>
        <v/>
      </c>
      <c r="N601" t="str">
        <f t="shared" si="84"/>
        <v>Middle Sc</v>
      </c>
      <c r="O601" t="str">
        <f t="shared" si="85"/>
        <v/>
      </c>
      <c r="P601" t="str">
        <f t="shared" si="86"/>
        <v>Middle School G</v>
      </c>
      <c r="Q601" t="str">
        <f t="shared" si="87"/>
        <v/>
      </c>
      <c r="R601" t="str">
        <f t="shared" si="88"/>
        <v xml:space="preserve">Instill Education </v>
      </c>
    </row>
    <row r="602" spans="1:18" x14ac:dyDescent="0.3">
      <c r="A602" t="s">
        <v>36</v>
      </c>
      <c r="B602" t="s">
        <v>37</v>
      </c>
      <c r="C602" t="s">
        <v>38</v>
      </c>
      <c r="D602" t="s">
        <v>11</v>
      </c>
      <c r="E602" t="s">
        <v>145</v>
      </c>
      <c r="F602" t="s">
        <v>54</v>
      </c>
      <c r="G602" t="s">
        <v>510</v>
      </c>
      <c r="H602">
        <v>1884</v>
      </c>
      <c r="J602" t="str">
        <f t="shared" si="89"/>
        <v>Instill Education</v>
      </c>
      <c r="K602" t="str">
        <f t="shared" si="81"/>
        <v>Instill Education</v>
      </c>
      <c r="L602" t="str">
        <f t="shared" si="82"/>
        <v>Middle Sch</v>
      </c>
      <c r="M602" t="str">
        <f t="shared" si="83"/>
        <v/>
      </c>
      <c r="N602" t="str">
        <f t="shared" si="84"/>
        <v>Middle Sc</v>
      </c>
      <c r="O602" t="str">
        <f t="shared" si="85"/>
        <v/>
      </c>
      <c r="P602" t="str">
        <f t="shared" si="86"/>
        <v>Middle School G</v>
      </c>
      <c r="Q602" t="str">
        <f t="shared" si="87"/>
        <v/>
      </c>
      <c r="R602" t="str">
        <f t="shared" si="88"/>
        <v xml:space="preserve">Instill Education </v>
      </c>
    </row>
    <row r="603" spans="1:18" x14ac:dyDescent="0.3">
      <c r="A603" t="s">
        <v>36</v>
      </c>
      <c r="B603" t="s">
        <v>37</v>
      </c>
      <c r="C603" t="s">
        <v>38</v>
      </c>
      <c r="D603" t="s">
        <v>11</v>
      </c>
      <c r="E603" t="s">
        <v>58</v>
      </c>
      <c r="F603" t="s">
        <v>39</v>
      </c>
      <c r="G603" t="s">
        <v>330</v>
      </c>
      <c r="H603">
        <v>1894</v>
      </c>
      <c r="J603" t="str">
        <f t="shared" si="89"/>
        <v>Instill Education</v>
      </c>
      <c r="K603" t="str">
        <f t="shared" si="81"/>
        <v>Instill Education</v>
      </c>
      <c r="L603" t="str">
        <f t="shared" si="82"/>
        <v xml:space="preserve">Childhood </v>
      </c>
      <c r="M603" t="str">
        <f t="shared" si="83"/>
        <v/>
      </c>
      <c r="N603" t="str">
        <f t="shared" si="84"/>
        <v>Childhood</v>
      </c>
      <c r="O603" t="str">
        <f t="shared" si="85"/>
        <v>Childhood</v>
      </c>
      <c r="P603" t="str">
        <f t="shared" si="86"/>
        <v>Childhood Educa</v>
      </c>
      <c r="Q603" t="str">
        <f t="shared" si="87"/>
        <v/>
      </c>
      <c r="R603" t="str">
        <f t="shared" si="88"/>
        <v xml:space="preserve">Instill Education </v>
      </c>
    </row>
    <row r="604" spans="1:18" x14ac:dyDescent="0.3">
      <c r="A604" t="s">
        <v>36</v>
      </c>
      <c r="B604" t="s">
        <v>37</v>
      </c>
      <c r="C604" t="s">
        <v>38</v>
      </c>
      <c r="D604" t="s">
        <v>11</v>
      </c>
      <c r="E604" t="s">
        <v>145</v>
      </c>
      <c r="F604" t="s">
        <v>54</v>
      </c>
      <c r="G604" t="s">
        <v>523</v>
      </c>
      <c r="H604">
        <v>1904</v>
      </c>
      <c r="J604" t="str">
        <f t="shared" si="89"/>
        <v>Instill Education</v>
      </c>
      <c r="K604" t="str">
        <f t="shared" si="81"/>
        <v>Instill Education</v>
      </c>
      <c r="L604" t="str">
        <f t="shared" si="82"/>
        <v>Middle Sch</v>
      </c>
      <c r="M604" t="str">
        <f t="shared" si="83"/>
        <v/>
      </c>
      <c r="N604" t="str">
        <f t="shared" si="84"/>
        <v>Middle Sc</v>
      </c>
      <c r="O604" t="str">
        <f t="shared" si="85"/>
        <v/>
      </c>
      <c r="P604" t="str">
        <f t="shared" si="86"/>
        <v>Middle School G</v>
      </c>
      <c r="Q604" t="str">
        <f t="shared" si="87"/>
        <v/>
      </c>
      <c r="R604" t="str">
        <f t="shared" si="88"/>
        <v xml:space="preserve">Instill Education </v>
      </c>
    </row>
    <row r="605" spans="1:18" x14ac:dyDescent="0.3">
      <c r="A605" t="s">
        <v>36</v>
      </c>
      <c r="B605" t="s">
        <v>37</v>
      </c>
      <c r="C605" t="s">
        <v>38</v>
      </c>
      <c r="D605" t="s">
        <v>11</v>
      </c>
      <c r="E605" t="s">
        <v>58</v>
      </c>
      <c r="F605" t="s">
        <v>39</v>
      </c>
      <c r="G605" t="s">
        <v>526</v>
      </c>
      <c r="H605">
        <v>1914</v>
      </c>
      <c r="J605" t="str">
        <f t="shared" si="89"/>
        <v>Instill Education</v>
      </c>
      <c r="K605" t="str">
        <f t="shared" si="81"/>
        <v>Instill Education</v>
      </c>
      <c r="L605" t="str">
        <f t="shared" si="82"/>
        <v xml:space="preserve">Childhood </v>
      </c>
      <c r="M605" t="str">
        <f t="shared" si="83"/>
        <v/>
      </c>
      <c r="N605" t="str">
        <f t="shared" si="84"/>
        <v>Childhood</v>
      </c>
      <c r="O605" t="str">
        <f t="shared" si="85"/>
        <v>Childhood</v>
      </c>
      <c r="P605" t="str">
        <f t="shared" si="86"/>
        <v>Childhood Educa</v>
      </c>
      <c r="Q605" t="str">
        <f t="shared" si="87"/>
        <v/>
      </c>
      <c r="R605" t="str">
        <f t="shared" si="88"/>
        <v xml:space="preserve">Instill Education </v>
      </c>
    </row>
    <row r="606" spans="1:18" x14ac:dyDescent="0.3">
      <c r="A606" t="s">
        <v>36</v>
      </c>
      <c r="B606" t="s">
        <v>37</v>
      </c>
      <c r="C606" t="s">
        <v>38</v>
      </c>
      <c r="D606" t="s">
        <v>11</v>
      </c>
      <c r="E606" t="s">
        <v>58</v>
      </c>
      <c r="F606" t="s">
        <v>39</v>
      </c>
      <c r="G606" t="s">
        <v>532</v>
      </c>
      <c r="H606">
        <v>1939</v>
      </c>
      <c r="J606" t="str">
        <f t="shared" si="89"/>
        <v>Instill Education</v>
      </c>
      <c r="K606" t="str">
        <f t="shared" si="81"/>
        <v>Instill Education</v>
      </c>
      <c r="L606" t="str">
        <f t="shared" si="82"/>
        <v xml:space="preserve">Childhood </v>
      </c>
      <c r="M606" t="str">
        <f t="shared" si="83"/>
        <v/>
      </c>
      <c r="N606" t="str">
        <f t="shared" si="84"/>
        <v>Childhood</v>
      </c>
      <c r="O606" t="str">
        <f t="shared" si="85"/>
        <v>Childhood</v>
      </c>
      <c r="P606" t="str">
        <f t="shared" si="86"/>
        <v>Childhood Educa</v>
      </c>
      <c r="Q606" t="str">
        <f t="shared" si="87"/>
        <v/>
      </c>
      <c r="R606" t="str">
        <f t="shared" si="88"/>
        <v xml:space="preserve">Instill Education </v>
      </c>
    </row>
    <row r="607" spans="1:18" x14ac:dyDescent="0.3">
      <c r="A607" t="s">
        <v>36</v>
      </c>
      <c r="B607" t="s">
        <v>37</v>
      </c>
      <c r="C607" t="s">
        <v>38</v>
      </c>
      <c r="D607" t="s">
        <v>11</v>
      </c>
      <c r="E607" t="s">
        <v>185</v>
      </c>
      <c r="F607" t="s">
        <v>39</v>
      </c>
      <c r="G607" t="s">
        <v>337</v>
      </c>
      <c r="H607">
        <v>1945</v>
      </c>
      <c r="J607" t="str">
        <f t="shared" si="89"/>
        <v>Instill Education</v>
      </c>
      <c r="K607" t="str">
        <f t="shared" si="81"/>
        <v>Instill Education</v>
      </c>
      <c r="L607" t="str">
        <f t="shared" si="82"/>
        <v>Early Chil</v>
      </c>
      <c r="M607" t="str">
        <f t="shared" si="83"/>
        <v/>
      </c>
      <c r="N607" t="str">
        <f t="shared" si="84"/>
        <v>Early Chi</v>
      </c>
      <c r="O607" t="str">
        <f t="shared" si="85"/>
        <v/>
      </c>
      <c r="P607" t="str">
        <f t="shared" si="86"/>
        <v>Early Childhood</v>
      </c>
      <c r="Q607" t="str">
        <f t="shared" si="87"/>
        <v>Early Childhood</v>
      </c>
      <c r="R607" t="str">
        <f t="shared" si="88"/>
        <v xml:space="preserve">Instill Education </v>
      </c>
    </row>
    <row r="608" spans="1:18" x14ac:dyDescent="0.3">
      <c r="A608" t="s">
        <v>36</v>
      </c>
      <c r="B608" t="s">
        <v>37</v>
      </c>
      <c r="C608" t="s">
        <v>38</v>
      </c>
      <c r="D608" t="s">
        <v>11</v>
      </c>
      <c r="E608" t="s">
        <v>145</v>
      </c>
      <c r="F608" t="s">
        <v>54</v>
      </c>
      <c r="G608" t="s">
        <v>337</v>
      </c>
      <c r="H608">
        <v>1946</v>
      </c>
      <c r="J608" t="str">
        <f t="shared" si="89"/>
        <v>Instill Education</v>
      </c>
      <c r="K608" t="str">
        <f t="shared" si="81"/>
        <v>Instill Education</v>
      </c>
      <c r="L608" t="str">
        <f t="shared" si="82"/>
        <v>Middle Sch</v>
      </c>
      <c r="M608" t="str">
        <f t="shared" si="83"/>
        <v/>
      </c>
      <c r="N608" t="str">
        <f t="shared" si="84"/>
        <v>Middle Sc</v>
      </c>
      <c r="O608" t="str">
        <f t="shared" si="85"/>
        <v/>
      </c>
      <c r="P608" t="str">
        <f t="shared" si="86"/>
        <v>Middle School G</v>
      </c>
      <c r="Q608" t="str">
        <f t="shared" si="87"/>
        <v/>
      </c>
      <c r="R608" t="str">
        <f t="shared" si="88"/>
        <v xml:space="preserve">Instill Education </v>
      </c>
    </row>
    <row r="609" spans="1:18" x14ac:dyDescent="0.3">
      <c r="A609" t="s">
        <v>36</v>
      </c>
      <c r="B609" t="s">
        <v>37</v>
      </c>
      <c r="C609" t="s">
        <v>38</v>
      </c>
      <c r="D609" t="s">
        <v>11</v>
      </c>
      <c r="E609" t="s">
        <v>145</v>
      </c>
      <c r="F609" t="s">
        <v>54</v>
      </c>
      <c r="G609" t="s">
        <v>534</v>
      </c>
      <c r="H609">
        <v>1957</v>
      </c>
      <c r="J609" t="str">
        <f t="shared" si="89"/>
        <v>Instill Education</v>
      </c>
      <c r="K609" t="str">
        <f t="shared" si="81"/>
        <v>Instill Education</v>
      </c>
      <c r="L609" t="str">
        <f t="shared" si="82"/>
        <v>Middle Sch</v>
      </c>
      <c r="M609" t="str">
        <f t="shared" si="83"/>
        <v/>
      </c>
      <c r="N609" t="str">
        <f t="shared" si="84"/>
        <v>Middle Sc</v>
      </c>
      <c r="O609" t="str">
        <f t="shared" si="85"/>
        <v/>
      </c>
      <c r="P609" t="str">
        <f t="shared" si="86"/>
        <v>Middle School G</v>
      </c>
      <c r="Q609" t="str">
        <f t="shared" si="87"/>
        <v/>
      </c>
      <c r="R609" t="str">
        <f t="shared" si="88"/>
        <v xml:space="preserve">Instill Education </v>
      </c>
    </row>
    <row r="610" spans="1:18" x14ac:dyDescent="0.3">
      <c r="A610" t="s">
        <v>36</v>
      </c>
      <c r="B610" t="s">
        <v>37</v>
      </c>
      <c r="C610" t="s">
        <v>38</v>
      </c>
      <c r="D610" t="s">
        <v>11</v>
      </c>
      <c r="E610" t="s">
        <v>58</v>
      </c>
      <c r="F610" t="s">
        <v>39</v>
      </c>
      <c r="G610" t="s">
        <v>538</v>
      </c>
      <c r="H610">
        <v>1964</v>
      </c>
      <c r="J610" t="str">
        <f t="shared" si="89"/>
        <v>Instill Education</v>
      </c>
      <c r="K610" t="str">
        <f t="shared" si="81"/>
        <v>Instill Education</v>
      </c>
      <c r="L610" t="str">
        <f t="shared" si="82"/>
        <v xml:space="preserve">Childhood </v>
      </c>
      <c r="M610" t="str">
        <f t="shared" si="83"/>
        <v/>
      </c>
      <c r="N610" t="str">
        <f t="shared" si="84"/>
        <v>Childhood</v>
      </c>
      <c r="O610" t="str">
        <f t="shared" si="85"/>
        <v>Childhood</v>
      </c>
      <c r="P610" t="str">
        <f t="shared" si="86"/>
        <v>Childhood Educa</v>
      </c>
      <c r="Q610" t="str">
        <f t="shared" si="87"/>
        <v/>
      </c>
      <c r="R610" t="str">
        <f t="shared" si="88"/>
        <v xml:space="preserve">Instill Education </v>
      </c>
    </row>
    <row r="611" spans="1:18" x14ac:dyDescent="0.3">
      <c r="A611" t="s">
        <v>36</v>
      </c>
      <c r="B611" t="s">
        <v>37</v>
      </c>
      <c r="C611" t="s">
        <v>38</v>
      </c>
      <c r="D611" t="s">
        <v>11</v>
      </c>
      <c r="E611" t="s">
        <v>58</v>
      </c>
      <c r="F611" t="s">
        <v>39</v>
      </c>
      <c r="G611" t="s">
        <v>538</v>
      </c>
      <c r="H611">
        <v>1965</v>
      </c>
      <c r="J611" t="str">
        <f t="shared" si="89"/>
        <v>Instill Education</v>
      </c>
      <c r="K611" t="str">
        <f t="shared" si="81"/>
        <v>Instill Education</v>
      </c>
      <c r="L611" t="str">
        <f t="shared" si="82"/>
        <v xml:space="preserve">Childhood </v>
      </c>
      <c r="M611" t="str">
        <f t="shared" si="83"/>
        <v/>
      </c>
      <c r="N611" t="str">
        <f t="shared" si="84"/>
        <v>Childhood</v>
      </c>
      <c r="O611" t="str">
        <f t="shared" si="85"/>
        <v>Childhood</v>
      </c>
      <c r="P611" t="str">
        <f t="shared" si="86"/>
        <v>Childhood Educa</v>
      </c>
      <c r="Q611" t="str">
        <f t="shared" si="87"/>
        <v/>
      </c>
      <c r="R611" t="str">
        <f t="shared" si="88"/>
        <v xml:space="preserve">Instill Education </v>
      </c>
    </row>
    <row r="612" spans="1:18" x14ac:dyDescent="0.3">
      <c r="A612" t="s">
        <v>36</v>
      </c>
      <c r="B612" t="s">
        <v>37</v>
      </c>
      <c r="C612" t="s">
        <v>38</v>
      </c>
      <c r="D612" t="s">
        <v>11</v>
      </c>
      <c r="E612" t="s">
        <v>58</v>
      </c>
      <c r="F612" t="s">
        <v>39</v>
      </c>
      <c r="G612" t="s">
        <v>545</v>
      </c>
      <c r="H612">
        <v>1970</v>
      </c>
      <c r="J612" t="str">
        <f t="shared" si="89"/>
        <v>Instill Education</v>
      </c>
      <c r="K612" t="str">
        <f t="shared" si="81"/>
        <v>Instill Education</v>
      </c>
      <c r="L612" t="str">
        <f t="shared" si="82"/>
        <v xml:space="preserve">Childhood </v>
      </c>
      <c r="M612" t="str">
        <f t="shared" si="83"/>
        <v/>
      </c>
      <c r="N612" t="str">
        <f t="shared" si="84"/>
        <v>Childhood</v>
      </c>
      <c r="O612" t="str">
        <f t="shared" si="85"/>
        <v>Childhood</v>
      </c>
      <c r="P612" t="str">
        <f t="shared" si="86"/>
        <v>Childhood Educa</v>
      </c>
      <c r="Q612" t="str">
        <f t="shared" si="87"/>
        <v/>
      </c>
      <c r="R612" t="str">
        <f t="shared" si="88"/>
        <v xml:space="preserve">Instill Education </v>
      </c>
    </row>
    <row r="613" spans="1:18" x14ac:dyDescent="0.3">
      <c r="A613" t="s">
        <v>36</v>
      </c>
      <c r="B613" t="s">
        <v>37</v>
      </c>
      <c r="C613" t="s">
        <v>38</v>
      </c>
      <c r="D613" t="s">
        <v>11</v>
      </c>
      <c r="E613" t="s">
        <v>185</v>
      </c>
      <c r="F613" t="s">
        <v>39</v>
      </c>
      <c r="G613" t="s">
        <v>515</v>
      </c>
      <c r="H613">
        <v>1977</v>
      </c>
      <c r="J613" t="str">
        <f t="shared" si="89"/>
        <v>Instill Education</v>
      </c>
      <c r="K613" t="str">
        <f t="shared" si="81"/>
        <v>Instill Education</v>
      </c>
      <c r="L613" t="str">
        <f t="shared" si="82"/>
        <v>Early Chil</v>
      </c>
      <c r="M613" t="str">
        <f t="shared" si="83"/>
        <v/>
      </c>
      <c r="N613" t="str">
        <f t="shared" si="84"/>
        <v>Early Chi</v>
      </c>
      <c r="O613" t="str">
        <f t="shared" si="85"/>
        <v/>
      </c>
      <c r="P613" t="str">
        <f t="shared" si="86"/>
        <v>Early Childhood</v>
      </c>
      <c r="Q613" t="str">
        <f t="shared" si="87"/>
        <v>Early Childhood</v>
      </c>
      <c r="R613" t="str">
        <f t="shared" si="88"/>
        <v xml:space="preserve">Instill Education </v>
      </c>
    </row>
    <row r="614" spans="1:18" x14ac:dyDescent="0.3">
      <c r="A614" t="s">
        <v>36</v>
      </c>
      <c r="B614" t="s">
        <v>37</v>
      </c>
      <c r="C614" t="s">
        <v>38</v>
      </c>
      <c r="D614" t="s">
        <v>11</v>
      </c>
      <c r="E614" t="s">
        <v>58</v>
      </c>
      <c r="F614" t="s">
        <v>39</v>
      </c>
      <c r="G614" t="s">
        <v>399</v>
      </c>
      <c r="H614">
        <v>1981</v>
      </c>
      <c r="J614" t="str">
        <f t="shared" si="89"/>
        <v>Instill Education</v>
      </c>
      <c r="K614" t="str">
        <f t="shared" si="81"/>
        <v>Instill Education</v>
      </c>
      <c r="L614" t="str">
        <f t="shared" si="82"/>
        <v xml:space="preserve">Childhood </v>
      </c>
      <c r="M614" t="str">
        <f t="shared" si="83"/>
        <v/>
      </c>
      <c r="N614" t="str">
        <f t="shared" si="84"/>
        <v>Childhood</v>
      </c>
      <c r="O614" t="str">
        <f t="shared" si="85"/>
        <v>Childhood</v>
      </c>
      <c r="P614" t="str">
        <f t="shared" si="86"/>
        <v>Childhood Educa</v>
      </c>
      <c r="Q614" t="str">
        <f t="shared" si="87"/>
        <v/>
      </c>
      <c r="R614" t="str">
        <f t="shared" si="88"/>
        <v xml:space="preserve">Instill Education </v>
      </c>
    </row>
    <row r="615" spans="1:18" x14ac:dyDescent="0.3">
      <c r="A615" t="s">
        <v>36</v>
      </c>
      <c r="B615" t="s">
        <v>37</v>
      </c>
      <c r="C615" t="s">
        <v>38</v>
      </c>
      <c r="D615" t="s">
        <v>11</v>
      </c>
      <c r="E615" t="s">
        <v>58</v>
      </c>
      <c r="F615" t="s">
        <v>45</v>
      </c>
      <c r="G615" t="s">
        <v>556</v>
      </c>
      <c r="H615">
        <v>1987</v>
      </c>
      <c r="J615" t="str">
        <f t="shared" si="89"/>
        <v>Instill Education</v>
      </c>
      <c r="K615" t="str">
        <f t="shared" si="81"/>
        <v>Instill Education</v>
      </c>
      <c r="L615" t="str">
        <f t="shared" si="82"/>
        <v xml:space="preserve">Childhood </v>
      </c>
      <c r="M615" t="str">
        <f t="shared" si="83"/>
        <v/>
      </c>
      <c r="N615" t="str">
        <f t="shared" si="84"/>
        <v>Childhood</v>
      </c>
      <c r="O615" t="str">
        <f t="shared" si="85"/>
        <v>Childhood</v>
      </c>
      <c r="P615" t="str">
        <f t="shared" si="86"/>
        <v>Childhood Educa</v>
      </c>
      <c r="Q615" t="str">
        <f t="shared" si="87"/>
        <v/>
      </c>
      <c r="R615" t="str">
        <f t="shared" si="88"/>
        <v xml:space="preserve">Instill Education </v>
      </c>
    </row>
    <row r="616" spans="1:18" x14ac:dyDescent="0.3">
      <c r="A616" t="s">
        <v>36</v>
      </c>
      <c r="B616" t="s">
        <v>37</v>
      </c>
      <c r="C616" t="s">
        <v>38</v>
      </c>
      <c r="D616" t="s">
        <v>11</v>
      </c>
      <c r="E616" t="s">
        <v>145</v>
      </c>
      <c r="F616" t="s">
        <v>54</v>
      </c>
      <c r="G616" t="s">
        <v>576</v>
      </c>
      <c r="H616">
        <v>2010</v>
      </c>
      <c r="J616" t="str">
        <f t="shared" si="89"/>
        <v>Instill Education</v>
      </c>
      <c r="K616" t="str">
        <f t="shared" si="81"/>
        <v>Instill Education</v>
      </c>
      <c r="L616" t="str">
        <f t="shared" si="82"/>
        <v>Middle Sch</v>
      </c>
      <c r="M616" t="str">
        <f t="shared" si="83"/>
        <v/>
      </c>
      <c r="N616" t="str">
        <f t="shared" si="84"/>
        <v>Middle Sc</v>
      </c>
      <c r="O616" t="str">
        <f t="shared" si="85"/>
        <v/>
      </c>
      <c r="P616" t="str">
        <f t="shared" si="86"/>
        <v>Middle School G</v>
      </c>
      <c r="Q616" t="str">
        <f t="shared" si="87"/>
        <v/>
      </c>
      <c r="R616" t="str">
        <f t="shared" si="88"/>
        <v xml:space="preserve">Instill Education </v>
      </c>
    </row>
    <row r="617" spans="1:18" x14ac:dyDescent="0.3">
      <c r="A617" t="s">
        <v>36</v>
      </c>
      <c r="B617" t="s">
        <v>37</v>
      </c>
      <c r="C617" t="s">
        <v>38</v>
      </c>
      <c r="D617" t="s">
        <v>11</v>
      </c>
      <c r="E617" t="s">
        <v>145</v>
      </c>
      <c r="F617" t="s">
        <v>83</v>
      </c>
      <c r="G617" t="s">
        <v>349</v>
      </c>
      <c r="H617">
        <v>2018</v>
      </c>
      <c r="J617" t="str">
        <f t="shared" si="89"/>
        <v>Instill Education</v>
      </c>
      <c r="K617" t="str">
        <f t="shared" si="81"/>
        <v>Instill Education</v>
      </c>
      <c r="L617" t="str">
        <f t="shared" si="82"/>
        <v>Middle Sch</v>
      </c>
      <c r="M617" t="str">
        <f t="shared" si="83"/>
        <v/>
      </c>
      <c r="N617" t="str">
        <f t="shared" si="84"/>
        <v>Middle Sc</v>
      </c>
      <c r="O617" t="str">
        <f t="shared" si="85"/>
        <v/>
      </c>
      <c r="P617" t="str">
        <f t="shared" si="86"/>
        <v>Middle School G</v>
      </c>
      <c r="Q617" t="str">
        <f t="shared" si="87"/>
        <v/>
      </c>
      <c r="R617" t="str">
        <f t="shared" si="88"/>
        <v xml:space="preserve">Instill Education </v>
      </c>
    </row>
    <row r="618" spans="1:18" x14ac:dyDescent="0.3">
      <c r="A618" t="s">
        <v>36</v>
      </c>
      <c r="B618" t="s">
        <v>37</v>
      </c>
      <c r="C618" t="s">
        <v>38</v>
      </c>
      <c r="D618" t="s">
        <v>11</v>
      </c>
      <c r="E618" t="s">
        <v>58</v>
      </c>
      <c r="F618" t="s">
        <v>39</v>
      </c>
      <c r="G618" t="s">
        <v>100</v>
      </c>
      <c r="H618">
        <v>2059</v>
      </c>
      <c r="J618" t="str">
        <f t="shared" si="89"/>
        <v>Instill Education</v>
      </c>
      <c r="K618" t="str">
        <f t="shared" si="81"/>
        <v>Instill Education</v>
      </c>
      <c r="L618" t="str">
        <f t="shared" si="82"/>
        <v xml:space="preserve">Childhood </v>
      </c>
      <c r="M618" t="str">
        <f t="shared" si="83"/>
        <v/>
      </c>
      <c r="N618" t="str">
        <f t="shared" si="84"/>
        <v>Childhood</v>
      </c>
      <c r="O618" t="str">
        <f t="shared" si="85"/>
        <v>Childhood</v>
      </c>
      <c r="P618" t="str">
        <f t="shared" si="86"/>
        <v>Childhood Educa</v>
      </c>
      <c r="Q618" t="str">
        <f t="shared" si="87"/>
        <v/>
      </c>
      <c r="R618" t="str">
        <f t="shared" si="88"/>
        <v xml:space="preserve">Instill Education </v>
      </c>
    </row>
    <row r="619" spans="1:18" x14ac:dyDescent="0.3">
      <c r="A619" t="s">
        <v>36</v>
      </c>
      <c r="B619" t="s">
        <v>37</v>
      </c>
      <c r="C619" t="s">
        <v>38</v>
      </c>
      <c r="D619" t="s">
        <v>11</v>
      </c>
      <c r="E619" t="s">
        <v>145</v>
      </c>
      <c r="F619" t="s">
        <v>43</v>
      </c>
      <c r="G619" t="s">
        <v>585</v>
      </c>
      <c r="H619">
        <v>2088</v>
      </c>
      <c r="J619" t="str">
        <f t="shared" si="89"/>
        <v>Instill Education</v>
      </c>
      <c r="K619" t="str">
        <f t="shared" si="81"/>
        <v>Instill Education</v>
      </c>
      <c r="L619" t="str">
        <f t="shared" si="82"/>
        <v>Middle Sch</v>
      </c>
      <c r="M619" t="str">
        <f t="shared" si="83"/>
        <v/>
      </c>
      <c r="N619" t="str">
        <f t="shared" si="84"/>
        <v>Middle Sc</v>
      </c>
      <c r="O619" t="str">
        <f t="shared" si="85"/>
        <v/>
      </c>
      <c r="P619" t="str">
        <f t="shared" si="86"/>
        <v>Middle School G</v>
      </c>
      <c r="Q619" t="str">
        <f t="shared" si="87"/>
        <v/>
      </c>
      <c r="R619" t="str">
        <f t="shared" si="88"/>
        <v xml:space="preserve">Instill Education </v>
      </c>
    </row>
    <row r="620" spans="1:18" x14ac:dyDescent="0.3">
      <c r="A620" t="s">
        <v>36</v>
      </c>
      <c r="B620" t="s">
        <v>37</v>
      </c>
      <c r="C620" t="s">
        <v>38</v>
      </c>
      <c r="D620" t="s">
        <v>11</v>
      </c>
      <c r="E620" t="s">
        <v>145</v>
      </c>
      <c r="F620" t="s">
        <v>43</v>
      </c>
      <c r="G620" t="s">
        <v>107</v>
      </c>
      <c r="H620">
        <v>2092</v>
      </c>
      <c r="J620" t="str">
        <f t="shared" si="89"/>
        <v>Instill Education</v>
      </c>
      <c r="K620" t="str">
        <f t="shared" si="81"/>
        <v>Instill Education</v>
      </c>
      <c r="L620" t="str">
        <f t="shared" si="82"/>
        <v>Middle Sch</v>
      </c>
      <c r="M620" t="str">
        <f t="shared" si="83"/>
        <v/>
      </c>
      <c r="N620" t="str">
        <f t="shared" si="84"/>
        <v>Middle Sc</v>
      </c>
      <c r="O620" t="str">
        <f t="shared" si="85"/>
        <v/>
      </c>
      <c r="P620" t="str">
        <f t="shared" si="86"/>
        <v>Middle School G</v>
      </c>
      <c r="Q620" t="str">
        <f t="shared" si="87"/>
        <v/>
      </c>
      <c r="R620" t="str">
        <f t="shared" si="88"/>
        <v xml:space="preserve">Instill Education </v>
      </c>
    </row>
    <row r="621" spans="1:18" x14ac:dyDescent="0.3">
      <c r="A621" t="s">
        <v>36</v>
      </c>
      <c r="B621" t="s">
        <v>37</v>
      </c>
      <c r="C621" t="s">
        <v>38</v>
      </c>
      <c r="D621" t="s">
        <v>11</v>
      </c>
      <c r="E621" t="s">
        <v>58</v>
      </c>
      <c r="F621" t="s">
        <v>45</v>
      </c>
      <c r="G621" t="s">
        <v>107</v>
      </c>
      <c r="H621">
        <v>2093</v>
      </c>
      <c r="J621" t="str">
        <f t="shared" si="89"/>
        <v>Instill Education</v>
      </c>
      <c r="K621" t="str">
        <f t="shared" si="81"/>
        <v>Instill Education</v>
      </c>
      <c r="L621" t="str">
        <f t="shared" si="82"/>
        <v xml:space="preserve">Childhood </v>
      </c>
      <c r="M621" t="str">
        <f t="shared" si="83"/>
        <v/>
      </c>
      <c r="N621" t="str">
        <f t="shared" si="84"/>
        <v>Childhood</v>
      </c>
      <c r="O621" t="str">
        <f t="shared" si="85"/>
        <v>Childhood</v>
      </c>
      <c r="P621" t="str">
        <f t="shared" si="86"/>
        <v>Childhood Educa</v>
      </c>
      <c r="Q621" t="str">
        <f t="shared" si="87"/>
        <v/>
      </c>
      <c r="R621" t="str">
        <f t="shared" si="88"/>
        <v xml:space="preserve">Instill Education </v>
      </c>
    </row>
    <row r="622" spans="1:18" x14ac:dyDescent="0.3">
      <c r="A622" t="s">
        <v>36</v>
      </c>
      <c r="B622" t="s">
        <v>37</v>
      </c>
      <c r="C622" t="s">
        <v>38</v>
      </c>
      <c r="D622" t="s">
        <v>11</v>
      </c>
      <c r="E622" t="s">
        <v>58</v>
      </c>
      <c r="F622" t="s">
        <v>39</v>
      </c>
      <c r="G622" t="s">
        <v>586</v>
      </c>
      <c r="H622">
        <v>2107</v>
      </c>
      <c r="J622" t="str">
        <f t="shared" si="89"/>
        <v>Instill Education</v>
      </c>
      <c r="K622" t="str">
        <f t="shared" si="81"/>
        <v>Instill Education</v>
      </c>
      <c r="L622" t="str">
        <f t="shared" si="82"/>
        <v xml:space="preserve">Childhood </v>
      </c>
      <c r="M622" t="str">
        <f t="shared" si="83"/>
        <v/>
      </c>
      <c r="N622" t="str">
        <f t="shared" si="84"/>
        <v>Childhood</v>
      </c>
      <c r="O622" t="str">
        <f t="shared" si="85"/>
        <v>Childhood</v>
      </c>
      <c r="P622" t="str">
        <f t="shared" si="86"/>
        <v>Childhood Educa</v>
      </c>
      <c r="Q622" t="str">
        <f t="shared" si="87"/>
        <v/>
      </c>
      <c r="R622" t="str">
        <f t="shared" si="88"/>
        <v xml:space="preserve">Instill Education </v>
      </c>
    </row>
    <row r="623" spans="1:18" x14ac:dyDescent="0.3">
      <c r="A623" t="s">
        <v>36</v>
      </c>
      <c r="B623" t="s">
        <v>37</v>
      </c>
      <c r="C623" t="s">
        <v>38</v>
      </c>
      <c r="D623" t="s">
        <v>11</v>
      </c>
      <c r="E623" t="s">
        <v>58</v>
      </c>
      <c r="F623" t="s">
        <v>39</v>
      </c>
      <c r="G623" t="s">
        <v>588</v>
      </c>
      <c r="H623">
        <v>2110</v>
      </c>
      <c r="J623" t="str">
        <f t="shared" si="89"/>
        <v>Instill Education</v>
      </c>
      <c r="K623" t="str">
        <f t="shared" si="81"/>
        <v>Instill Education</v>
      </c>
      <c r="L623" t="str">
        <f t="shared" si="82"/>
        <v xml:space="preserve">Childhood </v>
      </c>
      <c r="M623" t="str">
        <f t="shared" si="83"/>
        <v/>
      </c>
      <c r="N623" t="str">
        <f t="shared" si="84"/>
        <v>Childhood</v>
      </c>
      <c r="O623" t="str">
        <f t="shared" si="85"/>
        <v>Childhood</v>
      </c>
      <c r="P623" t="str">
        <f t="shared" si="86"/>
        <v>Childhood Educa</v>
      </c>
      <c r="Q623" t="str">
        <f t="shared" si="87"/>
        <v/>
      </c>
      <c r="R623" t="str">
        <f t="shared" si="88"/>
        <v xml:space="preserve">Instill Education </v>
      </c>
    </row>
    <row r="624" spans="1:18" x14ac:dyDescent="0.3">
      <c r="A624" t="s">
        <v>36</v>
      </c>
      <c r="B624" t="s">
        <v>37</v>
      </c>
      <c r="C624" t="s">
        <v>38</v>
      </c>
      <c r="D624" t="s">
        <v>11</v>
      </c>
      <c r="E624" t="s">
        <v>58</v>
      </c>
      <c r="F624" t="s">
        <v>39</v>
      </c>
      <c r="G624" t="s">
        <v>590</v>
      </c>
      <c r="H624">
        <v>2114</v>
      </c>
      <c r="J624" t="str">
        <f t="shared" si="89"/>
        <v>Instill Education</v>
      </c>
      <c r="K624" t="str">
        <f t="shared" si="81"/>
        <v>Instill Education</v>
      </c>
      <c r="L624" t="str">
        <f t="shared" si="82"/>
        <v xml:space="preserve">Childhood </v>
      </c>
      <c r="M624" t="str">
        <f t="shared" si="83"/>
        <v/>
      </c>
      <c r="N624" t="str">
        <f t="shared" si="84"/>
        <v>Childhood</v>
      </c>
      <c r="O624" t="str">
        <f t="shared" si="85"/>
        <v>Childhood</v>
      </c>
      <c r="P624" t="str">
        <f t="shared" si="86"/>
        <v>Childhood Educa</v>
      </c>
      <c r="Q624" t="str">
        <f t="shared" si="87"/>
        <v/>
      </c>
      <c r="R624" t="str">
        <f t="shared" si="88"/>
        <v xml:space="preserve">Instill Education </v>
      </c>
    </row>
    <row r="625" spans="1:18" x14ac:dyDescent="0.3">
      <c r="A625" t="s">
        <v>36</v>
      </c>
      <c r="B625" t="s">
        <v>37</v>
      </c>
      <c r="C625" t="s">
        <v>38</v>
      </c>
      <c r="D625" t="s">
        <v>11</v>
      </c>
      <c r="E625" t="s">
        <v>145</v>
      </c>
      <c r="F625" t="s">
        <v>43</v>
      </c>
      <c r="G625" t="s">
        <v>591</v>
      </c>
      <c r="H625">
        <v>2116</v>
      </c>
      <c r="J625" t="str">
        <f t="shared" si="89"/>
        <v>Instill Education</v>
      </c>
      <c r="K625" t="str">
        <f t="shared" si="81"/>
        <v>Instill Education</v>
      </c>
      <c r="L625" t="str">
        <f t="shared" si="82"/>
        <v>Middle Sch</v>
      </c>
      <c r="M625" t="str">
        <f t="shared" si="83"/>
        <v/>
      </c>
      <c r="N625" t="str">
        <f t="shared" si="84"/>
        <v>Middle Sc</v>
      </c>
      <c r="O625" t="str">
        <f t="shared" si="85"/>
        <v/>
      </c>
      <c r="P625" t="str">
        <f t="shared" si="86"/>
        <v>Middle School G</v>
      </c>
      <c r="Q625" t="str">
        <f t="shared" si="87"/>
        <v/>
      </c>
      <c r="R625" t="str">
        <f t="shared" si="88"/>
        <v xml:space="preserve">Instill Education </v>
      </c>
    </row>
    <row r="626" spans="1:18" x14ac:dyDescent="0.3">
      <c r="A626" t="s">
        <v>36</v>
      </c>
      <c r="B626" t="s">
        <v>37</v>
      </c>
      <c r="C626" t="s">
        <v>38</v>
      </c>
      <c r="D626" t="s">
        <v>11</v>
      </c>
      <c r="E626" t="s">
        <v>58</v>
      </c>
      <c r="F626" t="s">
        <v>39</v>
      </c>
      <c r="G626" t="s">
        <v>592</v>
      </c>
      <c r="H626">
        <v>2139</v>
      </c>
      <c r="J626" t="str">
        <f t="shared" si="89"/>
        <v>Instill Education</v>
      </c>
      <c r="K626" t="str">
        <f t="shared" si="81"/>
        <v>Instill Education</v>
      </c>
      <c r="L626" t="str">
        <f t="shared" si="82"/>
        <v xml:space="preserve">Childhood </v>
      </c>
      <c r="M626" t="str">
        <f t="shared" si="83"/>
        <v/>
      </c>
      <c r="N626" t="str">
        <f t="shared" si="84"/>
        <v>Childhood</v>
      </c>
      <c r="O626" t="str">
        <f t="shared" si="85"/>
        <v>Childhood</v>
      </c>
      <c r="P626" t="str">
        <f t="shared" si="86"/>
        <v>Childhood Educa</v>
      </c>
      <c r="Q626" t="str">
        <f t="shared" si="87"/>
        <v/>
      </c>
      <c r="R626" t="str">
        <f t="shared" si="88"/>
        <v xml:space="preserve">Instill Education </v>
      </c>
    </row>
    <row r="627" spans="1:18" x14ac:dyDescent="0.3">
      <c r="A627" t="s">
        <v>36</v>
      </c>
      <c r="B627" t="s">
        <v>37</v>
      </c>
      <c r="C627" t="s">
        <v>38</v>
      </c>
      <c r="D627" t="s">
        <v>11</v>
      </c>
      <c r="E627" t="s">
        <v>58</v>
      </c>
      <c r="F627" t="s">
        <v>39</v>
      </c>
      <c r="G627" t="s">
        <v>592</v>
      </c>
      <c r="H627">
        <v>2140</v>
      </c>
      <c r="J627" t="str">
        <f t="shared" si="89"/>
        <v>Instill Education</v>
      </c>
      <c r="K627" t="str">
        <f t="shared" si="81"/>
        <v>Instill Education</v>
      </c>
      <c r="L627" t="str">
        <f t="shared" si="82"/>
        <v xml:space="preserve">Childhood </v>
      </c>
      <c r="M627" t="str">
        <f t="shared" si="83"/>
        <v/>
      </c>
      <c r="N627" t="str">
        <f t="shared" si="84"/>
        <v>Childhood</v>
      </c>
      <c r="O627" t="str">
        <f t="shared" si="85"/>
        <v>Childhood</v>
      </c>
      <c r="P627" t="str">
        <f t="shared" si="86"/>
        <v>Childhood Educa</v>
      </c>
      <c r="Q627" t="str">
        <f t="shared" si="87"/>
        <v/>
      </c>
      <c r="R627" t="str">
        <f t="shared" si="88"/>
        <v xml:space="preserve">Instill Education </v>
      </c>
    </row>
    <row r="628" spans="1:18" x14ac:dyDescent="0.3">
      <c r="A628" t="s">
        <v>36</v>
      </c>
      <c r="B628" t="s">
        <v>37</v>
      </c>
      <c r="C628" t="s">
        <v>38</v>
      </c>
      <c r="D628" t="s">
        <v>11</v>
      </c>
      <c r="E628" t="s">
        <v>58</v>
      </c>
      <c r="F628" t="s">
        <v>39</v>
      </c>
      <c r="G628" t="s">
        <v>592</v>
      </c>
      <c r="H628">
        <v>2141</v>
      </c>
      <c r="J628" t="str">
        <f t="shared" si="89"/>
        <v>Instill Education</v>
      </c>
      <c r="K628" t="str">
        <f t="shared" si="81"/>
        <v>Instill Education</v>
      </c>
      <c r="L628" t="str">
        <f t="shared" si="82"/>
        <v xml:space="preserve">Childhood </v>
      </c>
      <c r="M628" t="str">
        <f t="shared" si="83"/>
        <v/>
      </c>
      <c r="N628" t="str">
        <f t="shared" si="84"/>
        <v>Childhood</v>
      </c>
      <c r="O628" t="str">
        <f t="shared" si="85"/>
        <v>Childhood</v>
      </c>
      <c r="P628" t="str">
        <f t="shared" si="86"/>
        <v>Childhood Educa</v>
      </c>
      <c r="Q628" t="str">
        <f t="shared" si="87"/>
        <v/>
      </c>
      <c r="R628" t="str">
        <f t="shared" si="88"/>
        <v xml:space="preserve">Instill Education </v>
      </c>
    </row>
    <row r="629" spans="1:18" x14ac:dyDescent="0.3">
      <c r="A629" t="s">
        <v>36</v>
      </c>
      <c r="B629" t="s">
        <v>37</v>
      </c>
      <c r="C629" t="s">
        <v>38</v>
      </c>
      <c r="D629" t="s">
        <v>11</v>
      </c>
      <c r="E629" t="s">
        <v>27</v>
      </c>
      <c r="F629" t="s">
        <v>39</v>
      </c>
      <c r="G629" t="s">
        <v>557</v>
      </c>
      <c r="H629">
        <v>2152</v>
      </c>
      <c r="J629" t="str">
        <f t="shared" si="89"/>
        <v>Instill Education</v>
      </c>
      <c r="K629" t="str">
        <f t="shared" si="81"/>
        <v>Instill Education</v>
      </c>
      <c r="L629" t="str">
        <f t="shared" si="82"/>
        <v>Middle Sch</v>
      </c>
      <c r="M629" t="str">
        <f t="shared" si="83"/>
        <v/>
      </c>
      <c r="N629" t="str">
        <f t="shared" si="84"/>
        <v>Middle Sc</v>
      </c>
      <c r="O629" t="str">
        <f t="shared" si="85"/>
        <v/>
      </c>
      <c r="P629" t="str">
        <f t="shared" si="86"/>
        <v>Middle School M</v>
      </c>
      <c r="Q629" t="str">
        <f t="shared" si="87"/>
        <v/>
      </c>
      <c r="R629" t="str">
        <f t="shared" si="88"/>
        <v xml:space="preserve">Instill Education </v>
      </c>
    </row>
    <row r="630" spans="1:18" x14ac:dyDescent="0.3">
      <c r="A630" t="s">
        <v>36</v>
      </c>
      <c r="B630" t="s">
        <v>37</v>
      </c>
      <c r="C630" t="s">
        <v>38</v>
      </c>
      <c r="D630" t="s">
        <v>11</v>
      </c>
      <c r="E630" t="s">
        <v>27</v>
      </c>
      <c r="F630" t="s">
        <v>54</v>
      </c>
      <c r="G630" t="s">
        <v>593</v>
      </c>
      <c r="H630">
        <v>2154</v>
      </c>
      <c r="J630" t="str">
        <f t="shared" si="89"/>
        <v>Instill Education</v>
      </c>
      <c r="K630" t="str">
        <f t="shared" si="81"/>
        <v>Instill Education</v>
      </c>
      <c r="L630" t="str">
        <f t="shared" si="82"/>
        <v>Middle Sch</v>
      </c>
      <c r="M630" t="str">
        <f t="shared" si="83"/>
        <v/>
      </c>
      <c r="N630" t="str">
        <f t="shared" si="84"/>
        <v>Middle Sc</v>
      </c>
      <c r="O630" t="str">
        <f t="shared" si="85"/>
        <v/>
      </c>
      <c r="P630" t="str">
        <f t="shared" si="86"/>
        <v>Middle School M</v>
      </c>
      <c r="Q630" t="str">
        <f t="shared" si="87"/>
        <v/>
      </c>
      <c r="R630" t="str">
        <f t="shared" si="88"/>
        <v xml:space="preserve">Instill Education </v>
      </c>
    </row>
    <row r="631" spans="1:18" x14ac:dyDescent="0.3">
      <c r="A631" t="s">
        <v>36</v>
      </c>
      <c r="B631" t="s">
        <v>37</v>
      </c>
      <c r="C631" t="s">
        <v>38</v>
      </c>
      <c r="D631" t="s">
        <v>11</v>
      </c>
      <c r="E631" t="s">
        <v>58</v>
      </c>
      <c r="F631" t="s">
        <v>39</v>
      </c>
      <c r="G631" t="s">
        <v>594</v>
      </c>
      <c r="H631">
        <v>2165</v>
      </c>
      <c r="J631" t="str">
        <f t="shared" si="89"/>
        <v>Instill Education</v>
      </c>
      <c r="K631" t="str">
        <f t="shared" si="81"/>
        <v>Instill Education</v>
      </c>
      <c r="L631" t="str">
        <f t="shared" si="82"/>
        <v xml:space="preserve">Childhood </v>
      </c>
      <c r="M631" t="str">
        <f t="shared" si="83"/>
        <v/>
      </c>
      <c r="N631" t="str">
        <f t="shared" si="84"/>
        <v>Childhood</v>
      </c>
      <c r="O631" t="str">
        <f t="shared" si="85"/>
        <v>Childhood</v>
      </c>
      <c r="P631" t="str">
        <f t="shared" si="86"/>
        <v>Childhood Educa</v>
      </c>
      <c r="Q631" t="str">
        <f t="shared" si="87"/>
        <v/>
      </c>
      <c r="R631" t="str">
        <f t="shared" si="88"/>
        <v xml:space="preserve">Instill Education </v>
      </c>
    </row>
    <row r="632" spans="1:18" x14ac:dyDescent="0.3">
      <c r="A632" t="s">
        <v>36</v>
      </c>
      <c r="B632" t="s">
        <v>37</v>
      </c>
      <c r="C632" t="s">
        <v>38</v>
      </c>
      <c r="D632" t="s">
        <v>11</v>
      </c>
      <c r="E632" t="s">
        <v>58</v>
      </c>
      <c r="F632" t="s">
        <v>39</v>
      </c>
      <c r="G632" t="s">
        <v>595</v>
      </c>
      <c r="H632">
        <v>2197</v>
      </c>
      <c r="J632" t="str">
        <f t="shared" si="89"/>
        <v>Instill Education</v>
      </c>
      <c r="K632" t="str">
        <f t="shared" si="81"/>
        <v>Instill Education</v>
      </c>
      <c r="L632" t="str">
        <f t="shared" si="82"/>
        <v xml:space="preserve">Childhood </v>
      </c>
      <c r="M632" t="str">
        <f t="shared" si="83"/>
        <v/>
      </c>
      <c r="N632" t="str">
        <f t="shared" si="84"/>
        <v>Childhood</v>
      </c>
      <c r="O632" t="str">
        <f t="shared" si="85"/>
        <v>Childhood</v>
      </c>
      <c r="P632" t="str">
        <f t="shared" si="86"/>
        <v>Childhood Educa</v>
      </c>
      <c r="Q632" t="str">
        <f t="shared" si="87"/>
        <v/>
      </c>
      <c r="R632" t="str">
        <f t="shared" si="88"/>
        <v xml:space="preserve">Instill Education </v>
      </c>
    </row>
    <row r="633" spans="1:18" x14ac:dyDescent="0.3">
      <c r="A633" t="s">
        <v>36</v>
      </c>
      <c r="B633" t="s">
        <v>37</v>
      </c>
      <c r="C633" t="s">
        <v>38</v>
      </c>
      <c r="D633" t="s">
        <v>11</v>
      </c>
      <c r="E633" t="s">
        <v>145</v>
      </c>
      <c r="F633" t="s">
        <v>54</v>
      </c>
      <c r="G633" t="s">
        <v>596</v>
      </c>
      <c r="H633">
        <v>2198</v>
      </c>
      <c r="J633" t="str">
        <f t="shared" si="89"/>
        <v>Instill Education</v>
      </c>
      <c r="K633" t="str">
        <f t="shared" si="81"/>
        <v>Instill Education</v>
      </c>
      <c r="L633" t="str">
        <f t="shared" si="82"/>
        <v>Middle Sch</v>
      </c>
      <c r="M633" t="str">
        <f t="shared" si="83"/>
        <v/>
      </c>
      <c r="N633" t="str">
        <f t="shared" si="84"/>
        <v>Middle Sc</v>
      </c>
      <c r="O633" t="str">
        <f t="shared" si="85"/>
        <v/>
      </c>
      <c r="P633" t="str">
        <f t="shared" si="86"/>
        <v>Middle School G</v>
      </c>
      <c r="Q633" t="str">
        <f t="shared" si="87"/>
        <v/>
      </c>
      <c r="R633" t="str">
        <f t="shared" si="88"/>
        <v xml:space="preserve">Instill Education </v>
      </c>
    </row>
    <row r="634" spans="1:18" x14ac:dyDescent="0.3">
      <c r="A634" t="s">
        <v>36</v>
      </c>
      <c r="B634" t="s">
        <v>37</v>
      </c>
      <c r="C634" t="s">
        <v>38</v>
      </c>
      <c r="D634" t="s">
        <v>11</v>
      </c>
      <c r="E634" t="s">
        <v>145</v>
      </c>
      <c r="F634" t="s">
        <v>54</v>
      </c>
      <c r="G634" t="s">
        <v>598</v>
      </c>
      <c r="H634">
        <v>2199</v>
      </c>
      <c r="J634" t="str">
        <f t="shared" si="89"/>
        <v>Instill Education</v>
      </c>
      <c r="K634" t="str">
        <f t="shared" si="81"/>
        <v>Instill Education</v>
      </c>
      <c r="L634" t="str">
        <f t="shared" si="82"/>
        <v>Middle Sch</v>
      </c>
      <c r="M634" t="str">
        <f t="shared" si="83"/>
        <v/>
      </c>
      <c r="N634" t="str">
        <f t="shared" si="84"/>
        <v>Middle Sc</v>
      </c>
      <c r="O634" t="str">
        <f t="shared" si="85"/>
        <v/>
      </c>
      <c r="P634" t="str">
        <f t="shared" si="86"/>
        <v>Middle School G</v>
      </c>
      <c r="Q634" t="str">
        <f t="shared" si="87"/>
        <v/>
      </c>
      <c r="R634" t="str">
        <f t="shared" si="88"/>
        <v xml:space="preserve">Instill Education </v>
      </c>
    </row>
    <row r="635" spans="1:18" x14ac:dyDescent="0.3">
      <c r="A635" t="s">
        <v>36</v>
      </c>
      <c r="B635" t="s">
        <v>37</v>
      </c>
      <c r="C635" t="s">
        <v>38</v>
      </c>
      <c r="D635" t="s">
        <v>11</v>
      </c>
      <c r="E635" t="s">
        <v>58</v>
      </c>
      <c r="F635" t="s">
        <v>39</v>
      </c>
      <c r="G635" t="s">
        <v>599</v>
      </c>
      <c r="H635">
        <v>2200</v>
      </c>
      <c r="J635" t="str">
        <f t="shared" si="89"/>
        <v>Instill Education</v>
      </c>
      <c r="K635" t="str">
        <f t="shared" si="81"/>
        <v>Instill Education</v>
      </c>
      <c r="L635" t="str">
        <f t="shared" si="82"/>
        <v xml:space="preserve">Childhood </v>
      </c>
      <c r="M635" t="str">
        <f t="shared" si="83"/>
        <v/>
      </c>
      <c r="N635" t="str">
        <f t="shared" si="84"/>
        <v>Childhood</v>
      </c>
      <c r="O635" t="str">
        <f t="shared" si="85"/>
        <v>Childhood</v>
      </c>
      <c r="P635" t="str">
        <f t="shared" si="86"/>
        <v>Childhood Educa</v>
      </c>
      <c r="Q635" t="str">
        <f t="shared" si="87"/>
        <v/>
      </c>
      <c r="R635" t="str">
        <f t="shared" si="88"/>
        <v xml:space="preserve">Instill Education </v>
      </c>
    </row>
    <row r="636" spans="1:18" x14ac:dyDescent="0.3">
      <c r="A636" t="s">
        <v>36</v>
      </c>
      <c r="B636" t="s">
        <v>37</v>
      </c>
      <c r="C636" t="s">
        <v>38</v>
      </c>
      <c r="D636" t="s">
        <v>11</v>
      </c>
      <c r="E636" t="s">
        <v>58</v>
      </c>
      <c r="F636" t="s">
        <v>45</v>
      </c>
      <c r="G636" t="s">
        <v>600</v>
      </c>
      <c r="H636">
        <v>2204</v>
      </c>
      <c r="J636" t="str">
        <f t="shared" si="89"/>
        <v>Instill Education</v>
      </c>
      <c r="K636" t="str">
        <f t="shared" si="81"/>
        <v>Instill Education</v>
      </c>
      <c r="L636" t="str">
        <f t="shared" si="82"/>
        <v xml:space="preserve">Childhood </v>
      </c>
      <c r="M636" t="str">
        <f t="shared" si="83"/>
        <v/>
      </c>
      <c r="N636" t="str">
        <f t="shared" si="84"/>
        <v>Childhood</v>
      </c>
      <c r="O636" t="str">
        <f t="shared" si="85"/>
        <v>Childhood</v>
      </c>
      <c r="P636" t="str">
        <f t="shared" si="86"/>
        <v>Childhood Educa</v>
      </c>
      <c r="Q636" t="str">
        <f t="shared" si="87"/>
        <v/>
      </c>
      <c r="R636" t="str">
        <f t="shared" si="88"/>
        <v xml:space="preserve">Instill Education </v>
      </c>
    </row>
    <row r="637" spans="1:18" x14ac:dyDescent="0.3">
      <c r="A637" t="s">
        <v>36</v>
      </c>
      <c r="B637" t="s">
        <v>37</v>
      </c>
      <c r="C637" t="s">
        <v>38</v>
      </c>
      <c r="D637" t="s">
        <v>11</v>
      </c>
      <c r="E637" t="s">
        <v>58</v>
      </c>
      <c r="F637" t="s">
        <v>39</v>
      </c>
      <c r="G637" t="s">
        <v>601</v>
      </c>
      <c r="H637">
        <v>2205</v>
      </c>
      <c r="J637" t="str">
        <f t="shared" si="89"/>
        <v>Instill Education</v>
      </c>
      <c r="K637" t="str">
        <f t="shared" si="81"/>
        <v>Instill Education</v>
      </c>
      <c r="L637" t="str">
        <f t="shared" si="82"/>
        <v xml:space="preserve">Childhood </v>
      </c>
      <c r="M637" t="str">
        <f t="shared" si="83"/>
        <v/>
      </c>
      <c r="N637" t="str">
        <f t="shared" si="84"/>
        <v>Childhood</v>
      </c>
      <c r="O637" t="str">
        <f t="shared" si="85"/>
        <v>Childhood</v>
      </c>
      <c r="P637" t="str">
        <f t="shared" si="86"/>
        <v>Childhood Educa</v>
      </c>
      <c r="Q637" t="str">
        <f t="shared" si="87"/>
        <v/>
      </c>
      <c r="R637" t="str">
        <f t="shared" si="88"/>
        <v xml:space="preserve">Instill Education </v>
      </c>
    </row>
    <row r="638" spans="1:18" x14ac:dyDescent="0.3">
      <c r="A638" t="s">
        <v>36</v>
      </c>
      <c r="B638" t="s">
        <v>37</v>
      </c>
      <c r="C638" t="s">
        <v>38</v>
      </c>
      <c r="D638" t="s">
        <v>11</v>
      </c>
      <c r="E638" t="s">
        <v>145</v>
      </c>
      <c r="F638" t="s">
        <v>43</v>
      </c>
      <c r="G638" t="s">
        <v>602</v>
      </c>
      <c r="H638">
        <v>2211</v>
      </c>
      <c r="J638" t="str">
        <f t="shared" si="89"/>
        <v>Instill Education</v>
      </c>
      <c r="K638" t="str">
        <f t="shared" si="81"/>
        <v>Instill Education</v>
      </c>
      <c r="L638" t="str">
        <f t="shared" si="82"/>
        <v>Middle Sch</v>
      </c>
      <c r="M638" t="str">
        <f t="shared" si="83"/>
        <v/>
      </c>
      <c r="N638" t="str">
        <f t="shared" si="84"/>
        <v>Middle Sc</v>
      </c>
      <c r="O638" t="str">
        <f t="shared" si="85"/>
        <v/>
      </c>
      <c r="P638" t="str">
        <f t="shared" si="86"/>
        <v>Middle School G</v>
      </c>
      <c r="Q638" t="str">
        <f t="shared" si="87"/>
        <v/>
      </c>
      <c r="R638" t="str">
        <f t="shared" si="88"/>
        <v xml:space="preserve">Instill Education </v>
      </c>
    </row>
    <row r="639" spans="1:18" x14ac:dyDescent="0.3">
      <c r="A639" t="s">
        <v>36</v>
      </c>
      <c r="B639" t="s">
        <v>37</v>
      </c>
      <c r="C639" t="s">
        <v>38</v>
      </c>
      <c r="D639" t="s">
        <v>11</v>
      </c>
      <c r="E639" t="s">
        <v>58</v>
      </c>
      <c r="F639" t="s">
        <v>39</v>
      </c>
      <c r="G639" t="s">
        <v>197</v>
      </c>
      <c r="H639">
        <v>2213</v>
      </c>
      <c r="J639" t="str">
        <f t="shared" si="89"/>
        <v>Instill Education</v>
      </c>
      <c r="K639" t="str">
        <f t="shared" si="81"/>
        <v>Instill Education</v>
      </c>
      <c r="L639" t="str">
        <f t="shared" si="82"/>
        <v xml:space="preserve">Childhood </v>
      </c>
      <c r="M639" t="str">
        <f t="shared" si="83"/>
        <v/>
      </c>
      <c r="N639" t="str">
        <f t="shared" si="84"/>
        <v>Childhood</v>
      </c>
      <c r="O639" t="str">
        <f t="shared" si="85"/>
        <v>Childhood</v>
      </c>
      <c r="P639" t="str">
        <f t="shared" si="86"/>
        <v>Childhood Educa</v>
      </c>
      <c r="Q639" t="str">
        <f t="shared" si="87"/>
        <v/>
      </c>
      <c r="R639" t="str">
        <f t="shared" si="88"/>
        <v xml:space="preserve">Instill Education </v>
      </c>
    </row>
    <row r="640" spans="1:18" x14ac:dyDescent="0.3">
      <c r="A640" t="s">
        <v>36</v>
      </c>
      <c r="B640" t="s">
        <v>37</v>
      </c>
      <c r="C640" t="s">
        <v>38</v>
      </c>
      <c r="D640" t="s">
        <v>11</v>
      </c>
      <c r="E640" t="s">
        <v>58</v>
      </c>
      <c r="F640" t="s">
        <v>39</v>
      </c>
      <c r="G640" t="s">
        <v>569</v>
      </c>
      <c r="H640">
        <v>2215</v>
      </c>
      <c r="J640" t="str">
        <f t="shared" si="89"/>
        <v>Instill Education</v>
      </c>
      <c r="K640" t="str">
        <f t="shared" si="81"/>
        <v>Instill Education</v>
      </c>
      <c r="L640" t="str">
        <f t="shared" si="82"/>
        <v xml:space="preserve">Childhood </v>
      </c>
      <c r="M640" t="str">
        <f t="shared" si="83"/>
        <v/>
      </c>
      <c r="N640" t="str">
        <f t="shared" si="84"/>
        <v>Childhood</v>
      </c>
      <c r="O640" t="str">
        <f t="shared" si="85"/>
        <v>Childhood</v>
      </c>
      <c r="P640" t="str">
        <f t="shared" si="86"/>
        <v>Childhood Educa</v>
      </c>
      <c r="Q640" t="str">
        <f t="shared" si="87"/>
        <v/>
      </c>
      <c r="R640" t="str">
        <f t="shared" si="88"/>
        <v xml:space="preserve">Instill Education </v>
      </c>
    </row>
    <row r="641" spans="1:18" x14ac:dyDescent="0.3">
      <c r="A641" t="s">
        <v>36</v>
      </c>
      <c r="B641" t="s">
        <v>37</v>
      </c>
      <c r="C641" t="s">
        <v>38</v>
      </c>
      <c r="D641" t="s">
        <v>11</v>
      </c>
      <c r="E641" t="s">
        <v>58</v>
      </c>
      <c r="F641" t="s">
        <v>39</v>
      </c>
      <c r="G641" t="s">
        <v>470</v>
      </c>
      <c r="H641">
        <v>2252</v>
      </c>
      <c r="J641" t="str">
        <f t="shared" si="89"/>
        <v>Instill Education</v>
      </c>
      <c r="K641" t="str">
        <f t="shared" si="81"/>
        <v>Instill Education</v>
      </c>
      <c r="L641" t="str">
        <f t="shared" si="82"/>
        <v xml:space="preserve">Childhood </v>
      </c>
      <c r="M641" t="str">
        <f t="shared" si="83"/>
        <v/>
      </c>
      <c r="N641" t="str">
        <f t="shared" si="84"/>
        <v>Childhood</v>
      </c>
      <c r="O641" t="str">
        <f t="shared" si="85"/>
        <v>Childhood</v>
      </c>
      <c r="P641" t="str">
        <f t="shared" si="86"/>
        <v>Childhood Educa</v>
      </c>
      <c r="Q641" t="str">
        <f t="shared" si="87"/>
        <v/>
      </c>
      <c r="R641" t="str">
        <f t="shared" si="88"/>
        <v xml:space="preserve">Instill Education </v>
      </c>
    </row>
    <row r="642" spans="1:18" x14ac:dyDescent="0.3">
      <c r="A642" t="s">
        <v>36</v>
      </c>
      <c r="B642" t="s">
        <v>37</v>
      </c>
      <c r="C642" t="s">
        <v>38</v>
      </c>
      <c r="D642" t="s">
        <v>11</v>
      </c>
      <c r="E642" t="s">
        <v>145</v>
      </c>
      <c r="F642" t="s">
        <v>43</v>
      </c>
      <c r="G642" t="s">
        <v>470</v>
      </c>
      <c r="H642">
        <v>2253</v>
      </c>
      <c r="J642" t="str">
        <f t="shared" si="89"/>
        <v>Instill Education</v>
      </c>
      <c r="K642" t="str">
        <f t="shared" si="81"/>
        <v>Instill Education</v>
      </c>
      <c r="L642" t="str">
        <f t="shared" si="82"/>
        <v>Middle Sch</v>
      </c>
      <c r="M642" t="str">
        <f t="shared" si="83"/>
        <v/>
      </c>
      <c r="N642" t="str">
        <f t="shared" si="84"/>
        <v>Middle Sc</v>
      </c>
      <c r="O642" t="str">
        <f t="shared" si="85"/>
        <v/>
      </c>
      <c r="P642" t="str">
        <f t="shared" si="86"/>
        <v>Middle School G</v>
      </c>
      <c r="Q642" t="str">
        <f t="shared" si="87"/>
        <v/>
      </c>
      <c r="R642" t="str">
        <f t="shared" si="88"/>
        <v xml:space="preserve">Instill Education </v>
      </c>
    </row>
    <row r="643" spans="1:18" x14ac:dyDescent="0.3">
      <c r="A643" t="s">
        <v>13</v>
      </c>
      <c r="B643" t="s">
        <v>126</v>
      </c>
      <c r="C643" t="s">
        <v>10</v>
      </c>
      <c r="D643" t="s">
        <v>42</v>
      </c>
      <c r="E643" t="s">
        <v>16</v>
      </c>
      <c r="F643" t="s">
        <v>43</v>
      </c>
      <c r="G643" t="s">
        <v>127</v>
      </c>
      <c r="H643">
        <v>1494</v>
      </c>
      <c r="J643" t="str">
        <f t="shared" si="89"/>
        <v>St. Francis Colle</v>
      </c>
      <c r="K643" t="str">
        <f t="shared" ref="K643:K706" si="90">IF(J643="Instill Education","Instill Education","")</f>
        <v/>
      </c>
      <c r="L643" t="str">
        <f t="shared" ref="L643:L706" si="91">LEFT(E643,10)</f>
        <v>Middle Sch</v>
      </c>
      <c r="M643" t="str">
        <f t="shared" ref="M643:M706" si="92">IF(L643="Elementary","Elementary","")</f>
        <v/>
      </c>
      <c r="N643" t="str">
        <f t="shared" ref="N643:N706" si="93">LEFT(E643,9)</f>
        <v>Middle Sc</v>
      </c>
      <c r="O643" t="str">
        <f t="shared" ref="O643:O706" si="94">IF(N643="Childhood","Childhood","")</f>
        <v/>
      </c>
      <c r="P643" t="str">
        <f t="shared" ref="P643:P706" si="95">LEFT(E643,15)</f>
        <v>Middle School G</v>
      </c>
      <c r="Q643" t="str">
        <f t="shared" ref="Q643:Q706" si="96">IF(P643="Early Childhood", "Early Childhood","")</f>
        <v/>
      </c>
      <c r="R643" t="str">
        <f t="shared" ref="R643:R706" si="97">CONCATENATE(K643," ",M643)</f>
        <v xml:space="preserve"> </v>
      </c>
    </row>
    <row r="644" spans="1:18" x14ac:dyDescent="0.3">
      <c r="A644" t="s">
        <v>13</v>
      </c>
      <c r="B644" t="s">
        <v>126</v>
      </c>
      <c r="C644" t="s">
        <v>10</v>
      </c>
      <c r="D644" t="s">
        <v>42</v>
      </c>
      <c r="E644" t="s">
        <v>59</v>
      </c>
      <c r="F644" t="s">
        <v>43</v>
      </c>
      <c r="G644" t="s">
        <v>158</v>
      </c>
      <c r="H644">
        <v>1519</v>
      </c>
      <c r="J644" t="str">
        <f t="shared" ref="J644:J707" si="98">LEFT(D644,17)</f>
        <v>St. Francis Colle</v>
      </c>
      <c r="K644" t="str">
        <f t="shared" si="90"/>
        <v/>
      </c>
      <c r="L644" t="str">
        <f t="shared" si="91"/>
        <v>High Schoo</v>
      </c>
      <c r="M644" t="str">
        <f t="shared" si="92"/>
        <v/>
      </c>
      <c r="N644" t="str">
        <f t="shared" si="93"/>
        <v>High Scho</v>
      </c>
      <c r="O644" t="str">
        <f t="shared" si="94"/>
        <v/>
      </c>
      <c r="P644" t="str">
        <f t="shared" si="95"/>
        <v>High School Phy</v>
      </c>
      <c r="Q644" t="str">
        <f t="shared" si="96"/>
        <v/>
      </c>
      <c r="R644" t="str">
        <f t="shared" si="97"/>
        <v xml:space="preserve"> </v>
      </c>
    </row>
    <row r="645" spans="1:18" x14ac:dyDescent="0.3">
      <c r="A645" t="s">
        <v>13</v>
      </c>
      <c r="B645" t="s">
        <v>126</v>
      </c>
      <c r="C645" t="s">
        <v>10</v>
      </c>
      <c r="D645" t="s">
        <v>42</v>
      </c>
      <c r="E645" t="s">
        <v>238</v>
      </c>
      <c r="F645" t="s">
        <v>43</v>
      </c>
      <c r="G645" t="s">
        <v>158</v>
      </c>
      <c r="H645">
        <v>1520</v>
      </c>
      <c r="J645" t="str">
        <f t="shared" si="98"/>
        <v>St. Francis Colle</v>
      </c>
      <c r="K645" t="str">
        <f t="shared" si="90"/>
        <v/>
      </c>
      <c r="L645" t="str">
        <f t="shared" si="91"/>
        <v>Middle Sch</v>
      </c>
      <c r="M645" t="str">
        <f t="shared" si="92"/>
        <v/>
      </c>
      <c r="N645" t="str">
        <f t="shared" si="93"/>
        <v>Middle Sc</v>
      </c>
      <c r="O645" t="str">
        <f t="shared" si="94"/>
        <v/>
      </c>
      <c r="P645" t="str">
        <f t="shared" si="95"/>
        <v>Middle School M</v>
      </c>
      <c r="Q645" t="str">
        <f t="shared" si="96"/>
        <v/>
      </c>
      <c r="R645" t="str">
        <f t="shared" si="97"/>
        <v xml:space="preserve"> </v>
      </c>
    </row>
    <row r="646" spans="1:18" x14ac:dyDescent="0.3">
      <c r="A646" t="s">
        <v>13</v>
      </c>
      <c r="B646" t="s">
        <v>126</v>
      </c>
      <c r="C646" t="s">
        <v>10</v>
      </c>
      <c r="D646" t="s">
        <v>42</v>
      </c>
      <c r="E646" t="s">
        <v>16</v>
      </c>
      <c r="F646" t="s">
        <v>43</v>
      </c>
      <c r="G646" t="s">
        <v>165</v>
      </c>
      <c r="H646">
        <v>1525</v>
      </c>
      <c r="J646" t="str">
        <f t="shared" si="98"/>
        <v>St. Francis Colle</v>
      </c>
      <c r="K646" t="str">
        <f t="shared" si="90"/>
        <v/>
      </c>
      <c r="L646" t="str">
        <f t="shared" si="91"/>
        <v>Middle Sch</v>
      </c>
      <c r="M646" t="str">
        <f t="shared" si="92"/>
        <v/>
      </c>
      <c r="N646" t="str">
        <f t="shared" si="93"/>
        <v>Middle Sc</v>
      </c>
      <c r="O646" t="str">
        <f t="shared" si="94"/>
        <v/>
      </c>
      <c r="P646" t="str">
        <f t="shared" si="95"/>
        <v>Middle School G</v>
      </c>
      <c r="Q646" t="str">
        <f t="shared" si="96"/>
        <v/>
      </c>
      <c r="R646" t="str">
        <f t="shared" si="97"/>
        <v xml:space="preserve"> </v>
      </c>
    </row>
    <row r="647" spans="1:18" x14ac:dyDescent="0.3">
      <c r="A647" t="s">
        <v>13</v>
      </c>
      <c r="B647" t="s">
        <v>126</v>
      </c>
      <c r="C647" t="s">
        <v>10</v>
      </c>
      <c r="D647" t="s">
        <v>42</v>
      </c>
      <c r="E647" t="s">
        <v>22</v>
      </c>
      <c r="F647" t="s">
        <v>43</v>
      </c>
      <c r="G647" t="s">
        <v>261</v>
      </c>
      <c r="H647">
        <v>1602</v>
      </c>
      <c r="J647" t="str">
        <f t="shared" si="98"/>
        <v>St. Francis Colle</v>
      </c>
      <c r="K647" t="str">
        <f t="shared" si="90"/>
        <v/>
      </c>
      <c r="L647" t="str">
        <f t="shared" si="91"/>
        <v xml:space="preserve">Childhood </v>
      </c>
      <c r="M647" t="str">
        <f t="shared" si="92"/>
        <v/>
      </c>
      <c r="N647" t="str">
        <f t="shared" si="93"/>
        <v>Childhood</v>
      </c>
      <c r="O647" t="str">
        <f t="shared" si="94"/>
        <v>Childhood</v>
      </c>
      <c r="P647" t="str">
        <f t="shared" si="95"/>
        <v>Childhood (GRAD</v>
      </c>
      <c r="Q647" t="str">
        <f t="shared" si="96"/>
        <v/>
      </c>
      <c r="R647" t="str">
        <f t="shared" si="97"/>
        <v xml:space="preserve"> </v>
      </c>
    </row>
    <row r="648" spans="1:18" x14ac:dyDescent="0.3">
      <c r="A648" t="s">
        <v>13</v>
      </c>
      <c r="B648" t="s">
        <v>126</v>
      </c>
      <c r="C648" t="s">
        <v>10</v>
      </c>
      <c r="D648" t="s">
        <v>42</v>
      </c>
      <c r="E648" t="s">
        <v>22</v>
      </c>
      <c r="F648" t="s">
        <v>43</v>
      </c>
      <c r="G648" t="s">
        <v>266</v>
      </c>
      <c r="H648">
        <v>1604</v>
      </c>
      <c r="J648" t="str">
        <f t="shared" si="98"/>
        <v>St. Francis Colle</v>
      </c>
      <c r="K648" t="str">
        <f t="shared" si="90"/>
        <v/>
      </c>
      <c r="L648" t="str">
        <f t="shared" si="91"/>
        <v xml:space="preserve">Childhood </v>
      </c>
      <c r="M648" t="str">
        <f t="shared" si="92"/>
        <v/>
      </c>
      <c r="N648" t="str">
        <f t="shared" si="93"/>
        <v>Childhood</v>
      </c>
      <c r="O648" t="str">
        <f t="shared" si="94"/>
        <v>Childhood</v>
      </c>
      <c r="P648" t="str">
        <f t="shared" si="95"/>
        <v>Childhood (GRAD</v>
      </c>
      <c r="Q648" t="str">
        <f t="shared" si="96"/>
        <v/>
      </c>
      <c r="R648" t="str">
        <f t="shared" si="97"/>
        <v xml:space="preserve"> </v>
      </c>
    </row>
    <row r="649" spans="1:18" x14ac:dyDescent="0.3">
      <c r="A649" t="s">
        <v>13</v>
      </c>
      <c r="B649" t="s">
        <v>126</v>
      </c>
      <c r="C649" t="s">
        <v>10</v>
      </c>
      <c r="D649" t="s">
        <v>42</v>
      </c>
      <c r="E649" t="s">
        <v>22</v>
      </c>
      <c r="F649" t="s">
        <v>43</v>
      </c>
      <c r="G649" t="s">
        <v>46</v>
      </c>
      <c r="H649">
        <v>1626</v>
      </c>
      <c r="J649" t="str">
        <f t="shared" si="98"/>
        <v>St. Francis Colle</v>
      </c>
      <c r="K649" t="str">
        <f t="shared" si="90"/>
        <v/>
      </c>
      <c r="L649" t="str">
        <f t="shared" si="91"/>
        <v xml:space="preserve">Childhood </v>
      </c>
      <c r="M649" t="str">
        <f t="shared" si="92"/>
        <v/>
      </c>
      <c r="N649" t="str">
        <f t="shared" si="93"/>
        <v>Childhood</v>
      </c>
      <c r="O649" t="str">
        <f t="shared" si="94"/>
        <v>Childhood</v>
      </c>
      <c r="P649" t="str">
        <f t="shared" si="95"/>
        <v>Childhood (GRAD</v>
      </c>
      <c r="Q649" t="str">
        <f t="shared" si="96"/>
        <v/>
      </c>
      <c r="R649" t="str">
        <f t="shared" si="97"/>
        <v xml:space="preserve"> </v>
      </c>
    </row>
    <row r="650" spans="1:18" x14ac:dyDescent="0.3">
      <c r="A650" t="s">
        <v>13</v>
      </c>
      <c r="B650" t="s">
        <v>126</v>
      </c>
      <c r="C650" t="s">
        <v>15</v>
      </c>
      <c r="D650" t="s">
        <v>11</v>
      </c>
      <c r="E650" t="s">
        <v>22</v>
      </c>
      <c r="F650" t="s">
        <v>43</v>
      </c>
      <c r="G650" t="s">
        <v>329</v>
      </c>
      <c r="H650">
        <v>1660</v>
      </c>
      <c r="J650" t="str">
        <f t="shared" si="98"/>
        <v>Instill Education</v>
      </c>
      <c r="K650" t="str">
        <f t="shared" si="90"/>
        <v>Instill Education</v>
      </c>
      <c r="L650" t="str">
        <f t="shared" si="91"/>
        <v xml:space="preserve">Childhood </v>
      </c>
      <c r="M650" t="str">
        <f t="shared" si="92"/>
        <v/>
      </c>
      <c r="N650" t="str">
        <f t="shared" si="93"/>
        <v>Childhood</v>
      </c>
      <c r="O650" t="str">
        <f t="shared" si="94"/>
        <v>Childhood</v>
      </c>
      <c r="P650" t="str">
        <f t="shared" si="95"/>
        <v>Childhood (GRAD</v>
      </c>
      <c r="Q650" t="str">
        <f t="shared" si="96"/>
        <v/>
      </c>
      <c r="R650" t="str">
        <f t="shared" si="97"/>
        <v xml:space="preserve">Instill Education </v>
      </c>
    </row>
    <row r="651" spans="1:18" x14ac:dyDescent="0.3">
      <c r="A651" t="s">
        <v>13</v>
      </c>
      <c r="B651" t="s">
        <v>126</v>
      </c>
      <c r="C651" t="s">
        <v>10</v>
      </c>
      <c r="D651" t="s">
        <v>42</v>
      </c>
      <c r="E651" t="s">
        <v>16</v>
      </c>
      <c r="F651" t="s">
        <v>43</v>
      </c>
      <c r="G651" t="s">
        <v>354</v>
      </c>
      <c r="H651">
        <v>1676</v>
      </c>
      <c r="J651" t="str">
        <f t="shared" si="98"/>
        <v>St. Francis Colle</v>
      </c>
      <c r="K651" t="str">
        <f t="shared" si="90"/>
        <v/>
      </c>
      <c r="L651" t="str">
        <f t="shared" si="91"/>
        <v>Middle Sch</v>
      </c>
      <c r="M651" t="str">
        <f t="shared" si="92"/>
        <v/>
      </c>
      <c r="N651" t="str">
        <f t="shared" si="93"/>
        <v>Middle Sc</v>
      </c>
      <c r="O651" t="str">
        <f t="shared" si="94"/>
        <v/>
      </c>
      <c r="P651" t="str">
        <f t="shared" si="95"/>
        <v>Middle School G</v>
      </c>
      <c r="Q651" t="str">
        <f t="shared" si="96"/>
        <v/>
      </c>
      <c r="R651" t="str">
        <f t="shared" si="97"/>
        <v xml:space="preserve"> </v>
      </c>
    </row>
    <row r="652" spans="1:18" x14ac:dyDescent="0.3">
      <c r="A652" t="s">
        <v>13</v>
      </c>
      <c r="B652" t="s">
        <v>126</v>
      </c>
      <c r="C652" t="s">
        <v>10</v>
      </c>
      <c r="D652" t="s">
        <v>42</v>
      </c>
      <c r="E652" t="s">
        <v>238</v>
      </c>
      <c r="F652" t="s">
        <v>43</v>
      </c>
      <c r="G652" t="s">
        <v>362</v>
      </c>
      <c r="H652">
        <v>1682</v>
      </c>
      <c r="J652" t="str">
        <f t="shared" si="98"/>
        <v>St. Francis Colle</v>
      </c>
      <c r="K652" t="str">
        <f t="shared" si="90"/>
        <v/>
      </c>
      <c r="L652" t="str">
        <f t="shared" si="91"/>
        <v>Middle Sch</v>
      </c>
      <c r="M652" t="str">
        <f t="shared" si="92"/>
        <v/>
      </c>
      <c r="N652" t="str">
        <f t="shared" si="93"/>
        <v>Middle Sc</v>
      </c>
      <c r="O652" t="str">
        <f t="shared" si="94"/>
        <v/>
      </c>
      <c r="P652" t="str">
        <f t="shared" si="95"/>
        <v>Middle School M</v>
      </c>
      <c r="Q652" t="str">
        <f t="shared" si="96"/>
        <v/>
      </c>
      <c r="R652" t="str">
        <f t="shared" si="97"/>
        <v xml:space="preserve"> </v>
      </c>
    </row>
    <row r="653" spans="1:18" x14ac:dyDescent="0.3">
      <c r="A653" t="s">
        <v>13</v>
      </c>
      <c r="B653" t="s">
        <v>126</v>
      </c>
      <c r="C653" t="s">
        <v>10</v>
      </c>
      <c r="D653" t="s">
        <v>42</v>
      </c>
      <c r="E653" t="s">
        <v>249</v>
      </c>
      <c r="F653" t="s">
        <v>43</v>
      </c>
      <c r="G653" t="s">
        <v>368</v>
      </c>
      <c r="H653">
        <v>1693</v>
      </c>
      <c r="J653" t="str">
        <f t="shared" si="98"/>
        <v>St. Francis Colle</v>
      </c>
      <c r="K653" t="str">
        <f t="shared" si="90"/>
        <v/>
      </c>
      <c r="L653" t="str">
        <f t="shared" si="91"/>
        <v>High Schoo</v>
      </c>
      <c r="M653" t="str">
        <f t="shared" si="92"/>
        <v/>
      </c>
      <c r="N653" t="str">
        <f t="shared" si="93"/>
        <v>High Scho</v>
      </c>
      <c r="O653" t="str">
        <f t="shared" si="94"/>
        <v/>
      </c>
      <c r="P653" t="str">
        <f t="shared" si="95"/>
        <v>High School Soc</v>
      </c>
      <c r="Q653" t="str">
        <f t="shared" si="96"/>
        <v/>
      </c>
      <c r="R653" t="str">
        <f t="shared" si="97"/>
        <v xml:space="preserve"> </v>
      </c>
    </row>
    <row r="654" spans="1:18" x14ac:dyDescent="0.3">
      <c r="A654" t="s">
        <v>13</v>
      </c>
      <c r="B654" t="s">
        <v>126</v>
      </c>
      <c r="C654" t="s">
        <v>10</v>
      </c>
      <c r="D654" t="s">
        <v>42</v>
      </c>
      <c r="E654" t="s">
        <v>22</v>
      </c>
      <c r="F654" t="s">
        <v>43</v>
      </c>
      <c r="G654" t="s">
        <v>376</v>
      </c>
      <c r="H654">
        <v>1710</v>
      </c>
      <c r="J654" t="str">
        <f t="shared" si="98"/>
        <v>St. Francis Colle</v>
      </c>
      <c r="K654" t="str">
        <f t="shared" si="90"/>
        <v/>
      </c>
      <c r="L654" t="str">
        <f t="shared" si="91"/>
        <v xml:space="preserve">Childhood </v>
      </c>
      <c r="M654" t="str">
        <f t="shared" si="92"/>
        <v/>
      </c>
      <c r="N654" t="str">
        <f t="shared" si="93"/>
        <v>Childhood</v>
      </c>
      <c r="O654" t="str">
        <f t="shared" si="94"/>
        <v>Childhood</v>
      </c>
      <c r="P654" t="str">
        <f t="shared" si="95"/>
        <v>Childhood (GRAD</v>
      </c>
      <c r="Q654" t="str">
        <f t="shared" si="96"/>
        <v/>
      </c>
      <c r="R654" t="str">
        <f t="shared" si="97"/>
        <v xml:space="preserve"> </v>
      </c>
    </row>
    <row r="655" spans="1:18" x14ac:dyDescent="0.3">
      <c r="A655" t="s">
        <v>13</v>
      </c>
      <c r="B655" t="s">
        <v>126</v>
      </c>
      <c r="C655" t="s">
        <v>10</v>
      </c>
      <c r="D655" t="s">
        <v>42</v>
      </c>
      <c r="E655" t="s">
        <v>223</v>
      </c>
      <c r="F655" t="s">
        <v>43</v>
      </c>
      <c r="G655" t="s">
        <v>247</v>
      </c>
      <c r="H655">
        <v>1747</v>
      </c>
      <c r="J655" t="str">
        <f t="shared" si="98"/>
        <v>St. Francis Colle</v>
      </c>
      <c r="K655" t="str">
        <f t="shared" si="90"/>
        <v/>
      </c>
      <c r="L655" t="str">
        <f t="shared" si="91"/>
        <v>High Schoo</v>
      </c>
      <c r="M655" t="str">
        <f t="shared" si="92"/>
        <v/>
      </c>
      <c r="N655" t="str">
        <f t="shared" si="93"/>
        <v>High Scho</v>
      </c>
      <c r="O655" t="str">
        <f t="shared" si="94"/>
        <v/>
      </c>
      <c r="P655" t="str">
        <f t="shared" si="95"/>
        <v>High School ELA</v>
      </c>
      <c r="Q655" t="str">
        <f t="shared" si="96"/>
        <v/>
      </c>
      <c r="R655" t="str">
        <f t="shared" si="97"/>
        <v xml:space="preserve"> </v>
      </c>
    </row>
    <row r="656" spans="1:18" x14ac:dyDescent="0.3">
      <c r="A656" t="s">
        <v>13</v>
      </c>
      <c r="B656" t="s">
        <v>126</v>
      </c>
      <c r="C656" t="s">
        <v>10</v>
      </c>
      <c r="D656" t="s">
        <v>42</v>
      </c>
      <c r="E656" t="s">
        <v>16</v>
      </c>
      <c r="F656" t="s">
        <v>43</v>
      </c>
      <c r="G656" t="s">
        <v>429</v>
      </c>
      <c r="H656">
        <v>1759</v>
      </c>
      <c r="J656" t="str">
        <f t="shared" si="98"/>
        <v>St. Francis Colle</v>
      </c>
      <c r="K656" t="str">
        <f t="shared" si="90"/>
        <v/>
      </c>
      <c r="L656" t="str">
        <f t="shared" si="91"/>
        <v>Middle Sch</v>
      </c>
      <c r="M656" t="str">
        <f t="shared" si="92"/>
        <v/>
      </c>
      <c r="N656" t="str">
        <f t="shared" si="93"/>
        <v>Middle Sc</v>
      </c>
      <c r="O656" t="str">
        <f t="shared" si="94"/>
        <v/>
      </c>
      <c r="P656" t="str">
        <f t="shared" si="95"/>
        <v>Middle School G</v>
      </c>
      <c r="Q656" t="str">
        <f t="shared" si="96"/>
        <v/>
      </c>
      <c r="R656" t="str">
        <f t="shared" si="97"/>
        <v xml:space="preserve"> </v>
      </c>
    </row>
    <row r="657" spans="1:18" x14ac:dyDescent="0.3">
      <c r="A657" t="s">
        <v>13</v>
      </c>
      <c r="B657" t="s">
        <v>126</v>
      </c>
      <c r="C657" t="s">
        <v>10</v>
      </c>
      <c r="D657" t="s">
        <v>42</v>
      </c>
      <c r="E657" t="s">
        <v>22</v>
      </c>
      <c r="F657" t="s">
        <v>43</v>
      </c>
      <c r="G657" t="s">
        <v>80</v>
      </c>
      <c r="H657">
        <v>1808</v>
      </c>
      <c r="J657" t="str">
        <f t="shared" si="98"/>
        <v>St. Francis Colle</v>
      </c>
      <c r="K657" t="str">
        <f t="shared" si="90"/>
        <v/>
      </c>
      <c r="L657" t="str">
        <f t="shared" si="91"/>
        <v xml:space="preserve">Childhood </v>
      </c>
      <c r="M657" t="str">
        <f t="shared" si="92"/>
        <v/>
      </c>
      <c r="N657" t="str">
        <f t="shared" si="93"/>
        <v>Childhood</v>
      </c>
      <c r="O657" t="str">
        <f t="shared" si="94"/>
        <v>Childhood</v>
      </c>
      <c r="P657" t="str">
        <f t="shared" si="95"/>
        <v>Childhood (GRAD</v>
      </c>
      <c r="Q657" t="str">
        <f t="shared" si="96"/>
        <v/>
      </c>
      <c r="R657" t="str">
        <f t="shared" si="97"/>
        <v xml:space="preserve"> </v>
      </c>
    </row>
    <row r="658" spans="1:18" x14ac:dyDescent="0.3">
      <c r="A658" t="s">
        <v>13</v>
      </c>
      <c r="B658" t="s">
        <v>126</v>
      </c>
      <c r="C658" t="s">
        <v>10</v>
      </c>
      <c r="D658" t="s">
        <v>42</v>
      </c>
      <c r="E658" t="s">
        <v>22</v>
      </c>
      <c r="F658" t="s">
        <v>43</v>
      </c>
      <c r="G658" t="s">
        <v>80</v>
      </c>
      <c r="H658">
        <v>1809</v>
      </c>
      <c r="J658" t="str">
        <f t="shared" si="98"/>
        <v>St. Francis Colle</v>
      </c>
      <c r="K658" t="str">
        <f t="shared" si="90"/>
        <v/>
      </c>
      <c r="L658" t="str">
        <f t="shared" si="91"/>
        <v xml:space="preserve">Childhood </v>
      </c>
      <c r="M658" t="str">
        <f t="shared" si="92"/>
        <v/>
      </c>
      <c r="N658" t="str">
        <f t="shared" si="93"/>
        <v>Childhood</v>
      </c>
      <c r="O658" t="str">
        <f t="shared" si="94"/>
        <v>Childhood</v>
      </c>
      <c r="P658" t="str">
        <f t="shared" si="95"/>
        <v>Childhood (GRAD</v>
      </c>
      <c r="Q658" t="str">
        <f t="shared" si="96"/>
        <v/>
      </c>
      <c r="R658" t="str">
        <f t="shared" si="97"/>
        <v xml:space="preserve"> </v>
      </c>
    </row>
    <row r="659" spans="1:18" x14ac:dyDescent="0.3">
      <c r="A659" t="s">
        <v>13</v>
      </c>
      <c r="B659" t="s">
        <v>126</v>
      </c>
      <c r="C659" t="s">
        <v>10</v>
      </c>
      <c r="D659" t="s">
        <v>42</v>
      </c>
      <c r="E659" t="s">
        <v>22</v>
      </c>
      <c r="F659" t="s">
        <v>43</v>
      </c>
      <c r="G659" t="s">
        <v>85</v>
      </c>
      <c r="H659">
        <v>1816</v>
      </c>
      <c r="J659" t="str">
        <f t="shared" si="98"/>
        <v>St. Francis Colle</v>
      </c>
      <c r="K659" t="str">
        <f t="shared" si="90"/>
        <v/>
      </c>
      <c r="L659" t="str">
        <f t="shared" si="91"/>
        <v xml:space="preserve">Childhood </v>
      </c>
      <c r="M659" t="str">
        <f t="shared" si="92"/>
        <v/>
      </c>
      <c r="N659" t="str">
        <f t="shared" si="93"/>
        <v>Childhood</v>
      </c>
      <c r="O659" t="str">
        <f t="shared" si="94"/>
        <v>Childhood</v>
      </c>
      <c r="P659" t="str">
        <f t="shared" si="95"/>
        <v>Childhood (GRAD</v>
      </c>
      <c r="Q659" t="str">
        <f t="shared" si="96"/>
        <v/>
      </c>
      <c r="R659" t="str">
        <f t="shared" si="97"/>
        <v xml:space="preserve"> </v>
      </c>
    </row>
    <row r="660" spans="1:18" x14ac:dyDescent="0.3">
      <c r="A660" t="s">
        <v>13</v>
      </c>
      <c r="B660" t="s">
        <v>126</v>
      </c>
      <c r="C660" t="s">
        <v>10</v>
      </c>
      <c r="D660" t="s">
        <v>42</v>
      </c>
      <c r="E660" t="s">
        <v>22</v>
      </c>
      <c r="F660" t="s">
        <v>43</v>
      </c>
      <c r="G660" t="s">
        <v>85</v>
      </c>
      <c r="H660">
        <v>1817</v>
      </c>
      <c r="J660" t="str">
        <f t="shared" si="98"/>
        <v>St. Francis Colle</v>
      </c>
      <c r="K660" t="str">
        <f t="shared" si="90"/>
        <v/>
      </c>
      <c r="L660" t="str">
        <f t="shared" si="91"/>
        <v xml:space="preserve">Childhood </v>
      </c>
      <c r="M660" t="str">
        <f t="shared" si="92"/>
        <v/>
      </c>
      <c r="N660" t="str">
        <f t="shared" si="93"/>
        <v>Childhood</v>
      </c>
      <c r="O660" t="str">
        <f t="shared" si="94"/>
        <v>Childhood</v>
      </c>
      <c r="P660" t="str">
        <f t="shared" si="95"/>
        <v>Childhood (GRAD</v>
      </c>
      <c r="Q660" t="str">
        <f t="shared" si="96"/>
        <v/>
      </c>
      <c r="R660" t="str">
        <f t="shared" si="97"/>
        <v xml:space="preserve"> </v>
      </c>
    </row>
    <row r="661" spans="1:18" x14ac:dyDescent="0.3">
      <c r="A661" t="s">
        <v>13</v>
      </c>
      <c r="B661" t="s">
        <v>126</v>
      </c>
      <c r="C661" t="s">
        <v>10</v>
      </c>
      <c r="D661" t="s">
        <v>42</v>
      </c>
      <c r="E661" t="s">
        <v>16</v>
      </c>
      <c r="F661" t="s">
        <v>43</v>
      </c>
      <c r="G661" t="s">
        <v>495</v>
      </c>
      <c r="H661">
        <v>1855</v>
      </c>
      <c r="J661" t="str">
        <f t="shared" si="98"/>
        <v>St. Francis Colle</v>
      </c>
      <c r="K661" t="str">
        <f t="shared" si="90"/>
        <v/>
      </c>
      <c r="L661" t="str">
        <f t="shared" si="91"/>
        <v>Middle Sch</v>
      </c>
      <c r="M661" t="str">
        <f t="shared" si="92"/>
        <v/>
      </c>
      <c r="N661" t="str">
        <f t="shared" si="93"/>
        <v>Middle Sc</v>
      </c>
      <c r="O661" t="str">
        <f t="shared" si="94"/>
        <v/>
      </c>
      <c r="P661" t="str">
        <f t="shared" si="95"/>
        <v>Middle School G</v>
      </c>
      <c r="Q661" t="str">
        <f t="shared" si="96"/>
        <v/>
      </c>
      <c r="R661" t="str">
        <f t="shared" si="97"/>
        <v xml:space="preserve"> </v>
      </c>
    </row>
    <row r="662" spans="1:18" x14ac:dyDescent="0.3">
      <c r="A662" t="s">
        <v>13</v>
      </c>
      <c r="B662" t="s">
        <v>126</v>
      </c>
      <c r="C662" t="s">
        <v>10</v>
      </c>
      <c r="D662" t="s">
        <v>42</v>
      </c>
      <c r="E662" t="s">
        <v>259</v>
      </c>
      <c r="F662" t="s">
        <v>43</v>
      </c>
      <c r="G662" t="s">
        <v>90</v>
      </c>
      <c r="H662">
        <v>1858</v>
      </c>
      <c r="J662" t="str">
        <f t="shared" si="98"/>
        <v>St. Francis Colle</v>
      </c>
      <c r="K662" t="str">
        <f t="shared" si="90"/>
        <v/>
      </c>
      <c r="L662" t="str">
        <f t="shared" si="91"/>
        <v>Early Chil</v>
      </c>
      <c r="M662" t="str">
        <f t="shared" si="92"/>
        <v/>
      </c>
      <c r="N662" t="str">
        <f t="shared" si="93"/>
        <v>Early Chi</v>
      </c>
      <c r="O662" t="str">
        <f t="shared" si="94"/>
        <v/>
      </c>
      <c r="P662" t="str">
        <f t="shared" si="95"/>
        <v>Early Childhood</v>
      </c>
      <c r="Q662" t="str">
        <f t="shared" si="96"/>
        <v>Early Childhood</v>
      </c>
      <c r="R662" t="str">
        <f t="shared" si="97"/>
        <v xml:space="preserve"> </v>
      </c>
    </row>
    <row r="663" spans="1:18" x14ac:dyDescent="0.3">
      <c r="A663" t="s">
        <v>13</v>
      </c>
      <c r="B663" t="s">
        <v>126</v>
      </c>
      <c r="C663" t="s">
        <v>10</v>
      </c>
      <c r="D663" t="s">
        <v>42</v>
      </c>
      <c r="E663" t="s">
        <v>262</v>
      </c>
      <c r="F663" t="s">
        <v>43</v>
      </c>
      <c r="G663" t="s">
        <v>157</v>
      </c>
      <c r="H663">
        <v>1874</v>
      </c>
      <c r="J663" t="str">
        <f t="shared" si="98"/>
        <v>St. Francis Colle</v>
      </c>
      <c r="K663" t="str">
        <f t="shared" si="90"/>
        <v/>
      </c>
      <c r="L663" t="str">
        <f t="shared" si="91"/>
        <v>Middle Sch</v>
      </c>
      <c r="M663" t="str">
        <f t="shared" si="92"/>
        <v/>
      </c>
      <c r="N663" t="str">
        <f t="shared" si="93"/>
        <v>Middle Sc</v>
      </c>
      <c r="O663" t="str">
        <f t="shared" si="94"/>
        <v/>
      </c>
      <c r="P663" t="str">
        <f t="shared" si="95"/>
        <v>Middle School S</v>
      </c>
      <c r="Q663" t="str">
        <f t="shared" si="96"/>
        <v/>
      </c>
      <c r="R663" t="str">
        <f t="shared" si="97"/>
        <v xml:space="preserve"> </v>
      </c>
    </row>
    <row r="664" spans="1:18" x14ac:dyDescent="0.3">
      <c r="A664" t="s">
        <v>13</v>
      </c>
      <c r="B664" t="s">
        <v>126</v>
      </c>
      <c r="C664" t="s">
        <v>10</v>
      </c>
      <c r="D664" t="s">
        <v>42</v>
      </c>
      <c r="E664" t="s">
        <v>22</v>
      </c>
      <c r="F664" t="s">
        <v>43</v>
      </c>
      <c r="G664" t="s">
        <v>332</v>
      </c>
      <c r="H664">
        <v>1921</v>
      </c>
      <c r="J664" t="str">
        <f t="shared" si="98"/>
        <v>St. Francis Colle</v>
      </c>
      <c r="K664" t="str">
        <f t="shared" si="90"/>
        <v/>
      </c>
      <c r="L664" t="str">
        <f t="shared" si="91"/>
        <v xml:space="preserve">Childhood </v>
      </c>
      <c r="M664" t="str">
        <f t="shared" si="92"/>
        <v/>
      </c>
      <c r="N664" t="str">
        <f t="shared" si="93"/>
        <v>Childhood</v>
      </c>
      <c r="O664" t="str">
        <f t="shared" si="94"/>
        <v>Childhood</v>
      </c>
      <c r="P664" t="str">
        <f t="shared" si="95"/>
        <v>Childhood (GRAD</v>
      </c>
      <c r="Q664" t="str">
        <f t="shared" si="96"/>
        <v/>
      </c>
      <c r="R664" t="str">
        <f t="shared" si="97"/>
        <v xml:space="preserve"> </v>
      </c>
    </row>
    <row r="665" spans="1:18" x14ac:dyDescent="0.3">
      <c r="A665" t="s">
        <v>13</v>
      </c>
      <c r="B665" t="s">
        <v>126</v>
      </c>
      <c r="C665" t="s">
        <v>10</v>
      </c>
      <c r="D665" t="s">
        <v>42</v>
      </c>
      <c r="E665" t="s">
        <v>16</v>
      </c>
      <c r="F665" t="s">
        <v>43</v>
      </c>
      <c r="G665" t="s">
        <v>346</v>
      </c>
      <c r="H665">
        <v>1985</v>
      </c>
      <c r="J665" t="str">
        <f t="shared" si="98"/>
        <v>St. Francis Colle</v>
      </c>
      <c r="K665" t="str">
        <f t="shared" si="90"/>
        <v/>
      </c>
      <c r="L665" t="str">
        <f t="shared" si="91"/>
        <v>Middle Sch</v>
      </c>
      <c r="M665" t="str">
        <f t="shared" si="92"/>
        <v/>
      </c>
      <c r="N665" t="str">
        <f t="shared" si="93"/>
        <v>Middle Sc</v>
      </c>
      <c r="O665" t="str">
        <f t="shared" si="94"/>
        <v/>
      </c>
      <c r="P665" t="str">
        <f t="shared" si="95"/>
        <v>Middle School G</v>
      </c>
      <c r="Q665" t="str">
        <f t="shared" si="96"/>
        <v/>
      </c>
      <c r="R665" t="str">
        <f t="shared" si="97"/>
        <v xml:space="preserve"> </v>
      </c>
    </row>
    <row r="666" spans="1:18" x14ac:dyDescent="0.3">
      <c r="A666" t="s">
        <v>13</v>
      </c>
      <c r="B666" t="s">
        <v>126</v>
      </c>
      <c r="C666" t="s">
        <v>10</v>
      </c>
      <c r="D666" t="s">
        <v>42</v>
      </c>
      <c r="E666" t="s">
        <v>22</v>
      </c>
      <c r="F666" t="s">
        <v>43</v>
      </c>
      <c r="G666" t="s">
        <v>556</v>
      </c>
      <c r="H666">
        <v>1986</v>
      </c>
      <c r="J666" t="str">
        <f t="shared" si="98"/>
        <v>St. Francis Colle</v>
      </c>
      <c r="K666" t="str">
        <f t="shared" si="90"/>
        <v/>
      </c>
      <c r="L666" t="str">
        <f t="shared" si="91"/>
        <v xml:space="preserve">Childhood </v>
      </c>
      <c r="M666" t="str">
        <f t="shared" si="92"/>
        <v/>
      </c>
      <c r="N666" t="str">
        <f t="shared" si="93"/>
        <v>Childhood</v>
      </c>
      <c r="O666" t="str">
        <f t="shared" si="94"/>
        <v>Childhood</v>
      </c>
      <c r="P666" t="str">
        <f t="shared" si="95"/>
        <v>Childhood (GRAD</v>
      </c>
      <c r="Q666" t="str">
        <f t="shared" si="96"/>
        <v/>
      </c>
      <c r="R666" t="str">
        <f t="shared" si="97"/>
        <v xml:space="preserve"> </v>
      </c>
    </row>
    <row r="667" spans="1:18" x14ac:dyDescent="0.3">
      <c r="A667" t="s">
        <v>13</v>
      </c>
      <c r="B667" t="s">
        <v>126</v>
      </c>
      <c r="C667" t="s">
        <v>10</v>
      </c>
      <c r="D667" t="s">
        <v>42</v>
      </c>
      <c r="E667" t="s">
        <v>16</v>
      </c>
      <c r="F667" t="s">
        <v>43</v>
      </c>
      <c r="G667" t="s">
        <v>348</v>
      </c>
      <c r="H667">
        <v>1997</v>
      </c>
      <c r="J667" t="str">
        <f t="shared" si="98"/>
        <v>St. Francis Colle</v>
      </c>
      <c r="K667" t="str">
        <f t="shared" si="90"/>
        <v/>
      </c>
      <c r="L667" t="str">
        <f t="shared" si="91"/>
        <v>Middle Sch</v>
      </c>
      <c r="M667" t="str">
        <f t="shared" si="92"/>
        <v/>
      </c>
      <c r="N667" t="str">
        <f t="shared" si="93"/>
        <v>Middle Sc</v>
      </c>
      <c r="O667" t="str">
        <f t="shared" si="94"/>
        <v/>
      </c>
      <c r="P667" t="str">
        <f t="shared" si="95"/>
        <v>Middle School G</v>
      </c>
      <c r="Q667" t="str">
        <f t="shared" si="96"/>
        <v/>
      </c>
      <c r="R667" t="str">
        <f t="shared" si="97"/>
        <v xml:space="preserve"> </v>
      </c>
    </row>
    <row r="668" spans="1:18" x14ac:dyDescent="0.3">
      <c r="A668" t="s">
        <v>13</v>
      </c>
      <c r="B668" t="s">
        <v>126</v>
      </c>
      <c r="C668" t="s">
        <v>10</v>
      </c>
      <c r="D668" t="s">
        <v>42</v>
      </c>
      <c r="E668" t="s">
        <v>249</v>
      </c>
      <c r="F668" t="s">
        <v>43</v>
      </c>
      <c r="G668" t="s">
        <v>566</v>
      </c>
      <c r="H668">
        <v>1999</v>
      </c>
      <c r="J668" t="str">
        <f t="shared" si="98"/>
        <v>St. Francis Colle</v>
      </c>
      <c r="K668" t="str">
        <f t="shared" si="90"/>
        <v/>
      </c>
      <c r="L668" t="str">
        <f t="shared" si="91"/>
        <v>High Schoo</v>
      </c>
      <c r="M668" t="str">
        <f t="shared" si="92"/>
        <v/>
      </c>
      <c r="N668" t="str">
        <f t="shared" si="93"/>
        <v>High Scho</v>
      </c>
      <c r="O668" t="str">
        <f t="shared" si="94"/>
        <v/>
      </c>
      <c r="P668" t="str">
        <f t="shared" si="95"/>
        <v>High School Soc</v>
      </c>
      <c r="Q668" t="str">
        <f t="shared" si="96"/>
        <v/>
      </c>
      <c r="R668" t="str">
        <f t="shared" si="97"/>
        <v xml:space="preserve"> </v>
      </c>
    </row>
    <row r="669" spans="1:18" x14ac:dyDescent="0.3">
      <c r="A669" t="s">
        <v>13</v>
      </c>
      <c r="B669" t="s">
        <v>126</v>
      </c>
      <c r="C669" t="s">
        <v>10</v>
      </c>
      <c r="D669" t="s">
        <v>42</v>
      </c>
      <c r="E669" t="s">
        <v>22</v>
      </c>
      <c r="F669" t="s">
        <v>43</v>
      </c>
      <c r="G669" t="s">
        <v>175</v>
      </c>
      <c r="H669">
        <v>2025</v>
      </c>
      <c r="J669" t="str">
        <f t="shared" si="98"/>
        <v>St. Francis Colle</v>
      </c>
      <c r="K669" t="str">
        <f t="shared" si="90"/>
        <v/>
      </c>
      <c r="L669" t="str">
        <f t="shared" si="91"/>
        <v xml:space="preserve">Childhood </v>
      </c>
      <c r="M669" t="str">
        <f t="shared" si="92"/>
        <v/>
      </c>
      <c r="N669" t="str">
        <f t="shared" si="93"/>
        <v>Childhood</v>
      </c>
      <c r="O669" t="str">
        <f t="shared" si="94"/>
        <v>Childhood</v>
      </c>
      <c r="P669" t="str">
        <f t="shared" si="95"/>
        <v>Childhood (GRAD</v>
      </c>
      <c r="Q669" t="str">
        <f t="shared" si="96"/>
        <v/>
      </c>
      <c r="R669" t="str">
        <f t="shared" si="97"/>
        <v xml:space="preserve"> </v>
      </c>
    </row>
    <row r="670" spans="1:18" x14ac:dyDescent="0.3">
      <c r="A670" t="s">
        <v>13</v>
      </c>
      <c r="B670" t="s">
        <v>126</v>
      </c>
      <c r="C670" t="s">
        <v>10</v>
      </c>
      <c r="D670" t="s">
        <v>42</v>
      </c>
      <c r="E670" t="s">
        <v>22</v>
      </c>
      <c r="F670" t="s">
        <v>43</v>
      </c>
      <c r="G670" t="s">
        <v>281</v>
      </c>
      <c r="H670">
        <v>2029</v>
      </c>
      <c r="J670" t="str">
        <f t="shared" si="98"/>
        <v>St. Francis Colle</v>
      </c>
      <c r="K670" t="str">
        <f t="shared" si="90"/>
        <v/>
      </c>
      <c r="L670" t="str">
        <f t="shared" si="91"/>
        <v xml:space="preserve">Childhood </v>
      </c>
      <c r="M670" t="str">
        <f t="shared" si="92"/>
        <v/>
      </c>
      <c r="N670" t="str">
        <f t="shared" si="93"/>
        <v>Childhood</v>
      </c>
      <c r="O670" t="str">
        <f t="shared" si="94"/>
        <v>Childhood</v>
      </c>
      <c r="P670" t="str">
        <f t="shared" si="95"/>
        <v>Childhood (GRAD</v>
      </c>
      <c r="Q670" t="str">
        <f t="shared" si="96"/>
        <v/>
      </c>
      <c r="R670" t="str">
        <f t="shared" si="97"/>
        <v xml:space="preserve"> </v>
      </c>
    </row>
    <row r="671" spans="1:18" x14ac:dyDescent="0.3">
      <c r="A671" t="s">
        <v>13</v>
      </c>
      <c r="B671" t="s">
        <v>126</v>
      </c>
      <c r="C671" t="s">
        <v>10</v>
      </c>
      <c r="D671" t="s">
        <v>42</v>
      </c>
      <c r="E671" t="s">
        <v>223</v>
      </c>
      <c r="F671" t="s">
        <v>43</v>
      </c>
      <c r="G671" t="s">
        <v>487</v>
      </c>
      <c r="H671">
        <v>2053</v>
      </c>
      <c r="J671" t="str">
        <f t="shared" si="98"/>
        <v>St. Francis Colle</v>
      </c>
      <c r="K671" t="str">
        <f t="shared" si="90"/>
        <v/>
      </c>
      <c r="L671" t="str">
        <f t="shared" si="91"/>
        <v>High Schoo</v>
      </c>
      <c r="M671" t="str">
        <f t="shared" si="92"/>
        <v/>
      </c>
      <c r="N671" t="str">
        <f t="shared" si="93"/>
        <v>High Scho</v>
      </c>
      <c r="O671" t="str">
        <f t="shared" si="94"/>
        <v/>
      </c>
      <c r="P671" t="str">
        <f t="shared" si="95"/>
        <v>High School ELA</v>
      </c>
      <c r="Q671" t="str">
        <f t="shared" si="96"/>
        <v/>
      </c>
      <c r="R671" t="str">
        <f t="shared" si="97"/>
        <v xml:space="preserve"> </v>
      </c>
    </row>
    <row r="672" spans="1:18" x14ac:dyDescent="0.3">
      <c r="A672" t="s">
        <v>13</v>
      </c>
      <c r="B672" t="s">
        <v>126</v>
      </c>
      <c r="C672" t="s">
        <v>10</v>
      </c>
      <c r="D672" t="s">
        <v>42</v>
      </c>
      <c r="E672" t="s">
        <v>22</v>
      </c>
      <c r="F672" t="s">
        <v>43</v>
      </c>
      <c r="G672" t="s">
        <v>605</v>
      </c>
      <c r="H672">
        <v>2108</v>
      </c>
      <c r="J672" t="str">
        <f t="shared" si="98"/>
        <v>St. Francis Colle</v>
      </c>
      <c r="K672" t="str">
        <f t="shared" si="90"/>
        <v/>
      </c>
      <c r="L672" t="str">
        <f t="shared" si="91"/>
        <v xml:space="preserve">Childhood </v>
      </c>
      <c r="M672" t="str">
        <f t="shared" si="92"/>
        <v/>
      </c>
      <c r="N672" t="str">
        <f t="shared" si="93"/>
        <v>Childhood</v>
      </c>
      <c r="O672" t="str">
        <f t="shared" si="94"/>
        <v>Childhood</v>
      </c>
      <c r="P672" t="str">
        <f t="shared" si="95"/>
        <v>Childhood (GRAD</v>
      </c>
      <c r="Q672" t="str">
        <f t="shared" si="96"/>
        <v/>
      </c>
      <c r="R672" t="str">
        <f t="shared" si="97"/>
        <v xml:space="preserve"> </v>
      </c>
    </row>
    <row r="673" spans="1:18" x14ac:dyDescent="0.3">
      <c r="A673" t="s">
        <v>13</v>
      </c>
      <c r="B673" t="s">
        <v>126</v>
      </c>
      <c r="C673" t="s">
        <v>10</v>
      </c>
      <c r="D673" t="s">
        <v>42</v>
      </c>
      <c r="E673" t="s">
        <v>22</v>
      </c>
      <c r="F673" t="s">
        <v>43</v>
      </c>
      <c r="G673" t="s">
        <v>191</v>
      </c>
      <c r="H673">
        <v>2136</v>
      </c>
      <c r="J673" t="str">
        <f t="shared" si="98"/>
        <v>St. Francis Colle</v>
      </c>
      <c r="K673" t="str">
        <f t="shared" si="90"/>
        <v/>
      </c>
      <c r="L673" t="str">
        <f t="shared" si="91"/>
        <v xml:space="preserve">Childhood </v>
      </c>
      <c r="M673" t="str">
        <f t="shared" si="92"/>
        <v/>
      </c>
      <c r="N673" t="str">
        <f t="shared" si="93"/>
        <v>Childhood</v>
      </c>
      <c r="O673" t="str">
        <f t="shared" si="94"/>
        <v>Childhood</v>
      </c>
      <c r="P673" t="str">
        <f t="shared" si="95"/>
        <v>Childhood (GRAD</v>
      </c>
      <c r="Q673" t="str">
        <f t="shared" si="96"/>
        <v/>
      </c>
      <c r="R673" t="str">
        <f t="shared" si="97"/>
        <v xml:space="preserve"> </v>
      </c>
    </row>
    <row r="674" spans="1:18" x14ac:dyDescent="0.3">
      <c r="A674" t="s">
        <v>13</v>
      </c>
      <c r="B674" t="s">
        <v>126</v>
      </c>
      <c r="C674" t="s">
        <v>10</v>
      </c>
      <c r="D674" t="s">
        <v>42</v>
      </c>
      <c r="E674" t="s">
        <v>259</v>
      </c>
      <c r="F674" t="s">
        <v>18</v>
      </c>
      <c r="G674" t="s">
        <v>592</v>
      </c>
      <c r="H674">
        <v>2137</v>
      </c>
      <c r="J674" t="str">
        <f t="shared" si="98"/>
        <v>St. Francis Colle</v>
      </c>
      <c r="K674" t="str">
        <f t="shared" si="90"/>
        <v/>
      </c>
      <c r="L674" t="str">
        <f t="shared" si="91"/>
        <v>Early Chil</v>
      </c>
      <c r="M674" t="str">
        <f t="shared" si="92"/>
        <v/>
      </c>
      <c r="N674" t="str">
        <f t="shared" si="93"/>
        <v>Early Chi</v>
      </c>
      <c r="O674" t="str">
        <f t="shared" si="94"/>
        <v/>
      </c>
      <c r="P674" t="str">
        <f t="shared" si="95"/>
        <v>Early Childhood</v>
      </c>
      <c r="Q674" t="str">
        <f t="shared" si="96"/>
        <v>Early Childhood</v>
      </c>
      <c r="R674" t="str">
        <f t="shared" si="97"/>
        <v xml:space="preserve"> </v>
      </c>
    </row>
    <row r="675" spans="1:18" x14ac:dyDescent="0.3">
      <c r="A675" t="s">
        <v>13</v>
      </c>
      <c r="B675" t="s">
        <v>126</v>
      </c>
      <c r="C675" t="s">
        <v>10</v>
      </c>
      <c r="D675" t="s">
        <v>42</v>
      </c>
      <c r="E675" t="s">
        <v>16</v>
      </c>
      <c r="F675" t="s">
        <v>43</v>
      </c>
      <c r="G675" t="s">
        <v>611</v>
      </c>
      <c r="H675">
        <v>2156</v>
      </c>
      <c r="J675" t="str">
        <f t="shared" si="98"/>
        <v>St. Francis Colle</v>
      </c>
      <c r="K675" t="str">
        <f t="shared" si="90"/>
        <v/>
      </c>
      <c r="L675" t="str">
        <f t="shared" si="91"/>
        <v>Middle Sch</v>
      </c>
      <c r="M675" t="str">
        <f t="shared" si="92"/>
        <v/>
      </c>
      <c r="N675" t="str">
        <f t="shared" si="93"/>
        <v>Middle Sc</v>
      </c>
      <c r="O675" t="str">
        <f t="shared" si="94"/>
        <v/>
      </c>
      <c r="P675" t="str">
        <f t="shared" si="95"/>
        <v>Middle School G</v>
      </c>
      <c r="Q675" t="str">
        <f t="shared" si="96"/>
        <v/>
      </c>
      <c r="R675" t="str">
        <f t="shared" si="97"/>
        <v xml:space="preserve"> </v>
      </c>
    </row>
    <row r="676" spans="1:18" x14ac:dyDescent="0.3">
      <c r="A676" t="s">
        <v>13</v>
      </c>
      <c r="B676" t="s">
        <v>126</v>
      </c>
      <c r="C676" t="s">
        <v>10</v>
      </c>
      <c r="D676" t="s">
        <v>42</v>
      </c>
      <c r="E676" t="s">
        <v>259</v>
      </c>
      <c r="F676" t="s">
        <v>43</v>
      </c>
      <c r="G676" t="s">
        <v>612</v>
      </c>
      <c r="H676">
        <v>2158</v>
      </c>
      <c r="J676" t="str">
        <f t="shared" si="98"/>
        <v>St. Francis Colle</v>
      </c>
      <c r="K676" t="str">
        <f t="shared" si="90"/>
        <v/>
      </c>
      <c r="L676" t="str">
        <f t="shared" si="91"/>
        <v>Early Chil</v>
      </c>
      <c r="M676" t="str">
        <f t="shared" si="92"/>
        <v/>
      </c>
      <c r="N676" t="str">
        <f t="shared" si="93"/>
        <v>Early Chi</v>
      </c>
      <c r="O676" t="str">
        <f t="shared" si="94"/>
        <v/>
      </c>
      <c r="P676" t="str">
        <f t="shared" si="95"/>
        <v>Early Childhood</v>
      </c>
      <c r="Q676" t="str">
        <f t="shared" si="96"/>
        <v>Early Childhood</v>
      </c>
      <c r="R676" t="str">
        <f t="shared" si="97"/>
        <v xml:space="preserve"> </v>
      </c>
    </row>
    <row r="677" spans="1:18" x14ac:dyDescent="0.3">
      <c r="A677" t="s">
        <v>13</v>
      </c>
      <c r="B677" t="s">
        <v>126</v>
      </c>
      <c r="C677" t="s">
        <v>10</v>
      </c>
      <c r="D677" t="s">
        <v>42</v>
      </c>
      <c r="E677" t="s">
        <v>259</v>
      </c>
      <c r="F677" t="s">
        <v>43</v>
      </c>
      <c r="G677" t="s">
        <v>613</v>
      </c>
      <c r="H677">
        <v>2164</v>
      </c>
      <c r="J677" t="str">
        <f t="shared" si="98"/>
        <v>St. Francis Colle</v>
      </c>
      <c r="K677" t="str">
        <f t="shared" si="90"/>
        <v/>
      </c>
      <c r="L677" t="str">
        <f t="shared" si="91"/>
        <v>Early Chil</v>
      </c>
      <c r="M677" t="str">
        <f t="shared" si="92"/>
        <v/>
      </c>
      <c r="N677" t="str">
        <f t="shared" si="93"/>
        <v>Early Chi</v>
      </c>
      <c r="O677" t="str">
        <f t="shared" si="94"/>
        <v/>
      </c>
      <c r="P677" t="str">
        <f t="shared" si="95"/>
        <v>Early Childhood</v>
      </c>
      <c r="Q677" t="str">
        <f t="shared" si="96"/>
        <v>Early Childhood</v>
      </c>
      <c r="R677" t="str">
        <f t="shared" si="97"/>
        <v xml:space="preserve"> </v>
      </c>
    </row>
    <row r="678" spans="1:18" x14ac:dyDescent="0.3">
      <c r="A678" t="s">
        <v>13</v>
      </c>
      <c r="B678" t="s">
        <v>126</v>
      </c>
      <c r="C678" t="s">
        <v>15</v>
      </c>
      <c r="D678" t="s">
        <v>11</v>
      </c>
      <c r="E678" t="s">
        <v>22</v>
      </c>
      <c r="F678" t="s">
        <v>43</v>
      </c>
      <c r="G678" t="s">
        <v>614</v>
      </c>
      <c r="H678">
        <v>2187</v>
      </c>
      <c r="J678" t="str">
        <f t="shared" si="98"/>
        <v>Instill Education</v>
      </c>
      <c r="K678" t="str">
        <f t="shared" si="90"/>
        <v>Instill Education</v>
      </c>
      <c r="L678" t="str">
        <f t="shared" si="91"/>
        <v xml:space="preserve">Childhood </v>
      </c>
      <c r="M678" t="str">
        <f t="shared" si="92"/>
        <v/>
      </c>
      <c r="N678" t="str">
        <f t="shared" si="93"/>
        <v>Childhood</v>
      </c>
      <c r="O678" t="str">
        <f t="shared" si="94"/>
        <v>Childhood</v>
      </c>
      <c r="P678" t="str">
        <f t="shared" si="95"/>
        <v>Childhood (GRAD</v>
      </c>
      <c r="Q678" t="str">
        <f t="shared" si="96"/>
        <v/>
      </c>
      <c r="R678" t="str">
        <f t="shared" si="97"/>
        <v xml:space="preserve">Instill Education </v>
      </c>
    </row>
    <row r="679" spans="1:18" x14ac:dyDescent="0.3">
      <c r="A679" t="s">
        <v>13</v>
      </c>
      <c r="B679" t="s">
        <v>126</v>
      </c>
      <c r="C679" t="s">
        <v>10</v>
      </c>
      <c r="D679" t="s">
        <v>42</v>
      </c>
      <c r="E679" t="s">
        <v>259</v>
      </c>
      <c r="F679" t="s">
        <v>43</v>
      </c>
      <c r="G679" t="s">
        <v>615</v>
      </c>
      <c r="H679">
        <v>2207</v>
      </c>
      <c r="J679" t="str">
        <f t="shared" si="98"/>
        <v>St. Francis Colle</v>
      </c>
      <c r="K679" t="str">
        <f t="shared" si="90"/>
        <v/>
      </c>
      <c r="L679" t="str">
        <f t="shared" si="91"/>
        <v>Early Chil</v>
      </c>
      <c r="M679" t="str">
        <f t="shared" si="92"/>
        <v/>
      </c>
      <c r="N679" t="str">
        <f t="shared" si="93"/>
        <v>Early Chi</v>
      </c>
      <c r="O679" t="str">
        <f t="shared" si="94"/>
        <v/>
      </c>
      <c r="P679" t="str">
        <f t="shared" si="95"/>
        <v>Early Childhood</v>
      </c>
      <c r="Q679" t="str">
        <f t="shared" si="96"/>
        <v>Early Childhood</v>
      </c>
      <c r="R679" t="str">
        <f t="shared" si="97"/>
        <v xml:space="preserve"> </v>
      </c>
    </row>
    <row r="680" spans="1:18" x14ac:dyDescent="0.3">
      <c r="A680" t="s">
        <v>13</v>
      </c>
      <c r="B680" t="s">
        <v>126</v>
      </c>
      <c r="C680" t="s">
        <v>10</v>
      </c>
      <c r="D680" t="s">
        <v>42</v>
      </c>
      <c r="E680" t="s">
        <v>22</v>
      </c>
      <c r="F680" t="s">
        <v>43</v>
      </c>
      <c r="G680" t="s">
        <v>365</v>
      </c>
      <c r="H680">
        <v>2221</v>
      </c>
      <c r="J680" t="str">
        <f t="shared" si="98"/>
        <v>St. Francis Colle</v>
      </c>
      <c r="K680" t="str">
        <f t="shared" si="90"/>
        <v/>
      </c>
      <c r="L680" t="str">
        <f t="shared" si="91"/>
        <v xml:space="preserve">Childhood </v>
      </c>
      <c r="M680" t="str">
        <f t="shared" si="92"/>
        <v/>
      </c>
      <c r="N680" t="str">
        <f t="shared" si="93"/>
        <v>Childhood</v>
      </c>
      <c r="O680" t="str">
        <f t="shared" si="94"/>
        <v>Childhood</v>
      </c>
      <c r="P680" t="str">
        <f t="shared" si="95"/>
        <v>Childhood (GRAD</v>
      </c>
      <c r="Q680" t="str">
        <f t="shared" si="96"/>
        <v/>
      </c>
      <c r="R680" t="str">
        <f t="shared" si="97"/>
        <v xml:space="preserve"> </v>
      </c>
    </row>
    <row r="681" spans="1:18" x14ac:dyDescent="0.3">
      <c r="A681" t="s">
        <v>13</v>
      </c>
      <c r="B681" t="s">
        <v>82</v>
      </c>
      <c r="C681" t="s">
        <v>10</v>
      </c>
      <c r="D681" t="s">
        <v>11</v>
      </c>
      <c r="E681" t="s">
        <v>145</v>
      </c>
      <c r="F681" t="s">
        <v>83</v>
      </c>
      <c r="G681" t="s">
        <v>84</v>
      </c>
      <c r="H681">
        <v>1473</v>
      </c>
      <c r="J681" t="str">
        <f t="shared" si="98"/>
        <v>Instill Education</v>
      </c>
      <c r="K681" t="str">
        <f t="shared" si="90"/>
        <v>Instill Education</v>
      </c>
      <c r="L681" t="str">
        <f t="shared" si="91"/>
        <v>Middle Sch</v>
      </c>
      <c r="M681" t="str">
        <f t="shared" si="92"/>
        <v/>
      </c>
      <c r="N681" t="str">
        <f t="shared" si="93"/>
        <v>Middle Sc</v>
      </c>
      <c r="O681" t="str">
        <f t="shared" si="94"/>
        <v/>
      </c>
      <c r="P681" t="str">
        <f t="shared" si="95"/>
        <v>Middle School G</v>
      </c>
      <c r="Q681" t="str">
        <f t="shared" si="96"/>
        <v/>
      </c>
      <c r="R681" t="str">
        <f t="shared" si="97"/>
        <v xml:space="preserve">Instill Education </v>
      </c>
    </row>
    <row r="682" spans="1:18" x14ac:dyDescent="0.3">
      <c r="A682" t="s">
        <v>13</v>
      </c>
      <c r="B682" t="s">
        <v>82</v>
      </c>
      <c r="C682" t="s">
        <v>15</v>
      </c>
      <c r="D682" t="s">
        <v>42</v>
      </c>
      <c r="E682" t="s">
        <v>64</v>
      </c>
      <c r="F682" t="s">
        <v>89</v>
      </c>
      <c r="G682" t="s">
        <v>86</v>
      </c>
      <c r="H682">
        <v>1476</v>
      </c>
      <c r="J682" t="str">
        <f t="shared" si="98"/>
        <v>St. Francis Colle</v>
      </c>
      <c r="K682" t="str">
        <f t="shared" si="90"/>
        <v/>
      </c>
      <c r="L682" t="str">
        <f t="shared" si="91"/>
        <v>Middle Sch</v>
      </c>
      <c r="M682" t="str">
        <f t="shared" si="92"/>
        <v/>
      </c>
      <c r="N682" t="str">
        <f t="shared" si="93"/>
        <v>Middle Sc</v>
      </c>
      <c r="O682" t="str">
        <f t="shared" si="94"/>
        <v/>
      </c>
      <c r="P682" t="str">
        <f t="shared" si="95"/>
        <v>Middle School B</v>
      </c>
      <c r="Q682" t="str">
        <f t="shared" si="96"/>
        <v/>
      </c>
      <c r="R682" t="str">
        <f t="shared" si="97"/>
        <v xml:space="preserve"> </v>
      </c>
    </row>
    <row r="683" spans="1:18" x14ac:dyDescent="0.3">
      <c r="A683" t="s">
        <v>13</v>
      </c>
      <c r="B683" t="s">
        <v>82</v>
      </c>
      <c r="C683" t="s">
        <v>10</v>
      </c>
      <c r="D683" t="s">
        <v>11</v>
      </c>
      <c r="E683" t="s">
        <v>58</v>
      </c>
      <c r="F683" t="s">
        <v>89</v>
      </c>
      <c r="G683" t="s">
        <v>86</v>
      </c>
      <c r="H683">
        <v>1477</v>
      </c>
      <c r="J683" t="str">
        <f t="shared" si="98"/>
        <v>Instill Education</v>
      </c>
      <c r="K683" t="str">
        <f t="shared" si="90"/>
        <v>Instill Education</v>
      </c>
      <c r="L683" t="str">
        <f t="shared" si="91"/>
        <v xml:space="preserve">Childhood </v>
      </c>
      <c r="M683" t="str">
        <f t="shared" si="92"/>
        <v/>
      </c>
      <c r="N683" t="str">
        <f t="shared" si="93"/>
        <v>Childhood</v>
      </c>
      <c r="O683" t="str">
        <f t="shared" si="94"/>
        <v>Childhood</v>
      </c>
      <c r="P683" t="str">
        <f t="shared" si="95"/>
        <v>Childhood Educa</v>
      </c>
      <c r="Q683" t="str">
        <f t="shared" si="96"/>
        <v/>
      </c>
      <c r="R683" t="str">
        <f t="shared" si="97"/>
        <v xml:space="preserve">Instill Education </v>
      </c>
    </row>
    <row r="684" spans="1:18" x14ac:dyDescent="0.3">
      <c r="A684" t="s">
        <v>13</v>
      </c>
      <c r="B684" t="s">
        <v>82</v>
      </c>
      <c r="C684" t="s">
        <v>15</v>
      </c>
      <c r="D684" t="s">
        <v>42</v>
      </c>
      <c r="E684" t="s">
        <v>12</v>
      </c>
      <c r="F684" t="s">
        <v>89</v>
      </c>
      <c r="G684" t="s">
        <v>116</v>
      </c>
      <c r="H684">
        <v>1489</v>
      </c>
      <c r="J684" t="str">
        <f t="shared" si="98"/>
        <v>St. Francis Colle</v>
      </c>
      <c r="K684" t="str">
        <f t="shared" si="90"/>
        <v/>
      </c>
      <c r="L684" t="str">
        <f t="shared" si="91"/>
        <v>High Schoo</v>
      </c>
      <c r="M684" t="str">
        <f t="shared" si="92"/>
        <v/>
      </c>
      <c r="N684" t="str">
        <f t="shared" si="93"/>
        <v>High Scho</v>
      </c>
      <c r="O684" t="str">
        <f t="shared" si="94"/>
        <v/>
      </c>
      <c r="P684" t="str">
        <f t="shared" si="95"/>
        <v>High School Eng</v>
      </c>
      <c r="Q684" t="str">
        <f t="shared" si="96"/>
        <v/>
      </c>
      <c r="R684" t="str">
        <f t="shared" si="97"/>
        <v xml:space="preserve"> </v>
      </c>
    </row>
    <row r="685" spans="1:18" x14ac:dyDescent="0.3">
      <c r="A685" t="s">
        <v>13</v>
      </c>
      <c r="B685" t="s">
        <v>82</v>
      </c>
      <c r="C685" t="s">
        <v>10</v>
      </c>
      <c r="D685" t="s">
        <v>11</v>
      </c>
      <c r="E685" t="s">
        <v>185</v>
      </c>
      <c r="F685" t="s">
        <v>89</v>
      </c>
      <c r="G685" t="s">
        <v>127</v>
      </c>
      <c r="H685">
        <v>1496</v>
      </c>
      <c r="J685" t="str">
        <f t="shared" si="98"/>
        <v>Instill Education</v>
      </c>
      <c r="K685" t="str">
        <f t="shared" si="90"/>
        <v>Instill Education</v>
      </c>
      <c r="L685" t="str">
        <f t="shared" si="91"/>
        <v>Early Chil</v>
      </c>
      <c r="M685" t="str">
        <f t="shared" si="92"/>
        <v/>
      </c>
      <c r="N685" t="str">
        <f t="shared" si="93"/>
        <v>Early Chi</v>
      </c>
      <c r="O685" t="str">
        <f t="shared" si="94"/>
        <v/>
      </c>
      <c r="P685" t="str">
        <f t="shared" si="95"/>
        <v>Early Childhood</v>
      </c>
      <c r="Q685" t="str">
        <f t="shared" si="96"/>
        <v>Early Childhood</v>
      </c>
      <c r="R685" t="str">
        <f t="shared" si="97"/>
        <v xml:space="preserve">Instill Education </v>
      </c>
    </row>
    <row r="686" spans="1:18" x14ac:dyDescent="0.3">
      <c r="A686" t="s">
        <v>13</v>
      </c>
      <c r="B686" t="s">
        <v>82</v>
      </c>
      <c r="C686" t="s">
        <v>10</v>
      </c>
      <c r="D686" t="s">
        <v>11</v>
      </c>
      <c r="E686" t="s">
        <v>58</v>
      </c>
      <c r="F686" t="s">
        <v>89</v>
      </c>
      <c r="G686" t="s">
        <v>148</v>
      </c>
      <c r="H686">
        <v>1508</v>
      </c>
      <c r="J686" t="str">
        <f t="shared" si="98"/>
        <v>Instill Education</v>
      </c>
      <c r="K686" t="str">
        <f t="shared" si="90"/>
        <v>Instill Education</v>
      </c>
      <c r="L686" t="str">
        <f t="shared" si="91"/>
        <v xml:space="preserve">Childhood </v>
      </c>
      <c r="M686" t="str">
        <f t="shared" si="92"/>
        <v/>
      </c>
      <c r="N686" t="str">
        <f t="shared" si="93"/>
        <v>Childhood</v>
      </c>
      <c r="O686" t="str">
        <f t="shared" si="94"/>
        <v>Childhood</v>
      </c>
      <c r="P686" t="str">
        <f t="shared" si="95"/>
        <v>Childhood Educa</v>
      </c>
      <c r="Q686" t="str">
        <f t="shared" si="96"/>
        <v/>
      </c>
      <c r="R686" t="str">
        <f t="shared" si="97"/>
        <v xml:space="preserve">Instill Education </v>
      </c>
    </row>
    <row r="687" spans="1:18" x14ac:dyDescent="0.3">
      <c r="A687" t="s">
        <v>13</v>
      </c>
      <c r="B687" t="s">
        <v>82</v>
      </c>
      <c r="C687" t="s">
        <v>15</v>
      </c>
      <c r="D687" t="s">
        <v>42</v>
      </c>
      <c r="E687" t="s">
        <v>51</v>
      </c>
      <c r="F687" t="s">
        <v>89</v>
      </c>
      <c r="G687" t="s">
        <v>151</v>
      </c>
      <c r="H687">
        <v>1513</v>
      </c>
      <c r="J687" t="str">
        <f t="shared" si="98"/>
        <v>St. Francis Colle</v>
      </c>
      <c r="K687" t="str">
        <f t="shared" si="90"/>
        <v/>
      </c>
      <c r="L687" t="str">
        <f t="shared" si="91"/>
        <v>High Schoo</v>
      </c>
      <c r="M687" t="str">
        <f t="shared" si="92"/>
        <v/>
      </c>
      <c r="N687" t="str">
        <f t="shared" si="93"/>
        <v>High Scho</v>
      </c>
      <c r="O687" t="str">
        <f t="shared" si="94"/>
        <v/>
      </c>
      <c r="P687" t="str">
        <f t="shared" si="95"/>
        <v>High School Mat</v>
      </c>
      <c r="Q687" t="str">
        <f t="shared" si="96"/>
        <v/>
      </c>
      <c r="R687" t="str">
        <f t="shared" si="97"/>
        <v xml:space="preserve"> </v>
      </c>
    </row>
    <row r="688" spans="1:18" x14ac:dyDescent="0.3">
      <c r="A688" t="s">
        <v>13</v>
      </c>
      <c r="B688" t="s">
        <v>82</v>
      </c>
      <c r="C688" t="s">
        <v>10</v>
      </c>
      <c r="D688" t="s">
        <v>11</v>
      </c>
      <c r="E688" t="s">
        <v>58</v>
      </c>
      <c r="F688" t="s">
        <v>89</v>
      </c>
      <c r="G688" t="s">
        <v>167</v>
      </c>
      <c r="H688">
        <v>1527</v>
      </c>
      <c r="J688" t="str">
        <f t="shared" si="98"/>
        <v>Instill Education</v>
      </c>
      <c r="K688" t="str">
        <f t="shared" si="90"/>
        <v>Instill Education</v>
      </c>
      <c r="L688" t="str">
        <f t="shared" si="91"/>
        <v xml:space="preserve">Childhood </v>
      </c>
      <c r="M688" t="str">
        <f t="shared" si="92"/>
        <v/>
      </c>
      <c r="N688" t="str">
        <f t="shared" si="93"/>
        <v>Childhood</v>
      </c>
      <c r="O688" t="str">
        <f t="shared" si="94"/>
        <v>Childhood</v>
      </c>
      <c r="P688" t="str">
        <f t="shared" si="95"/>
        <v>Childhood Educa</v>
      </c>
      <c r="Q688" t="str">
        <f t="shared" si="96"/>
        <v/>
      </c>
      <c r="R688" t="str">
        <f t="shared" si="97"/>
        <v xml:space="preserve">Instill Education </v>
      </c>
    </row>
    <row r="689" spans="1:18" x14ac:dyDescent="0.3">
      <c r="A689" t="s">
        <v>13</v>
      </c>
      <c r="B689" t="s">
        <v>82</v>
      </c>
      <c r="C689" t="s">
        <v>15</v>
      </c>
      <c r="D689" t="s">
        <v>42</v>
      </c>
      <c r="E689" t="s">
        <v>51</v>
      </c>
      <c r="F689" t="s">
        <v>89</v>
      </c>
      <c r="G689" t="s">
        <v>172</v>
      </c>
      <c r="H689">
        <v>1529</v>
      </c>
      <c r="J689" t="str">
        <f t="shared" si="98"/>
        <v>St. Francis Colle</v>
      </c>
      <c r="K689" t="str">
        <f t="shared" si="90"/>
        <v/>
      </c>
      <c r="L689" t="str">
        <f t="shared" si="91"/>
        <v>High Schoo</v>
      </c>
      <c r="M689" t="str">
        <f t="shared" si="92"/>
        <v/>
      </c>
      <c r="N689" t="str">
        <f t="shared" si="93"/>
        <v>High Scho</v>
      </c>
      <c r="O689" t="str">
        <f t="shared" si="94"/>
        <v/>
      </c>
      <c r="P689" t="str">
        <f t="shared" si="95"/>
        <v>High School Mat</v>
      </c>
      <c r="Q689" t="str">
        <f t="shared" si="96"/>
        <v/>
      </c>
      <c r="R689" t="str">
        <f t="shared" si="97"/>
        <v xml:space="preserve"> </v>
      </c>
    </row>
    <row r="690" spans="1:18" x14ac:dyDescent="0.3">
      <c r="A690" t="s">
        <v>13</v>
      </c>
      <c r="B690" t="s">
        <v>82</v>
      </c>
      <c r="C690" t="s">
        <v>10</v>
      </c>
      <c r="D690" t="s">
        <v>11</v>
      </c>
      <c r="E690" t="s">
        <v>185</v>
      </c>
      <c r="F690" t="s">
        <v>89</v>
      </c>
      <c r="G690" t="s">
        <v>255</v>
      </c>
      <c r="H690">
        <v>1598</v>
      </c>
      <c r="J690" t="str">
        <f t="shared" si="98"/>
        <v>Instill Education</v>
      </c>
      <c r="K690" t="str">
        <f t="shared" si="90"/>
        <v>Instill Education</v>
      </c>
      <c r="L690" t="str">
        <f t="shared" si="91"/>
        <v>Early Chil</v>
      </c>
      <c r="M690" t="str">
        <f t="shared" si="92"/>
        <v/>
      </c>
      <c r="N690" t="str">
        <f t="shared" si="93"/>
        <v>Early Chi</v>
      </c>
      <c r="O690" t="str">
        <f t="shared" si="94"/>
        <v/>
      </c>
      <c r="P690" t="str">
        <f t="shared" si="95"/>
        <v>Early Childhood</v>
      </c>
      <c r="Q690" t="str">
        <f t="shared" si="96"/>
        <v>Early Childhood</v>
      </c>
      <c r="R690" t="str">
        <f t="shared" si="97"/>
        <v xml:space="preserve">Instill Education </v>
      </c>
    </row>
    <row r="691" spans="1:18" x14ac:dyDescent="0.3">
      <c r="A691" t="s">
        <v>13</v>
      </c>
      <c r="B691" t="s">
        <v>82</v>
      </c>
      <c r="C691" t="s">
        <v>10</v>
      </c>
      <c r="D691" t="s">
        <v>11</v>
      </c>
      <c r="E691" t="s">
        <v>185</v>
      </c>
      <c r="F691" t="s">
        <v>89</v>
      </c>
      <c r="G691" t="s">
        <v>306</v>
      </c>
      <c r="H691">
        <v>1637</v>
      </c>
      <c r="J691" t="str">
        <f t="shared" si="98"/>
        <v>Instill Education</v>
      </c>
      <c r="K691" t="str">
        <f t="shared" si="90"/>
        <v>Instill Education</v>
      </c>
      <c r="L691" t="str">
        <f t="shared" si="91"/>
        <v>Early Chil</v>
      </c>
      <c r="M691" t="str">
        <f t="shared" si="92"/>
        <v/>
      </c>
      <c r="N691" t="str">
        <f t="shared" si="93"/>
        <v>Early Chi</v>
      </c>
      <c r="O691" t="str">
        <f t="shared" si="94"/>
        <v/>
      </c>
      <c r="P691" t="str">
        <f t="shared" si="95"/>
        <v>Early Childhood</v>
      </c>
      <c r="Q691" t="str">
        <f t="shared" si="96"/>
        <v>Early Childhood</v>
      </c>
      <c r="R691" t="str">
        <f t="shared" si="97"/>
        <v xml:space="preserve">Instill Education </v>
      </c>
    </row>
    <row r="692" spans="1:18" x14ac:dyDescent="0.3">
      <c r="A692" t="s">
        <v>13</v>
      </c>
      <c r="B692" t="s">
        <v>82</v>
      </c>
      <c r="C692" t="s">
        <v>10</v>
      </c>
      <c r="D692" t="s">
        <v>11</v>
      </c>
      <c r="E692" t="s">
        <v>58</v>
      </c>
      <c r="F692" t="s">
        <v>89</v>
      </c>
      <c r="G692" t="s">
        <v>314</v>
      </c>
      <c r="H692">
        <v>1648</v>
      </c>
      <c r="J692" t="str">
        <f t="shared" si="98"/>
        <v>Instill Education</v>
      </c>
      <c r="K692" t="str">
        <f t="shared" si="90"/>
        <v>Instill Education</v>
      </c>
      <c r="L692" t="str">
        <f t="shared" si="91"/>
        <v xml:space="preserve">Childhood </v>
      </c>
      <c r="M692" t="str">
        <f t="shared" si="92"/>
        <v/>
      </c>
      <c r="N692" t="str">
        <f t="shared" si="93"/>
        <v>Childhood</v>
      </c>
      <c r="O692" t="str">
        <f t="shared" si="94"/>
        <v>Childhood</v>
      </c>
      <c r="P692" t="str">
        <f t="shared" si="95"/>
        <v>Childhood Educa</v>
      </c>
      <c r="Q692" t="str">
        <f t="shared" si="96"/>
        <v/>
      </c>
      <c r="R692" t="str">
        <f t="shared" si="97"/>
        <v xml:space="preserve">Instill Education </v>
      </c>
    </row>
    <row r="693" spans="1:18" x14ac:dyDescent="0.3">
      <c r="A693" t="s">
        <v>13</v>
      </c>
      <c r="B693" t="s">
        <v>82</v>
      </c>
      <c r="C693" t="s">
        <v>15</v>
      </c>
      <c r="D693" t="s">
        <v>42</v>
      </c>
      <c r="E693" t="s">
        <v>34</v>
      </c>
      <c r="F693" t="s">
        <v>89</v>
      </c>
      <c r="G693" t="s">
        <v>316</v>
      </c>
      <c r="H693">
        <v>1649</v>
      </c>
      <c r="J693" t="str">
        <f t="shared" si="98"/>
        <v>St. Francis Colle</v>
      </c>
      <c r="K693" t="str">
        <f t="shared" si="90"/>
        <v/>
      </c>
      <c r="L693" t="str">
        <f t="shared" si="91"/>
        <v>High Schoo</v>
      </c>
      <c r="M693" t="str">
        <f t="shared" si="92"/>
        <v/>
      </c>
      <c r="N693" t="str">
        <f t="shared" si="93"/>
        <v>High Scho</v>
      </c>
      <c r="O693" t="str">
        <f t="shared" si="94"/>
        <v/>
      </c>
      <c r="P693" t="str">
        <f t="shared" si="95"/>
        <v>High School Bio</v>
      </c>
      <c r="Q693" t="str">
        <f t="shared" si="96"/>
        <v/>
      </c>
      <c r="R693" t="str">
        <f t="shared" si="97"/>
        <v xml:space="preserve"> </v>
      </c>
    </row>
    <row r="694" spans="1:18" x14ac:dyDescent="0.3">
      <c r="A694" t="s">
        <v>13</v>
      </c>
      <c r="B694" t="s">
        <v>82</v>
      </c>
      <c r="C694" t="s">
        <v>15</v>
      </c>
      <c r="D694" t="s">
        <v>42</v>
      </c>
      <c r="E694" t="s">
        <v>34</v>
      </c>
      <c r="F694" t="s">
        <v>89</v>
      </c>
      <c r="G694" t="s">
        <v>331</v>
      </c>
      <c r="H694">
        <v>1661</v>
      </c>
      <c r="J694" t="str">
        <f t="shared" si="98"/>
        <v>St. Francis Colle</v>
      </c>
      <c r="K694" t="str">
        <f t="shared" si="90"/>
        <v/>
      </c>
      <c r="L694" t="str">
        <f t="shared" si="91"/>
        <v>High Schoo</v>
      </c>
      <c r="M694" t="str">
        <f t="shared" si="92"/>
        <v/>
      </c>
      <c r="N694" t="str">
        <f t="shared" si="93"/>
        <v>High Scho</v>
      </c>
      <c r="O694" t="str">
        <f t="shared" si="94"/>
        <v/>
      </c>
      <c r="P694" t="str">
        <f t="shared" si="95"/>
        <v>High School Bio</v>
      </c>
      <c r="Q694" t="str">
        <f t="shared" si="96"/>
        <v/>
      </c>
      <c r="R694" t="str">
        <f t="shared" si="97"/>
        <v xml:space="preserve"> </v>
      </c>
    </row>
    <row r="695" spans="1:18" x14ac:dyDescent="0.3">
      <c r="A695" t="s">
        <v>13</v>
      </c>
      <c r="B695" t="s">
        <v>82</v>
      </c>
      <c r="C695" t="s">
        <v>15</v>
      </c>
      <c r="D695" t="s">
        <v>42</v>
      </c>
      <c r="E695" t="s">
        <v>51</v>
      </c>
      <c r="F695" t="s">
        <v>89</v>
      </c>
      <c r="G695" t="s">
        <v>55</v>
      </c>
      <c r="H695">
        <v>1702</v>
      </c>
      <c r="J695" t="str">
        <f t="shared" si="98"/>
        <v>St. Francis Colle</v>
      </c>
      <c r="K695" t="str">
        <f t="shared" si="90"/>
        <v/>
      </c>
      <c r="L695" t="str">
        <f t="shared" si="91"/>
        <v>High Schoo</v>
      </c>
      <c r="M695" t="str">
        <f t="shared" si="92"/>
        <v/>
      </c>
      <c r="N695" t="str">
        <f t="shared" si="93"/>
        <v>High Scho</v>
      </c>
      <c r="O695" t="str">
        <f t="shared" si="94"/>
        <v/>
      </c>
      <c r="P695" t="str">
        <f t="shared" si="95"/>
        <v>High School Mat</v>
      </c>
      <c r="Q695" t="str">
        <f t="shared" si="96"/>
        <v/>
      </c>
      <c r="R695" t="str">
        <f t="shared" si="97"/>
        <v xml:space="preserve"> </v>
      </c>
    </row>
    <row r="696" spans="1:18" x14ac:dyDescent="0.3">
      <c r="A696" t="s">
        <v>13</v>
      </c>
      <c r="B696" t="s">
        <v>82</v>
      </c>
      <c r="C696" t="s">
        <v>10</v>
      </c>
      <c r="D696" t="s">
        <v>11</v>
      </c>
      <c r="E696" t="s">
        <v>58</v>
      </c>
      <c r="F696" t="s">
        <v>89</v>
      </c>
      <c r="G696" t="s">
        <v>380</v>
      </c>
      <c r="H696">
        <v>1713</v>
      </c>
      <c r="J696" t="str">
        <f t="shared" si="98"/>
        <v>Instill Education</v>
      </c>
      <c r="K696" t="str">
        <f t="shared" si="90"/>
        <v>Instill Education</v>
      </c>
      <c r="L696" t="str">
        <f t="shared" si="91"/>
        <v xml:space="preserve">Childhood </v>
      </c>
      <c r="M696" t="str">
        <f t="shared" si="92"/>
        <v/>
      </c>
      <c r="N696" t="str">
        <f t="shared" si="93"/>
        <v>Childhood</v>
      </c>
      <c r="O696" t="str">
        <f t="shared" si="94"/>
        <v>Childhood</v>
      </c>
      <c r="P696" t="str">
        <f t="shared" si="95"/>
        <v>Childhood Educa</v>
      </c>
      <c r="Q696" t="str">
        <f t="shared" si="96"/>
        <v/>
      </c>
      <c r="R696" t="str">
        <f t="shared" si="97"/>
        <v xml:space="preserve">Instill Education </v>
      </c>
    </row>
    <row r="697" spans="1:18" x14ac:dyDescent="0.3">
      <c r="A697" t="s">
        <v>13</v>
      </c>
      <c r="B697" t="s">
        <v>82</v>
      </c>
      <c r="C697" t="s">
        <v>15</v>
      </c>
      <c r="D697" t="s">
        <v>42</v>
      </c>
      <c r="E697" t="s">
        <v>51</v>
      </c>
      <c r="F697" t="s">
        <v>89</v>
      </c>
      <c r="G697" t="s">
        <v>387</v>
      </c>
      <c r="H697">
        <v>1718</v>
      </c>
      <c r="J697" t="str">
        <f t="shared" si="98"/>
        <v>St. Francis Colle</v>
      </c>
      <c r="K697" t="str">
        <f t="shared" si="90"/>
        <v/>
      </c>
      <c r="L697" t="str">
        <f t="shared" si="91"/>
        <v>High Schoo</v>
      </c>
      <c r="M697" t="str">
        <f t="shared" si="92"/>
        <v/>
      </c>
      <c r="N697" t="str">
        <f t="shared" si="93"/>
        <v>High Scho</v>
      </c>
      <c r="O697" t="str">
        <f t="shared" si="94"/>
        <v/>
      </c>
      <c r="P697" t="str">
        <f t="shared" si="95"/>
        <v>High School Mat</v>
      </c>
      <c r="Q697" t="str">
        <f t="shared" si="96"/>
        <v/>
      </c>
      <c r="R697" t="str">
        <f t="shared" si="97"/>
        <v xml:space="preserve"> </v>
      </c>
    </row>
    <row r="698" spans="1:18" x14ac:dyDescent="0.3">
      <c r="A698" t="s">
        <v>13</v>
      </c>
      <c r="B698" t="s">
        <v>82</v>
      </c>
      <c r="C698" t="s">
        <v>10</v>
      </c>
      <c r="D698" t="s">
        <v>11</v>
      </c>
      <c r="E698" t="s">
        <v>185</v>
      </c>
      <c r="F698" t="s">
        <v>89</v>
      </c>
      <c r="G698" t="s">
        <v>391</v>
      </c>
      <c r="H698">
        <v>1721</v>
      </c>
      <c r="J698" t="str">
        <f t="shared" si="98"/>
        <v>Instill Education</v>
      </c>
      <c r="K698" t="str">
        <f t="shared" si="90"/>
        <v>Instill Education</v>
      </c>
      <c r="L698" t="str">
        <f t="shared" si="91"/>
        <v>Early Chil</v>
      </c>
      <c r="M698" t="str">
        <f t="shared" si="92"/>
        <v/>
      </c>
      <c r="N698" t="str">
        <f t="shared" si="93"/>
        <v>Early Chi</v>
      </c>
      <c r="O698" t="str">
        <f t="shared" si="94"/>
        <v/>
      </c>
      <c r="P698" t="str">
        <f t="shared" si="95"/>
        <v>Early Childhood</v>
      </c>
      <c r="Q698" t="str">
        <f t="shared" si="96"/>
        <v>Early Childhood</v>
      </c>
      <c r="R698" t="str">
        <f t="shared" si="97"/>
        <v xml:space="preserve">Instill Education </v>
      </c>
    </row>
    <row r="699" spans="1:18" x14ac:dyDescent="0.3">
      <c r="A699" t="s">
        <v>13</v>
      </c>
      <c r="B699" t="s">
        <v>82</v>
      </c>
      <c r="C699" t="s">
        <v>10</v>
      </c>
      <c r="D699" t="s">
        <v>11</v>
      </c>
      <c r="E699" t="s">
        <v>58</v>
      </c>
      <c r="F699" t="s">
        <v>89</v>
      </c>
      <c r="G699" t="s">
        <v>247</v>
      </c>
      <c r="H699">
        <v>1748</v>
      </c>
      <c r="J699" t="str">
        <f t="shared" si="98"/>
        <v>Instill Education</v>
      </c>
      <c r="K699" t="str">
        <f t="shared" si="90"/>
        <v>Instill Education</v>
      </c>
      <c r="L699" t="str">
        <f t="shared" si="91"/>
        <v xml:space="preserve">Childhood </v>
      </c>
      <c r="M699" t="str">
        <f t="shared" si="92"/>
        <v/>
      </c>
      <c r="N699" t="str">
        <f t="shared" si="93"/>
        <v>Childhood</v>
      </c>
      <c r="O699" t="str">
        <f t="shared" si="94"/>
        <v>Childhood</v>
      </c>
      <c r="P699" t="str">
        <f t="shared" si="95"/>
        <v>Childhood Educa</v>
      </c>
      <c r="Q699" t="str">
        <f t="shared" si="96"/>
        <v/>
      </c>
      <c r="R699" t="str">
        <f t="shared" si="97"/>
        <v xml:space="preserve">Instill Education </v>
      </c>
    </row>
    <row r="700" spans="1:18" x14ac:dyDescent="0.3">
      <c r="A700" t="s">
        <v>13</v>
      </c>
      <c r="B700" t="s">
        <v>82</v>
      </c>
      <c r="C700" t="s">
        <v>15</v>
      </c>
      <c r="D700" t="s">
        <v>42</v>
      </c>
      <c r="E700" t="s">
        <v>34</v>
      </c>
      <c r="F700" t="s">
        <v>89</v>
      </c>
      <c r="G700" t="s">
        <v>320</v>
      </c>
      <c r="H700">
        <v>1765</v>
      </c>
      <c r="J700" t="str">
        <f t="shared" si="98"/>
        <v>St. Francis Colle</v>
      </c>
      <c r="K700" t="str">
        <f t="shared" si="90"/>
        <v/>
      </c>
      <c r="L700" t="str">
        <f t="shared" si="91"/>
        <v>High Schoo</v>
      </c>
      <c r="M700" t="str">
        <f t="shared" si="92"/>
        <v/>
      </c>
      <c r="N700" t="str">
        <f t="shared" si="93"/>
        <v>High Scho</v>
      </c>
      <c r="O700" t="str">
        <f t="shared" si="94"/>
        <v/>
      </c>
      <c r="P700" t="str">
        <f t="shared" si="95"/>
        <v>High School Bio</v>
      </c>
      <c r="Q700" t="str">
        <f t="shared" si="96"/>
        <v/>
      </c>
      <c r="R700" t="str">
        <f t="shared" si="97"/>
        <v xml:space="preserve"> </v>
      </c>
    </row>
    <row r="701" spans="1:18" x14ac:dyDescent="0.3">
      <c r="A701" t="s">
        <v>13</v>
      </c>
      <c r="B701" t="s">
        <v>82</v>
      </c>
      <c r="C701" t="s">
        <v>15</v>
      </c>
      <c r="D701" t="s">
        <v>42</v>
      </c>
      <c r="E701" t="s">
        <v>12</v>
      </c>
      <c r="F701" t="s">
        <v>89</v>
      </c>
      <c r="G701" t="s">
        <v>437</v>
      </c>
      <c r="H701">
        <v>1777</v>
      </c>
      <c r="J701" t="str">
        <f t="shared" si="98"/>
        <v>St. Francis Colle</v>
      </c>
      <c r="K701" t="str">
        <f t="shared" si="90"/>
        <v/>
      </c>
      <c r="L701" t="str">
        <f t="shared" si="91"/>
        <v>High Schoo</v>
      </c>
      <c r="M701" t="str">
        <f t="shared" si="92"/>
        <v/>
      </c>
      <c r="N701" t="str">
        <f t="shared" si="93"/>
        <v>High Scho</v>
      </c>
      <c r="O701" t="str">
        <f t="shared" si="94"/>
        <v/>
      </c>
      <c r="P701" t="str">
        <f t="shared" si="95"/>
        <v>High School Eng</v>
      </c>
      <c r="Q701" t="str">
        <f t="shared" si="96"/>
        <v/>
      </c>
      <c r="R701" t="str">
        <f t="shared" si="97"/>
        <v xml:space="preserve"> </v>
      </c>
    </row>
    <row r="702" spans="1:18" x14ac:dyDescent="0.3">
      <c r="A702" t="s">
        <v>13</v>
      </c>
      <c r="B702" t="s">
        <v>82</v>
      </c>
      <c r="C702" t="s">
        <v>10</v>
      </c>
      <c r="D702" t="s">
        <v>11</v>
      </c>
      <c r="E702" t="s">
        <v>58</v>
      </c>
      <c r="F702" t="s">
        <v>89</v>
      </c>
      <c r="G702" t="s">
        <v>475</v>
      </c>
      <c r="H702">
        <v>1825</v>
      </c>
      <c r="J702" t="str">
        <f t="shared" si="98"/>
        <v>Instill Education</v>
      </c>
      <c r="K702" t="str">
        <f t="shared" si="90"/>
        <v>Instill Education</v>
      </c>
      <c r="L702" t="str">
        <f t="shared" si="91"/>
        <v xml:space="preserve">Childhood </v>
      </c>
      <c r="M702" t="str">
        <f t="shared" si="92"/>
        <v/>
      </c>
      <c r="N702" t="str">
        <f t="shared" si="93"/>
        <v>Childhood</v>
      </c>
      <c r="O702" t="str">
        <f t="shared" si="94"/>
        <v>Childhood</v>
      </c>
      <c r="P702" t="str">
        <f t="shared" si="95"/>
        <v>Childhood Educa</v>
      </c>
      <c r="Q702" t="str">
        <f t="shared" si="96"/>
        <v/>
      </c>
      <c r="R702" t="str">
        <f t="shared" si="97"/>
        <v xml:space="preserve">Instill Education </v>
      </c>
    </row>
    <row r="703" spans="1:18" x14ac:dyDescent="0.3">
      <c r="A703" t="s">
        <v>13</v>
      </c>
      <c r="B703" t="s">
        <v>82</v>
      </c>
      <c r="C703" t="s">
        <v>10</v>
      </c>
      <c r="D703" t="s">
        <v>11</v>
      </c>
      <c r="E703" t="s">
        <v>58</v>
      </c>
      <c r="F703" t="s">
        <v>89</v>
      </c>
      <c r="G703" t="s">
        <v>476</v>
      </c>
      <c r="H703">
        <v>1826</v>
      </c>
      <c r="J703" t="str">
        <f t="shared" si="98"/>
        <v>Instill Education</v>
      </c>
      <c r="K703" t="str">
        <f t="shared" si="90"/>
        <v>Instill Education</v>
      </c>
      <c r="L703" t="str">
        <f t="shared" si="91"/>
        <v xml:space="preserve">Childhood </v>
      </c>
      <c r="M703" t="str">
        <f t="shared" si="92"/>
        <v/>
      </c>
      <c r="N703" t="str">
        <f t="shared" si="93"/>
        <v>Childhood</v>
      </c>
      <c r="O703" t="str">
        <f t="shared" si="94"/>
        <v>Childhood</v>
      </c>
      <c r="P703" t="str">
        <f t="shared" si="95"/>
        <v>Childhood Educa</v>
      </c>
      <c r="Q703" t="str">
        <f t="shared" si="96"/>
        <v/>
      </c>
      <c r="R703" t="str">
        <f t="shared" si="97"/>
        <v xml:space="preserve">Instill Education </v>
      </c>
    </row>
    <row r="704" spans="1:18" x14ac:dyDescent="0.3">
      <c r="A704" t="s">
        <v>13</v>
      </c>
      <c r="B704" t="s">
        <v>82</v>
      </c>
      <c r="C704" t="s">
        <v>10</v>
      </c>
      <c r="D704" t="s">
        <v>11</v>
      </c>
      <c r="E704" t="s">
        <v>58</v>
      </c>
      <c r="F704" t="s">
        <v>89</v>
      </c>
      <c r="G704" t="s">
        <v>504</v>
      </c>
      <c r="H704">
        <v>1865</v>
      </c>
      <c r="J704" t="str">
        <f t="shared" si="98"/>
        <v>Instill Education</v>
      </c>
      <c r="K704" t="str">
        <f t="shared" si="90"/>
        <v>Instill Education</v>
      </c>
      <c r="L704" t="str">
        <f t="shared" si="91"/>
        <v xml:space="preserve">Childhood </v>
      </c>
      <c r="M704" t="str">
        <f t="shared" si="92"/>
        <v/>
      </c>
      <c r="N704" t="str">
        <f t="shared" si="93"/>
        <v>Childhood</v>
      </c>
      <c r="O704" t="str">
        <f t="shared" si="94"/>
        <v>Childhood</v>
      </c>
      <c r="P704" t="str">
        <f t="shared" si="95"/>
        <v>Childhood Educa</v>
      </c>
      <c r="Q704" t="str">
        <f t="shared" si="96"/>
        <v/>
      </c>
      <c r="R704" t="str">
        <f t="shared" si="97"/>
        <v xml:space="preserve">Instill Education </v>
      </c>
    </row>
    <row r="705" spans="1:18" x14ac:dyDescent="0.3">
      <c r="A705" t="s">
        <v>13</v>
      </c>
      <c r="B705" t="s">
        <v>82</v>
      </c>
      <c r="C705" t="s">
        <v>15</v>
      </c>
      <c r="D705" t="s">
        <v>42</v>
      </c>
      <c r="E705" t="s">
        <v>51</v>
      </c>
      <c r="F705" t="s">
        <v>89</v>
      </c>
      <c r="G705" t="s">
        <v>507</v>
      </c>
      <c r="H705">
        <v>1877</v>
      </c>
      <c r="J705" t="str">
        <f t="shared" si="98"/>
        <v>St. Francis Colle</v>
      </c>
      <c r="K705" t="str">
        <f t="shared" si="90"/>
        <v/>
      </c>
      <c r="L705" t="str">
        <f t="shared" si="91"/>
        <v>High Schoo</v>
      </c>
      <c r="M705" t="str">
        <f t="shared" si="92"/>
        <v/>
      </c>
      <c r="N705" t="str">
        <f t="shared" si="93"/>
        <v>High Scho</v>
      </c>
      <c r="O705" t="str">
        <f t="shared" si="94"/>
        <v/>
      </c>
      <c r="P705" t="str">
        <f t="shared" si="95"/>
        <v>High School Mat</v>
      </c>
      <c r="Q705" t="str">
        <f t="shared" si="96"/>
        <v/>
      </c>
      <c r="R705" t="str">
        <f t="shared" si="97"/>
        <v xml:space="preserve"> </v>
      </c>
    </row>
    <row r="706" spans="1:18" x14ac:dyDescent="0.3">
      <c r="A706" t="s">
        <v>13</v>
      </c>
      <c r="B706" t="s">
        <v>82</v>
      </c>
      <c r="C706" t="s">
        <v>15</v>
      </c>
      <c r="D706" t="s">
        <v>42</v>
      </c>
      <c r="E706" t="s">
        <v>51</v>
      </c>
      <c r="F706" t="s">
        <v>89</v>
      </c>
      <c r="G706" t="s">
        <v>254</v>
      </c>
      <c r="H706">
        <v>1897</v>
      </c>
      <c r="J706" t="str">
        <f t="shared" si="98"/>
        <v>St. Francis Colle</v>
      </c>
      <c r="K706" t="str">
        <f t="shared" si="90"/>
        <v/>
      </c>
      <c r="L706" t="str">
        <f t="shared" si="91"/>
        <v>High Schoo</v>
      </c>
      <c r="M706" t="str">
        <f t="shared" si="92"/>
        <v/>
      </c>
      <c r="N706" t="str">
        <f t="shared" si="93"/>
        <v>High Scho</v>
      </c>
      <c r="O706" t="str">
        <f t="shared" si="94"/>
        <v/>
      </c>
      <c r="P706" t="str">
        <f t="shared" si="95"/>
        <v>High School Mat</v>
      </c>
      <c r="Q706" t="str">
        <f t="shared" si="96"/>
        <v/>
      </c>
      <c r="R706" t="str">
        <f t="shared" si="97"/>
        <v xml:space="preserve"> </v>
      </c>
    </row>
    <row r="707" spans="1:18" x14ac:dyDescent="0.3">
      <c r="A707" t="s">
        <v>13</v>
      </c>
      <c r="B707" t="s">
        <v>82</v>
      </c>
      <c r="C707" t="s">
        <v>10</v>
      </c>
      <c r="D707" t="s">
        <v>11</v>
      </c>
      <c r="E707" t="s">
        <v>58</v>
      </c>
      <c r="F707" t="s">
        <v>89</v>
      </c>
      <c r="G707" t="s">
        <v>254</v>
      </c>
      <c r="H707">
        <v>1898</v>
      </c>
      <c r="J707" t="str">
        <f t="shared" si="98"/>
        <v>Instill Education</v>
      </c>
      <c r="K707" t="str">
        <f t="shared" ref="K707:K770" si="99">IF(J707="Instill Education","Instill Education","")</f>
        <v>Instill Education</v>
      </c>
      <c r="L707" t="str">
        <f t="shared" ref="L707:L770" si="100">LEFT(E707,10)</f>
        <v xml:space="preserve">Childhood </v>
      </c>
      <c r="M707" t="str">
        <f t="shared" ref="M707:M770" si="101">IF(L707="Elementary","Elementary","")</f>
        <v/>
      </c>
      <c r="N707" t="str">
        <f t="shared" ref="N707:N770" si="102">LEFT(E707,9)</f>
        <v>Childhood</v>
      </c>
      <c r="O707" t="str">
        <f t="shared" ref="O707:O770" si="103">IF(N707="Childhood","Childhood","")</f>
        <v>Childhood</v>
      </c>
      <c r="P707" t="str">
        <f t="shared" ref="P707:P770" si="104">LEFT(E707,15)</f>
        <v>Childhood Educa</v>
      </c>
      <c r="Q707" t="str">
        <f t="shared" ref="Q707:Q770" si="105">IF(P707="Early Childhood", "Early Childhood","")</f>
        <v/>
      </c>
      <c r="R707" t="str">
        <f t="shared" ref="R707:R770" si="106">CONCATENATE(K707," ",M707)</f>
        <v xml:space="preserve">Instill Education </v>
      </c>
    </row>
    <row r="708" spans="1:18" x14ac:dyDescent="0.3">
      <c r="A708" t="s">
        <v>13</v>
      </c>
      <c r="B708" t="s">
        <v>82</v>
      </c>
      <c r="C708" t="s">
        <v>15</v>
      </c>
      <c r="D708" t="s">
        <v>42</v>
      </c>
      <c r="E708" t="s">
        <v>34</v>
      </c>
      <c r="F708" t="s">
        <v>89</v>
      </c>
      <c r="G708" t="s">
        <v>520</v>
      </c>
      <c r="H708">
        <v>1901</v>
      </c>
      <c r="J708" t="str">
        <f t="shared" ref="J708:J771" si="107">LEFT(D708,17)</f>
        <v>St. Francis Colle</v>
      </c>
      <c r="K708" t="str">
        <f t="shared" si="99"/>
        <v/>
      </c>
      <c r="L708" t="str">
        <f t="shared" si="100"/>
        <v>High Schoo</v>
      </c>
      <c r="M708" t="str">
        <f t="shared" si="101"/>
        <v/>
      </c>
      <c r="N708" t="str">
        <f t="shared" si="102"/>
        <v>High Scho</v>
      </c>
      <c r="O708" t="str">
        <f t="shared" si="103"/>
        <v/>
      </c>
      <c r="P708" t="str">
        <f t="shared" si="104"/>
        <v>High School Bio</v>
      </c>
      <c r="Q708" t="str">
        <f t="shared" si="105"/>
        <v/>
      </c>
      <c r="R708" t="str">
        <f t="shared" si="106"/>
        <v xml:space="preserve"> </v>
      </c>
    </row>
    <row r="709" spans="1:18" x14ac:dyDescent="0.3">
      <c r="A709" t="s">
        <v>13</v>
      </c>
      <c r="B709" t="s">
        <v>82</v>
      </c>
      <c r="C709" t="s">
        <v>15</v>
      </c>
      <c r="D709" t="s">
        <v>42</v>
      </c>
      <c r="E709" t="s">
        <v>34</v>
      </c>
      <c r="F709" t="s">
        <v>89</v>
      </c>
      <c r="G709" t="s">
        <v>522</v>
      </c>
      <c r="H709">
        <v>1902</v>
      </c>
      <c r="J709" t="str">
        <f t="shared" si="107"/>
        <v>St. Francis Colle</v>
      </c>
      <c r="K709" t="str">
        <f t="shared" si="99"/>
        <v/>
      </c>
      <c r="L709" t="str">
        <f t="shared" si="100"/>
        <v>High Schoo</v>
      </c>
      <c r="M709" t="str">
        <f t="shared" si="101"/>
        <v/>
      </c>
      <c r="N709" t="str">
        <f t="shared" si="102"/>
        <v>High Scho</v>
      </c>
      <c r="O709" t="str">
        <f t="shared" si="103"/>
        <v/>
      </c>
      <c r="P709" t="str">
        <f t="shared" si="104"/>
        <v>High School Bio</v>
      </c>
      <c r="Q709" t="str">
        <f t="shared" si="105"/>
        <v/>
      </c>
      <c r="R709" t="str">
        <f t="shared" si="106"/>
        <v xml:space="preserve"> </v>
      </c>
    </row>
    <row r="710" spans="1:18" x14ac:dyDescent="0.3">
      <c r="A710" t="s">
        <v>13</v>
      </c>
      <c r="B710" t="s">
        <v>82</v>
      </c>
      <c r="C710" t="s">
        <v>15</v>
      </c>
      <c r="D710" t="s">
        <v>42</v>
      </c>
      <c r="E710" t="s">
        <v>79</v>
      </c>
      <c r="F710" t="s">
        <v>89</v>
      </c>
      <c r="G710" t="s">
        <v>168</v>
      </c>
      <c r="H710">
        <v>1951</v>
      </c>
      <c r="J710" t="str">
        <f t="shared" si="107"/>
        <v>St. Francis Colle</v>
      </c>
      <c r="K710" t="str">
        <f t="shared" si="99"/>
        <v/>
      </c>
      <c r="L710" t="str">
        <f t="shared" si="100"/>
        <v>High Schoo</v>
      </c>
      <c r="M710" t="str">
        <f t="shared" si="101"/>
        <v/>
      </c>
      <c r="N710" t="str">
        <f t="shared" si="102"/>
        <v>High Scho</v>
      </c>
      <c r="O710" t="str">
        <f t="shared" si="103"/>
        <v/>
      </c>
      <c r="P710" t="str">
        <f t="shared" si="104"/>
        <v>High School Che</v>
      </c>
      <c r="Q710" t="str">
        <f t="shared" si="105"/>
        <v/>
      </c>
      <c r="R710" t="str">
        <f t="shared" si="106"/>
        <v xml:space="preserve"> </v>
      </c>
    </row>
    <row r="711" spans="1:18" x14ac:dyDescent="0.3">
      <c r="A711" t="s">
        <v>13</v>
      </c>
      <c r="B711" t="s">
        <v>82</v>
      </c>
      <c r="C711" t="s">
        <v>10</v>
      </c>
      <c r="D711" t="s">
        <v>11</v>
      </c>
      <c r="E711" t="s">
        <v>185</v>
      </c>
      <c r="F711" t="s">
        <v>89</v>
      </c>
      <c r="G711" t="s">
        <v>533</v>
      </c>
      <c r="H711">
        <v>1954</v>
      </c>
      <c r="J711" t="str">
        <f t="shared" si="107"/>
        <v>Instill Education</v>
      </c>
      <c r="K711" t="str">
        <f t="shared" si="99"/>
        <v>Instill Education</v>
      </c>
      <c r="L711" t="str">
        <f t="shared" si="100"/>
        <v>Early Chil</v>
      </c>
      <c r="M711" t="str">
        <f t="shared" si="101"/>
        <v/>
      </c>
      <c r="N711" t="str">
        <f t="shared" si="102"/>
        <v>Early Chi</v>
      </c>
      <c r="O711" t="str">
        <f t="shared" si="103"/>
        <v/>
      </c>
      <c r="P711" t="str">
        <f t="shared" si="104"/>
        <v>Early Childhood</v>
      </c>
      <c r="Q711" t="str">
        <f t="shared" si="105"/>
        <v>Early Childhood</v>
      </c>
      <c r="R711" t="str">
        <f t="shared" si="106"/>
        <v xml:space="preserve">Instill Education </v>
      </c>
    </row>
    <row r="712" spans="1:18" x14ac:dyDescent="0.3">
      <c r="A712" t="s">
        <v>13</v>
      </c>
      <c r="B712" t="s">
        <v>82</v>
      </c>
      <c r="C712" t="s">
        <v>10</v>
      </c>
      <c r="D712" t="s">
        <v>11</v>
      </c>
      <c r="E712" t="s">
        <v>58</v>
      </c>
      <c r="F712" t="s">
        <v>89</v>
      </c>
      <c r="G712" t="s">
        <v>536</v>
      </c>
      <c r="H712">
        <v>1959</v>
      </c>
      <c r="J712" t="str">
        <f t="shared" si="107"/>
        <v>Instill Education</v>
      </c>
      <c r="K712" t="str">
        <f t="shared" si="99"/>
        <v>Instill Education</v>
      </c>
      <c r="L712" t="str">
        <f t="shared" si="100"/>
        <v xml:space="preserve">Childhood </v>
      </c>
      <c r="M712" t="str">
        <f t="shared" si="101"/>
        <v/>
      </c>
      <c r="N712" t="str">
        <f t="shared" si="102"/>
        <v>Childhood</v>
      </c>
      <c r="O712" t="str">
        <f t="shared" si="103"/>
        <v>Childhood</v>
      </c>
      <c r="P712" t="str">
        <f t="shared" si="104"/>
        <v>Childhood Educa</v>
      </c>
      <c r="Q712" t="str">
        <f t="shared" si="105"/>
        <v/>
      </c>
      <c r="R712" t="str">
        <f t="shared" si="106"/>
        <v xml:space="preserve">Instill Education </v>
      </c>
    </row>
    <row r="713" spans="1:18" x14ac:dyDescent="0.3">
      <c r="A713" t="s">
        <v>13</v>
      </c>
      <c r="B713" t="s">
        <v>82</v>
      </c>
      <c r="C713" t="s">
        <v>15</v>
      </c>
      <c r="D713" t="s">
        <v>42</v>
      </c>
      <c r="E713" t="s">
        <v>79</v>
      </c>
      <c r="F713" t="s">
        <v>89</v>
      </c>
      <c r="G713" t="s">
        <v>548</v>
      </c>
      <c r="H713">
        <v>1978</v>
      </c>
      <c r="J713" t="str">
        <f t="shared" si="107"/>
        <v>St. Francis Colle</v>
      </c>
      <c r="K713" t="str">
        <f t="shared" si="99"/>
        <v/>
      </c>
      <c r="L713" t="str">
        <f t="shared" si="100"/>
        <v>High Schoo</v>
      </c>
      <c r="M713" t="str">
        <f t="shared" si="101"/>
        <v/>
      </c>
      <c r="N713" t="str">
        <f t="shared" si="102"/>
        <v>High Scho</v>
      </c>
      <c r="O713" t="str">
        <f t="shared" si="103"/>
        <v/>
      </c>
      <c r="P713" t="str">
        <f t="shared" si="104"/>
        <v>High School Che</v>
      </c>
      <c r="Q713" t="str">
        <f t="shared" si="105"/>
        <v/>
      </c>
      <c r="R713" t="str">
        <f t="shared" si="106"/>
        <v xml:space="preserve"> </v>
      </c>
    </row>
    <row r="714" spans="1:18" x14ac:dyDescent="0.3">
      <c r="A714" t="s">
        <v>13</v>
      </c>
      <c r="B714" t="s">
        <v>82</v>
      </c>
      <c r="C714" t="s">
        <v>15</v>
      </c>
      <c r="D714" t="s">
        <v>42</v>
      </c>
      <c r="E714" t="s">
        <v>79</v>
      </c>
      <c r="F714" t="s">
        <v>89</v>
      </c>
      <c r="G714" t="s">
        <v>95</v>
      </c>
      <c r="H714">
        <v>2022</v>
      </c>
      <c r="J714" t="str">
        <f t="shared" si="107"/>
        <v>St. Francis Colle</v>
      </c>
      <c r="K714" t="str">
        <f t="shared" si="99"/>
        <v/>
      </c>
      <c r="L714" t="str">
        <f t="shared" si="100"/>
        <v>High Schoo</v>
      </c>
      <c r="M714" t="str">
        <f t="shared" si="101"/>
        <v/>
      </c>
      <c r="N714" t="str">
        <f t="shared" si="102"/>
        <v>High Scho</v>
      </c>
      <c r="O714" t="str">
        <f t="shared" si="103"/>
        <v/>
      </c>
      <c r="P714" t="str">
        <f t="shared" si="104"/>
        <v>High School Che</v>
      </c>
      <c r="Q714" t="str">
        <f t="shared" si="105"/>
        <v/>
      </c>
      <c r="R714" t="str">
        <f t="shared" si="106"/>
        <v xml:space="preserve"> </v>
      </c>
    </row>
    <row r="715" spans="1:18" x14ac:dyDescent="0.3">
      <c r="A715" t="s">
        <v>13</v>
      </c>
      <c r="B715" t="s">
        <v>82</v>
      </c>
      <c r="C715" t="s">
        <v>10</v>
      </c>
      <c r="D715" t="s">
        <v>11</v>
      </c>
      <c r="E715" t="s">
        <v>58</v>
      </c>
      <c r="F715" t="s">
        <v>89</v>
      </c>
      <c r="G715" t="s">
        <v>581</v>
      </c>
      <c r="H715">
        <v>2065</v>
      </c>
      <c r="J715" t="str">
        <f t="shared" si="107"/>
        <v>Instill Education</v>
      </c>
      <c r="K715" t="str">
        <f t="shared" si="99"/>
        <v>Instill Education</v>
      </c>
      <c r="L715" t="str">
        <f t="shared" si="100"/>
        <v xml:space="preserve">Childhood </v>
      </c>
      <c r="M715" t="str">
        <f t="shared" si="101"/>
        <v/>
      </c>
      <c r="N715" t="str">
        <f t="shared" si="102"/>
        <v>Childhood</v>
      </c>
      <c r="O715" t="str">
        <f t="shared" si="103"/>
        <v>Childhood</v>
      </c>
      <c r="P715" t="str">
        <f t="shared" si="104"/>
        <v>Childhood Educa</v>
      </c>
      <c r="Q715" t="str">
        <f t="shared" si="105"/>
        <v/>
      </c>
      <c r="R715" t="str">
        <f t="shared" si="106"/>
        <v xml:space="preserve">Instill Education </v>
      </c>
    </row>
    <row r="716" spans="1:18" x14ac:dyDescent="0.3">
      <c r="A716" t="s">
        <v>13</v>
      </c>
      <c r="B716" t="s">
        <v>82</v>
      </c>
      <c r="C716" t="s">
        <v>10</v>
      </c>
      <c r="D716" t="s">
        <v>11</v>
      </c>
      <c r="E716" t="s">
        <v>58</v>
      </c>
      <c r="F716" t="s">
        <v>89</v>
      </c>
      <c r="G716" t="s">
        <v>584</v>
      </c>
      <c r="H716">
        <v>2069</v>
      </c>
      <c r="J716" t="str">
        <f t="shared" si="107"/>
        <v>Instill Education</v>
      </c>
      <c r="K716" t="str">
        <f t="shared" si="99"/>
        <v>Instill Education</v>
      </c>
      <c r="L716" t="str">
        <f t="shared" si="100"/>
        <v xml:space="preserve">Childhood </v>
      </c>
      <c r="M716" t="str">
        <f t="shared" si="101"/>
        <v/>
      </c>
      <c r="N716" t="str">
        <f t="shared" si="102"/>
        <v>Childhood</v>
      </c>
      <c r="O716" t="str">
        <f t="shared" si="103"/>
        <v>Childhood</v>
      </c>
      <c r="P716" t="str">
        <f t="shared" si="104"/>
        <v>Childhood Educa</v>
      </c>
      <c r="Q716" t="str">
        <f t="shared" si="105"/>
        <v/>
      </c>
      <c r="R716" t="str">
        <f t="shared" si="106"/>
        <v xml:space="preserve">Instill Education </v>
      </c>
    </row>
    <row r="717" spans="1:18" x14ac:dyDescent="0.3">
      <c r="A717" t="s">
        <v>13</v>
      </c>
      <c r="B717" t="s">
        <v>82</v>
      </c>
      <c r="C717" t="s">
        <v>15</v>
      </c>
      <c r="D717" t="s">
        <v>11</v>
      </c>
      <c r="E717" t="s">
        <v>34</v>
      </c>
      <c r="F717" t="s">
        <v>89</v>
      </c>
      <c r="G717" t="s">
        <v>352</v>
      </c>
      <c r="H717">
        <v>2073</v>
      </c>
      <c r="J717" t="str">
        <f t="shared" si="107"/>
        <v>Instill Education</v>
      </c>
      <c r="K717" t="str">
        <f t="shared" si="99"/>
        <v>Instill Education</v>
      </c>
      <c r="L717" t="str">
        <f t="shared" si="100"/>
        <v>High Schoo</v>
      </c>
      <c r="M717" t="str">
        <f t="shared" si="101"/>
        <v/>
      </c>
      <c r="N717" t="str">
        <f t="shared" si="102"/>
        <v>High Scho</v>
      </c>
      <c r="O717" t="str">
        <f t="shared" si="103"/>
        <v/>
      </c>
      <c r="P717" t="str">
        <f t="shared" si="104"/>
        <v>High School Bio</v>
      </c>
      <c r="Q717" t="str">
        <f t="shared" si="105"/>
        <v/>
      </c>
      <c r="R717" t="str">
        <f t="shared" si="106"/>
        <v xml:space="preserve">Instill Education </v>
      </c>
    </row>
    <row r="718" spans="1:18" x14ac:dyDescent="0.3">
      <c r="A718" t="s">
        <v>13</v>
      </c>
      <c r="B718" t="s">
        <v>82</v>
      </c>
      <c r="C718" t="s">
        <v>10</v>
      </c>
      <c r="D718" t="s">
        <v>11</v>
      </c>
      <c r="E718" t="s">
        <v>27</v>
      </c>
      <c r="F718" t="s">
        <v>89</v>
      </c>
      <c r="G718" t="s">
        <v>284</v>
      </c>
      <c r="H718">
        <v>2077</v>
      </c>
      <c r="J718" t="str">
        <f t="shared" si="107"/>
        <v>Instill Education</v>
      </c>
      <c r="K718" t="str">
        <f t="shared" si="99"/>
        <v>Instill Education</v>
      </c>
      <c r="L718" t="str">
        <f t="shared" si="100"/>
        <v>Middle Sch</v>
      </c>
      <c r="M718" t="str">
        <f t="shared" si="101"/>
        <v/>
      </c>
      <c r="N718" t="str">
        <f t="shared" si="102"/>
        <v>Middle Sc</v>
      </c>
      <c r="O718" t="str">
        <f t="shared" si="103"/>
        <v/>
      </c>
      <c r="P718" t="str">
        <f t="shared" si="104"/>
        <v>Middle School M</v>
      </c>
      <c r="Q718" t="str">
        <f t="shared" si="105"/>
        <v/>
      </c>
      <c r="R718" t="str">
        <f t="shared" si="106"/>
        <v xml:space="preserve">Instill Education </v>
      </c>
    </row>
    <row r="719" spans="1:18" x14ac:dyDescent="0.3">
      <c r="A719" t="s">
        <v>13</v>
      </c>
      <c r="B719" t="s">
        <v>82</v>
      </c>
      <c r="C719" t="s">
        <v>15</v>
      </c>
      <c r="D719" t="s">
        <v>42</v>
      </c>
      <c r="E719" t="s">
        <v>51</v>
      </c>
      <c r="F719" t="s">
        <v>89</v>
      </c>
      <c r="G719" t="s">
        <v>603</v>
      </c>
      <c r="H719">
        <v>2102</v>
      </c>
      <c r="J719" t="str">
        <f t="shared" si="107"/>
        <v>St. Francis Colle</v>
      </c>
      <c r="K719" t="str">
        <f t="shared" si="99"/>
        <v/>
      </c>
      <c r="L719" t="str">
        <f t="shared" si="100"/>
        <v>High Schoo</v>
      </c>
      <c r="M719" t="str">
        <f t="shared" si="101"/>
        <v/>
      </c>
      <c r="N719" t="str">
        <f t="shared" si="102"/>
        <v>High Scho</v>
      </c>
      <c r="O719" t="str">
        <f t="shared" si="103"/>
        <v/>
      </c>
      <c r="P719" t="str">
        <f t="shared" si="104"/>
        <v>High School Mat</v>
      </c>
      <c r="Q719" t="str">
        <f t="shared" si="105"/>
        <v/>
      </c>
      <c r="R719" t="str">
        <f t="shared" si="106"/>
        <v xml:space="preserve"> </v>
      </c>
    </row>
    <row r="720" spans="1:18" x14ac:dyDescent="0.3">
      <c r="A720" t="s">
        <v>13</v>
      </c>
      <c r="B720" t="s">
        <v>82</v>
      </c>
      <c r="C720" t="s">
        <v>10</v>
      </c>
      <c r="D720" t="s">
        <v>11</v>
      </c>
      <c r="E720" t="s">
        <v>51</v>
      </c>
      <c r="F720" t="s">
        <v>89</v>
      </c>
      <c r="G720" t="s">
        <v>607</v>
      </c>
      <c r="H720">
        <v>2115</v>
      </c>
      <c r="J720" t="str">
        <f t="shared" si="107"/>
        <v>Instill Education</v>
      </c>
      <c r="K720" t="str">
        <f t="shared" si="99"/>
        <v>Instill Education</v>
      </c>
      <c r="L720" t="str">
        <f t="shared" si="100"/>
        <v>High Schoo</v>
      </c>
      <c r="M720" t="str">
        <f t="shared" si="101"/>
        <v/>
      </c>
      <c r="N720" t="str">
        <f t="shared" si="102"/>
        <v>High Scho</v>
      </c>
      <c r="O720" t="str">
        <f t="shared" si="103"/>
        <v/>
      </c>
      <c r="P720" t="str">
        <f t="shared" si="104"/>
        <v>High School Mat</v>
      </c>
      <c r="Q720" t="str">
        <f t="shared" si="105"/>
        <v/>
      </c>
      <c r="R720" t="str">
        <f t="shared" si="106"/>
        <v xml:space="preserve">Instill Education </v>
      </c>
    </row>
    <row r="721" spans="1:18" x14ac:dyDescent="0.3">
      <c r="A721" t="s">
        <v>13</v>
      </c>
      <c r="B721" t="s">
        <v>82</v>
      </c>
      <c r="C721" t="s">
        <v>15</v>
      </c>
      <c r="D721" t="s">
        <v>42</v>
      </c>
      <c r="E721" t="s">
        <v>51</v>
      </c>
      <c r="F721" t="s">
        <v>89</v>
      </c>
      <c r="G721" t="s">
        <v>286</v>
      </c>
      <c r="H721">
        <v>2119</v>
      </c>
      <c r="J721" t="str">
        <f t="shared" si="107"/>
        <v>St. Francis Colle</v>
      </c>
      <c r="K721" t="str">
        <f t="shared" si="99"/>
        <v/>
      </c>
      <c r="L721" t="str">
        <f t="shared" si="100"/>
        <v>High Schoo</v>
      </c>
      <c r="M721" t="str">
        <f t="shared" si="101"/>
        <v/>
      </c>
      <c r="N721" t="str">
        <f t="shared" si="102"/>
        <v>High Scho</v>
      </c>
      <c r="O721" t="str">
        <f t="shared" si="103"/>
        <v/>
      </c>
      <c r="P721" t="str">
        <f t="shared" si="104"/>
        <v>High School Mat</v>
      </c>
      <c r="Q721" t="str">
        <f t="shared" si="105"/>
        <v/>
      </c>
      <c r="R721" t="str">
        <f t="shared" si="106"/>
        <v xml:space="preserve"> </v>
      </c>
    </row>
    <row r="722" spans="1:18" x14ac:dyDescent="0.3">
      <c r="A722" t="s">
        <v>13</v>
      </c>
      <c r="B722" t="s">
        <v>82</v>
      </c>
      <c r="C722" t="s">
        <v>10</v>
      </c>
      <c r="D722" t="s">
        <v>11</v>
      </c>
      <c r="E722" t="s">
        <v>25</v>
      </c>
      <c r="F722" t="s">
        <v>83</v>
      </c>
      <c r="G722" t="s">
        <v>286</v>
      </c>
      <c r="H722">
        <v>2120</v>
      </c>
      <c r="J722" t="str">
        <f t="shared" si="107"/>
        <v>Instill Education</v>
      </c>
      <c r="K722" t="str">
        <f t="shared" si="99"/>
        <v>Instill Education</v>
      </c>
      <c r="L722" t="str">
        <f t="shared" si="100"/>
        <v>Middle Sch</v>
      </c>
      <c r="M722" t="str">
        <f t="shared" si="101"/>
        <v/>
      </c>
      <c r="N722" t="str">
        <f t="shared" si="102"/>
        <v>Middle Sc</v>
      </c>
      <c r="O722" t="str">
        <f t="shared" si="103"/>
        <v/>
      </c>
      <c r="P722" t="str">
        <f t="shared" si="104"/>
        <v>Middle School E</v>
      </c>
      <c r="Q722" t="str">
        <f t="shared" si="105"/>
        <v/>
      </c>
      <c r="R722" t="str">
        <f t="shared" si="106"/>
        <v xml:space="preserve">Instill Education </v>
      </c>
    </row>
    <row r="723" spans="1:18" x14ac:dyDescent="0.3">
      <c r="A723" t="s">
        <v>13</v>
      </c>
      <c r="B723" t="s">
        <v>82</v>
      </c>
      <c r="C723" t="s">
        <v>10</v>
      </c>
      <c r="D723" t="s">
        <v>42</v>
      </c>
      <c r="E723" t="s">
        <v>12</v>
      </c>
      <c r="F723" t="s">
        <v>89</v>
      </c>
      <c r="G723" t="s">
        <v>460</v>
      </c>
      <c r="H723">
        <v>2126</v>
      </c>
      <c r="J723" t="str">
        <f t="shared" si="107"/>
        <v>St. Francis Colle</v>
      </c>
      <c r="K723" t="str">
        <f t="shared" si="99"/>
        <v/>
      </c>
      <c r="L723" t="str">
        <f t="shared" si="100"/>
        <v>High Schoo</v>
      </c>
      <c r="M723" t="str">
        <f t="shared" si="101"/>
        <v/>
      </c>
      <c r="N723" t="str">
        <f t="shared" si="102"/>
        <v>High Scho</v>
      </c>
      <c r="O723" t="str">
        <f t="shared" si="103"/>
        <v/>
      </c>
      <c r="P723" t="str">
        <f t="shared" si="104"/>
        <v>High School Eng</v>
      </c>
      <c r="Q723" t="str">
        <f t="shared" si="105"/>
        <v/>
      </c>
      <c r="R723" t="str">
        <f t="shared" si="106"/>
        <v xml:space="preserve"> </v>
      </c>
    </row>
    <row r="724" spans="1:18" x14ac:dyDescent="0.3">
      <c r="A724" t="s">
        <v>13</v>
      </c>
      <c r="B724" t="s">
        <v>82</v>
      </c>
      <c r="C724" t="s">
        <v>15</v>
      </c>
      <c r="D724" t="s">
        <v>42</v>
      </c>
      <c r="E724" t="s">
        <v>34</v>
      </c>
      <c r="F724" t="s">
        <v>89</v>
      </c>
      <c r="G724" t="s">
        <v>609</v>
      </c>
      <c r="H724">
        <v>2133</v>
      </c>
      <c r="J724" t="str">
        <f t="shared" si="107"/>
        <v>St. Francis Colle</v>
      </c>
      <c r="K724" t="str">
        <f t="shared" si="99"/>
        <v/>
      </c>
      <c r="L724" t="str">
        <f t="shared" si="100"/>
        <v>High Schoo</v>
      </c>
      <c r="M724" t="str">
        <f t="shared" si="101"/>
        <v/>
      </c>
      <c r="N724" t="str">
        <f t="shared" si="102"/>
        <v>High Scho</v>
      </c>
      <c r="O724" t="str">
        <f t="shared" si="103"/>
        <v/>
      </c>
      <c r="P724" t="str">
        <f t="shared" si="104"/>
        <v>High School Bio</v>
      </c>
      <c r="Q724" t="str">
        <f t="shared" si="105"/>
        <v/>
      </c>
      <c r="R724" t="str">
        <f t="shared" si="106"/>
        <v xml:space="preserve"> </v>
      </c>
    </row>
    <row r="725" spans="1:18" x14ac:dyDescent="0.3">
      <c r="A725" t="s">
        <v>13</v>
      </c>
      <c r="B725" t="s">
        <v>82</v>
      </c>
      <c r="C725" t="s">
        <v>10</v>
      </c>
      <c r="D725" t="s">
        <v>11</v>
      </c>
      <c r="E725" t="s">
        <v>58</v>
      </c>
      <c r="F725" t="s">
        <v>89</v>
      </c>
      <c r="G725" t="s">
        <v>616</v>
      </c>
      <c r="H725">
        <v>2146</v>
      </c>
      <c r="J725" t="str">
        <f t="shared" si="107"/>
        <v>Instill Education</v>
      </c>
      <c r="K725" t="str">
        <f t="shared" si="99"/>
        <v>Instill Education</v>
      </c>
      <c r="L725" t="str">
        <f t="shared" si="100"/>
        <v xml:space="preserve">Childhood </v>
      </c>
      <c r="M725" t="str">
        <f t="shared" si="101"/>
        <v/>
      </c>
      <c r="N725" t="str">
        <f t="shared" si="102"/>
        <v>Childhood</v>
      </c>
      <c r="O725" t="str">
        <f t="shared" si="103"/>
        <v>Childhood</v>
      </c>
      <c r="P725" t="str">
        <f t="shared" si="104"/>
        <v>Childhood Educa</v>
      </c>
      <c r="Q725" t="str">
        <f t="shared" si="105"/>
        <v/>
      </c>
      <c r="R725" t="str">
        <f t="shared" si="106"/>
        <v xml:space="preserve">Instill Education </v>
      </c>
    </row>
    <row r="726" spans="1:18" x14ac:dyDescent="0.3">
      <c r="A726" t="s">
        <v>13</v>
      </c>
      <c r="B726" t="s">
        <v>82</v>
      </c>
      <c r="C726" t="s">
        <v>15</v>
      </c>
      <c r="D726" t="s">
        <v>42</v>
      </c>
      <c r="E726" t="s">
        <v>51</v>
      </c>
      <c r="F726" t="s">
        <v>89</v>
      </c>
      <c r="G726" t="s">
        <v>290</v>
      </c>
      <c r="H726">
        <v>2149</v>
      </c>
      <c r="J726" t="str">
        <f t="shared" si="107"/>
        <v>St. Francis Colle</v>
      </c>
      <c r="K726" t="str">
        <f t="shared" si="99"/>
        <v/>
      </c>
      <c r="L726" t="str">
        <f t="shared" si="100"/>
        <v>High Schoo</v>
      </c>
      <c r="M726" t="str">
        <f t="shared" si="101"/>
        <v/>
      </c>
      <c r="N726" t="str">
        <f t="shared" si="102"/>
        <v>High Scho</v>
      </c>
      <c r="O726" t="str">
        <f t="shared" si="103"/>
        <v/>
      </c>
      <c r="P726" t="str">
        <f t="shared" si="104"/>
        <v>High School Mat</v>
      </c>
      <c r="Q726" t="str">
        <f t="shared" si="105"/>
        <v/>
      </c>
      <c r="R726" t="str">
        <f t="shared" si="106"/>
        <v xml:space="preserve"> </v>
      </c>
    </row>
    <row r="727" spans="1:18" x14ac:dyDescent="0.3">
      <c r="A727" t="s">
        <v>13</v>
      </c>
      <c r="B727" t="s">
        <v>82</v>
      </c>
      <c r="C727" t="s">
        <v>15</v>
      </c>
      <c r="D727" t="s">
        <v>42</v>
      </c>
      <c r="E727" t="s">
        <v>34</v>
      </c>
      <c r="F727" t="s">
        <v>89</v>
      </c>
      <c r="G727" t="s">
        <v>290</v>
      </c>
      <c r="H727">
        <v>2150</v>
      </c>
      <c r="J727" t="str">
        <f t="shared" si="107"/>
        <v>St. Francis Colle</v>
      </c>
      <c r="K727" t="str">
        <f t="shared" si="99"/>
        <v/>
      </c>
      <c r="L727" t="str">
        <f t="shared" si="100"/>
        <v>High Schoo</v>
      </c>
      <c r="M727" t="str">
        <f t="shared" si="101"/>
        <v/>
      </c>
      <c r="N727" t="str">
        <f t="shared" si="102"/>
        <v>High Scho</v>
      </c>
      <c r="O727" t="str">
        <f t="shared" si="103"/>
        <v/>
      </c>
      <c r="P727" t="str">
        <f t="shared" si="104"/>
        <v>High School Bio</v>
      </c>
      <c r="Q727" t="str">
        <f t="shared" si="105"/>
        <v/>
      </c>
      <c r="R727" t="str">
        <f t="shared" si="106"/>
        <v xml:space="preserve"> </v>
      </c>
    </row>
    <row r="728" spans="1:18" x14ac:dyDescent="0.3">
      <c r="A728" t="s">
        <v>13</v>
      </c>
      <c r="B728" t="s">
        <v>82</v>
      </c>
      <c r="C728" t="s">
        <v>15</v>
      </c>
      <c r="D728" t="s">
        <v>42</v>
      </c>
      <c r="E728" t="s">
        <v>34</v>
      </c>
      <c r="F728" t="s">
        <v>89</v>
      </c>
      <c r="G728" t="s">
        <v>617</v>
      </c>
      <c r="H728">
        <v>2174</v>
      </c>
      <c r="J728" t="str">
        <f t="shared" si="107"/>
        <v>St. Francis Colle</v>
      </c>
      <c r="K728" t="str">
        <f t="shared" si="99"/>
        <v/>
      </c>
      <c r="L728" t="str">
        <f t="shared" si="100"/>
        <v>High Schoo</v>
      </c>
      <c r="M728" t="str">
        <f t="shared" si="101"/>
        <v/>
      </c>
      <c r="N728" t="str">
        <f t="shared" si="102"/>
        <v>High Scho</v>
      </c>
      <c r="O728" t="str">
        <f t="shared" si="103"/>
        <v/>
      </c>
      <c r="P728" t="str">
        <f t="shared" si="104"/>
        <v>High School Bio</v>
      </c>
      <c r="Q728" t="str">
        <f t="shared" si="105"/>
        <v/>
      </c>
      <c r="R728" t="str">
        <f t="shared" si="106"/>
        <v xml:space="preserve"> </v>
      </c>
    </row>
    <row r="729" spans="1:18" x14ac:dyDescent="0.3">
      <c r="A729" t="s">
        <v>13</v>
      </c>
      <c r="B729" t="s">
        <v>82</v>
      </c>
      <c r="C729" t="s">
        <v>15</v>
      </c>
      <c r="D729" t="s">
        <v>42</v>
      </c>
      <c r="E729" t="s">
        <v>51</v>
      </c>
      <c r="F729" t="s">
        <v>89</v>
      </c>
      <c r="G729" t="s">
        <v>618</v>
      </c>
      <c r="H729">
        <v>2186</v>
      </c>
      <c r="J729" t="str">
        <f t="shared" si="107"/>
        <v>St. Francis Colle</v>
      </c>
      <c r="K729" t="str">
        <f t="shared" si="99"/>
        <v/>
      </c>
      <c r="L729" t="str">
        <f t="shared" si="100"/>
        <v>High Schoo</v>
      </c>
      <c r="M729" t="str">
        <f t="shared" si="101"/>
        <v/>
      </c>
      <c r="N729" t="str">
        <f t="shared" si="102"/>
        <v>High Scho</v>
      </c>
      <c r="O729" t="str">
        <f t="shared" si="103"/>
        <v/>
      </c>
      <c r="P729" t="str">
        <f t="shared" si="104"/>
        <v>High School Mat</v>
      </c>
      <c r="Q729" t="str">
        <f t="shared" si="105"/>
        <v/>
      </c>
      <c r="R729" t="str">
        <f t="shared" si="106"/>
        <v xml:space="preserve"> </v>
      </c>
    </row>
    <row r="730" spans="1:18" x14ac:dyDescent="0.3">
      <c r="A730" t="s">
        <v>13</v>
      </c>
      <c r="B730" t="s">
        <v>82</v>
      </c>
      <c r="C730" t="s">
        <v>15</v>
      </c>
      <c r="D730" t="s">
        <v>42</v>
      </c>
      <c r="E730" t="s">
        <v>12</v>
      </c>
      <c r="F730" t="s">
        <v>89</v>
      </c>
      <c r="G730" t="s">
        <v>365</v>
      </c>
      <c r="H730">
        <v>2223</v>
      </c>
      <c r="J730" t="str">
        <f t="shared" si="107"/>
        <v>St. Francis Colle</v>
      </c>
      <c r="K730" t="str">
        <f t="shared" si="99"/>
        <v/>
      </c>
      <c r="L730" t="str">
        <f t="shared" si="100"/>
        <v>High Schoo</v>
      </c>
      <c r="M730" t="str">
        <f t="shared" si="101"/>
        <v/>
      </c>
      <c r="N730" t="str">
        <f t="shared" si="102"/>
        <v>High Scho</v>
      </c>
      <c r="O730" t="str">
        <f t="shared" si="103"/>
        <v/>
      </c>
      <c r="P730" t="str">
        <f t="shared" si="104"/>
        <v>High School Eng</v>
      </c>
      <c r="Q730" t="str">
        <f t="shared" si="105"/>
        <v/>
      </c>
      <c r="R730" t="str">
        <f t="shared" si="106"/>
        <v xml:space="preserve"> </v>
      </c>
    </row>
    <row r="731" spans="1:18" x14ac:dyDescent="0.3">
      <c r="A731" t="s">
        <v>13</v>
      </c>
      <c r="B731" t="s">
        <v>82</v>
      </c>
      <c r="C731" t="s">
        <v>15</v>
      </c>
      <c r="D731" t="s">
        <v>42</v>
      </c>
      <c r="E731" t="s">
        <v>34</v>
      </c>
      <c r="F731" t="s">
        <v>89</v>
      </c>
      <c r="G731" t="s">
        <v>365</v>
      </c>
      <c r="H731">
        <v>2224</v>
      </c>
      <c r="J731" t="str">
        <f t="shared" si="107"/>
        <v>St. Francis Colle</v>
      </c>
      <c r="K731" t="str">
        <f t="shared" si="99"/>
        <v/>
      </c>
      <c r="L731" t="str">
        <f t="shared" si="100"/>
        <v>High Schoo</v>
      </c>
      <c r="M731" t="str">
        <f t="shared" si="101"/>
        <v/>
      </c>
      <c r="N731" t="str">
        <f t="shared" si="102"/>
        <v>High Scho</v>
      </c>
      <c r="O731" t="str">
        <f t="shared" si="103"/>
        <v/>
      </c>
      <c r="P731" t="str">
        <f t="shared" si="104"/>
        <v>High School Bio</v>
      </c>
      <c r="Q731" t="str">
        <f t="shared" si="105"/>
        <v/>
      </c>
      <c r="R731" t="str">
        <f t="shared" si="106"/>
        <v xml:space="preserve"> </v>
      </c>
    </row>
    <row r="732" spans="1:18" x14ac:dyDescent="0.3">
      <c r="A732" t="s">
        <v>13</v>
      </c>
      <c r="B732" t="s">
        <v>82</v>
      </c>
      <c r="C732" t="s">
        <v>10</v>
      </c>
      <c r="D732" t="s">
        <v>11</v>
      </c>
      <c r="E732" t="s">
        <v>58</v>
      </c>
      <c r="F732" t="s">
        <v>89</v>
      </c>
      <c r="G732" t="s">
        <v>619</v>
      </c>
      <c r="H732">
        <v>2231</v>
      </c>
      <c r="J732" t="str">
        <f t="shared" si="107"/>
        <v>Instill Education</v>
      </c>
      <c r="K732" t="str">
        <f t="shared" si="99"/>
        <v>Instill Education</v>
      </c>
      <c r="L732" t="str">
        <f t="shared" si="100"/>
        <v xml:space="preserve">Childhood </v>
      </c>
      <c r="M732" t="str">
        <f t="shared" si="101"/>
        <v/>
      </c>
      <c r="N732" t="str">
        <f t="shared" si="102"/>
        <v>Childhood</v>
      </c>
      <c r="O732" t="str">
        <f t="shared" si="103"/>
        <v>Childhood</v>
      </c>
      <c r="P732" t="str">
        <f t="shared" si="104"/>
        <v>Childhood Educa</v>
      </c>
      <c r="Q732" t="str">
        <f t="shared" si="105"/>
        <v/>
      </c>
      <c r="R732" t="str">
        <f t="shared" si="106"/>
        <v xml:space="preserve">Instill Education </v>
      </c>
    </row>
    <row r="733" spans="1:18" x14ac:dyDescent="0.3">
      <c r="A733" t="s">
        <v>13</v>
      </c>
      <c r="B733" t="s">
        <v>82</v>
      </c>
      <c r="C733" t="s">
        <v>10</v>
      </c>
      <c r="D733" t="s">
        <v>11</v>
      </c>
      <c r="E733" t="s">
        <v>27</v>
      </c>
      <c r="F733" t="s">
        <v>89</v>
      </c>
      <c r="G733" t="s">
        <v>470</v>
      </c>
      <c r="H733">
        <v>2251</v>
      </c>
      <c r="J733" t="str">
        <f t="shared" si="107"/>
        <v>Instill Education</v>
      </c>
      <c r="K733" t="str">
        <f t="shared" si="99"/>
        <v>Instill Education</v>
      </c>
      <c r="L733" t="str">
        <f t="shared" si="100"/>
        <v>Middle Sch</v>
      </c>
      <c r="M733" t="str">
        <f t="shared" si="101"/>
        <v/>
      </c>
      <c r="N733" t="str">
        <f t="shared" si="102"/>
        <v>Middle Sc</v>
      </c>
      <c r="O733" t="str">
        <f t="shared" si="103"/>
        <v/>
      </c>
      <c r="P733" t="str">
        <f t="shared" si="104"/>
        <v>Middle School M</v>
      </c>
      <c r="Q733" t="str">
        <f t="shared" si="105"/>
        <v/>
      </c>
      <c r="R733" t="str">
        <f t="shared" si="106"/>
        <v xml:space="preserve">Instill Education </v>
      </c>
    </row>
    <row r="734" spans="1:18" x14ac:dyDescent="0.3">
      <c r="A734" t="s">
        <v>13</v>
      </c>
      <c r="B734" t="s">
        <v>82</v>
      </c>
      <c r="C734" t="s">
        <v>10</v>
      </c>
      <c r="D734" t="s">
        <v>11</v>
      </c>
      <c r="E734" t="s">
        <v>58</v>
      </c>
      <c r="F734" t="s">
        <v>89</v>
      </c>
      <c r="G734" t="s">
        <v>207</v>
      </c>
      <c r="H734">
        <v>2259</v>
      </c>
      <c r="J734" t="str">
        <f t="shared" si="107"/>
        <v>Instill Education</v>
      </c>
      <c r="K734" t="str">
        <f t="shared" si="99"/>
        <v>Instill Education</v>
      </c>
      <c r="L734" t="str">
        <f t="shared" si="100"/>
        <v xml:space="preserve">Childhood </v>
      </c>
      <c r="M734" t="str">
        <f t="shared" si="101"/>
        <v/>
      </c>
      <c r="N734" t="str">
        <f t="shared" si="102"/>
        <v>Childhood</v>
      </c>
      <c r="O734" t="str">
        <f t="shared" si="103"/>
        <v>Childhood</v>
      </c>
      <c r="P734" t="str">
        <f t="shared" si="104"/>
        <v>Childhood Educa</v>
      </c>
      <c r="Q734" t="str">
        <f t="shared" si="105"/>
        <v/>
      </c>
      <c r="R734" t="str">
        <f t="shared" si="106"/>
        <v xml:space="preserve">Instill Education </v>
      </c>
    </row>
    <row r="735" spans="1:18" x14ac:dyDescent="0.3">
      <c r="A735" t="s">
        <v>8</v>
      </c>
      <c r="B735" t="s">
        <v>9</v>
      </c>
      <c r="C735" t="s">
        <v>10</v>
      </c>
      <c r="D735" t="s">
        <v>11</v>
      </c>
      <c r="E735" t="s">
        <v>12</v>
      </c>
      <c r="F735" t="s">
        <v>18</v>
      </c>
      <c r="G735" t="s">
        <v>20</v>
      </c>
      <c r="H735">
        <v>1456</v>
      </c>
      <c r="J735" t="str">
        <f t="shared" si="107"/>
        <v>Instill Education</v>
      </c>
      <c r="K735" t="str">
        <f t="shared" si="99"/>
        <v>Instill Education</v>
      </c>
      <c r="L735" t="str">
        <f t="shared" si="100"/>
        <v>High Schoo</v>
      </c>
      <c r="M735" t="str">
        <f t="shared" si="101"/>
        <v/>
      </c>
      <c r="N735" t="str">
        <f t="shared" si="102"/>
        <v>High Scho</v>
      </c>
      <c r="O735" t="str">
        <f t="shared" si="103"/>
        <v/>
      </c>
      <c r="P735" t="str">
        <f t="shared" si="104"/>
        <v>High School Eng</v>
      </c>
      <c r="Q735" t="str">
        <f t="shared" si="105"/>
        <v/>
      </c>
      <c r="R735" t="str">
        <f t="shared" si="106"/>
        <v xml:space="preserve">Instill Education </v>
      </c>
    </row>
    <row r="736" spans="1:18" x14ac:dyDescent="0.3">
      <c r="A736" t="s">
        <v>8</v>
      </c>
      <c r="B736" t="s">
        <v>9</v>
      </c>
      <c r="C736" t="s">
        <v>10</v>
      </c>
      <c r="D736" t="s">
        <v>11</v>
      </c>
      <c r="E736" t="s">
        <v>21</v>
      </c>
      <c r="F736" t="s">
        <v>17</v>
      </c>
      <c r="G736" t="s">
        <v>26</v>
      </c>
      <c r="H736">
        <v>1457</v>
      </c>
      <c r="J736" t="str">
        <f t="shared" si="107"/>
        <v>Instill Education</v>
      </c>
      <c r="K736" t="str">
        <f t="shared" si="99"/>
        <v>Instill Education</v>
      </c>
      <c r="L736" t="str">
        <f t="shared" si="100"/>
        <v>Middles Sc</v>
      </c>
      <c r="M736" t="str">
        <f t="shared" si="101"/>
        <v/>
      </c>
      <c r="N736" t="str">
        <f t="shared" si="102"/>
        <v>Middles S</v>
      </c>
      <c r="O736" t="str">
        <f t="shared" si="103"/>
        <v/>
      </c>
      <c r="P736" t="str">
        <f t="shared" si="104"/>
        <v xml:space="preserve">Middles School </v>
      </c>
      <c r="Q736" t="str">
        <f t="shared" si="105"/>
        <v/>
      </c>
      <c r="R736" t="str">
        <f t="shared" si="106"/>
        <v xml:space="preserve">Instill Education </v>
      </c>
    </row>
    <row r="737" spans="1:18" x14ac:dyDescent="0.3">
      <c r="A737" t="s">
        <v>8</v>
      </c>
      <c r="B737" t="s">
        <v>9</v>
      </c>
      <c r="C737" t="s">
        <v>10</v>
      </c>
      <c r="D737" t="s">
        <v>11</v>
      </c>
      <c r="E737" t="s">
        <v>25</v>
      </c>
      <c r="F737" t="s">
        <v>17</v>
      </c>
      <c r="G737" t="s">
        <v>33</v>
      </c>
      <c r="H737">
        <v>1459</v>
      </c>
      <c r="J737" t="str">
        <f t="shared" si="107"/>
        <v>Instill Education</v>
      </c>
      <c r="K737" t="str">
        <f t="shared" si="99"/>
        <v>Instill Education</v>
      </c>
      <c r="L737" t="str">
        <f t="shared" si="100"/>
        <v>Middle Sch</v>
      </c>
      <c r="M737" t="str">
        <f t="shared" si="101"/>
        <v/>
      </c>
      <c r="N737" t="str">
        <f t="shared" si="102"/>
        <v>Middle Sc</v>
      </c>
      <c r="O737" t="str">
        <f t="shared" si="103"/>
        <v/>
      </c>
      <c r="P737" t="str">
        <f t="shared" si="104"/>
        <v>Middle School E</v>
      </c>
      <c r="Q737" t="str">
        <f t="shared" si="105"/>
        <v/>
      </c>
      <c r="R737" t="str">
        <f t="shared" si="106"/>
        <v xml:space="preserve">Instill Education </v>
      </c>
    </row>
    <row r="738" spans="1:18" x14ac:dyDescent="0.3">
      <c r="A738" t="s">
        <v>8</v>
      </c>
      <c r="B738" t="s">
        <v>9</v>
      </c>
      <c r="C738" t="s">
        <v>10</v>
      </c>
      <c r="D738" t="s">
        <v>11</v>
      </c>
      <c r="E738" t="s">
        <v>27</v>
      </c>
      <c r="F738" t="s">
        <v>17</v>
      </c>
      <c r="G738" t="s">
        <v>52</v>
      </c>
      <c r="H738">
        <v>1464</v>
      </c>
      <c r="J738" t="str">
        <f t="shared" si="107"/>
        <v>Instill Education</v>
      </c>
      <c r="K738" t="str">
        <f t="shared" si="99"/>
        <v>Instill Education</v>
      </c>
      <c r="L738" t="str">
        <f t="shared" si="100"/>
        <v>Middle Sch</v>
      </c>
      <c r="M738" t="str">
        <f t="shared" si="101"/>
        <v/>
      </c>
      <c r="N738" t="str">
        <f t="shared" si="102"/>
        <v>Middle Sc</v>
      </c>
      <c r="O738" t="str">
        <f t="shared" si="103"/>
        <v/>
      </c>
      <c r="P738" t="str">
        <f t="shared" si="104"/>
        <v>Middle School M</v>
      </c>
      <c r="Q738" t="str">
        <f t="shared" si="105"/>
        <v/>
      </c>
      <c r="R738" t="str">
        <f t="shared" si="106"/>
        <v xml:space="preserve">Instill Education </v>
      </c>
    </row>
    <row r="739" spans="1:18" x14ac:dyDescent="0.3">
      <c r="A739" t="s">
        <v>8</v>
      </c>
      <c r="B739" t="s">
        <v>9</v>
      </c>
      <c r="C739" t="s">
        <v>10</v>
      </c>
      <c r="D739" t="s">
        <v>11</v>
      </c>
      <c r="E739" t="s">
        <v>34</v>
      </c>
      <c r="F739" t="s">
        <v>18</v>
      </c>
      <c r="G739" t="s">
        <v>122</v>
      </c>
      <c r="H739">
        <v>1492</v>
      </c>
      <c r="J739" t="str">
        <f t="shared" si="107"/>
        <v>Instill Education</v>
      </c>
      <c r="K739" t="str">
        <f t="shared" si="99"/>
        <v>Instill Education</v>
      </c>
      <c r="L739" t="str">
        <f t="shared" si="100"/>
        <v>High Schoo</v>
      </c>
      <c r="M739" t="str">
        <f t="shared" si="101"/>
        <v/>
      </c>
      <c r="N739" t="str">
        <f t="shared" si="102"/>
        <v>High Scho</v>
      </c>
      <c r="O739" t="str">
        <f t="shared" si="103"/>
        <v/>
      </c>
      <c r="P739" t="str">
        <f t="shared" si="104"/>
        <v>High School Bio</v>
      </c>
      <c r="Q739" t="str">
        <f t="shared" si="105"/>
        <v/>
      </c>
      <c r="R739" t="str">
        <f t="shared" si="106"/>
        <v xml:space="preserve">Instill Education </v>
      </c>
    </row>
    <row r="740" spans="1:18" x14ac:dyDescent="0.3">
      <c r="A740" t="s">
        <v>8</v>
      </c>
      <c r="B740" t="s">
        <v>9</v>
      </c>
      <c r="C740" t="s">
        <v>10</v>
      </c>
      <c r="D740" t="s">
        <v>11</v>
      </c>
      <c r="E740" t="s">
        <v>25</v>
      </c>
      <c r="F740" t="s">
        <v>17</v>
      </c>
      <c r="G740" t="s">
        <v>135</v>
      </c>
      <c r="H740">
        <v>1502</v>
      </c>
      <c r="J740" t="str">
        <f t="shared" si="107"/>
        <v>Instill Education</v>
      </c>
      <c r="K740" t="str">
        <f t="shared" si="99"/>
        <v>Instill Education</v>
      </c>
      <c r="L740" t="str">
        <f t="shared" si="100"/>
        <v>Middle Sch</v>
      </c>
      <c r="M740" t="str">
        <f t="shared" si="101"/>
        <v/>
      </c>
      <c r="N740" t="str">
        <f t="shared" si="102"/>
        <v>Middle Sc</v>
      </c>
      <c r="O740" t="str">
        <f t="shared" si="103"/>
        <v/>
      </c>
      <c r="P740" t="str">
        <f t="shared" si="104"/>
        <v>Middle School E</v>
      </c>
      <c r="Q740" t="str">
        <f t="shared" si="105"/>
        <v/>
      </c>
      <c r="R740" t="str">
        <f t="shared" si="106"/>
        <v xml:space="preserve">Instill Education </v>
      </c>
    </row>
    <row r="741" spans="1:18" x14ac:dyDescent="0.3">
      <c r="A741" t="s">
        <v>8</v>
      </c>
      <c r="B741" t="s">
        <v>9</v>
      </c>
      <c r="C741" t="s">
        <v>10</v>
      </c>
      <c r="D741" t="s">
        <v>11</v>
      </c>
      <c r="E741" t="s">
        <v>34</v>
      </c>
      <c r="F741" t="s">
        <v>18</v>
      </c>
      <c r="G741" t="s">
        <v>154</v>
      </c>
      <c r="H741">
        <v>1516</v>
      </c>
      <c r="J741" t="str">
        <f t="shared" si="107"/>
        <v>Instill Education</v>
      </c>
      <c r="K741" t="str">
        <f t="shared" si="99"/>
        <v>Instill Education</v>
      </c>
      <c r="L741" t="str">
        <f t="shared" si="100"/>
        <v>High Schoo</v>
      </c>
      <c r="M741" t="str">
        <f t="shared" si="101"/>
        <v/>
      </c>
      <c r="N741" t="str">
        <f t="shared" si="102"/>
        <v>High Scho</v>
      </c>
      <c r="O741" t="str">
        <f t="shared" si="103"/>
        <v/>
      </c>
      <c r="P741" t="str">
        <f t="shared" si="104"/>
        <v>High School Bio</v>
      </c>
      <c r="Q741" t="str">
        <f t="shared" si="105"/>
        <v/>
      </c>
      <c r="R741" t="str">
        <f t="shared" si="106"/>
        <v xml:space="preserve">Instill Education </v>
      </c>
    </row>
    <row r="742" spans="1:18" x14ac:dyDescent="0.3">
      <c r="A742" t="s">
        <v>8</v>
      </c>
      <c r="B742" t="s">
        <v>9</v>
      </c>
      <c r="C742" t="s">
        <v>10</v>
      </c>
      <c r="D742" t="s">
        <v>11</v>
      </c>
      <c r="E742" t="s">
        <v>25</v>
      </c>
      <c r="F742" t="s">
        <v>17</v>
      </c>
      <c r="G742" t="s">
        <v>158</v>
      </c>
      <c r="H742">
        <v>1522</v>
      </c>
      <c r="J742" t="str">
        <f t="shared" si="107"/>
        <v>Instill Education</v>
      </c>
      <c r="K742" t="str">
        <f t="shared" si="99"/>
        <v>Instill Education</v>
      </c>
      <c r="L742" t="str">
        <f t="shared" si="100"/>
        <v>Middle Sch</v>
      </c>
      <c r="M742" t="str">
        <f t="shared" si="101"/>
        <v/>
      </c>
      <c r="N742" t="str">
        <f t="shared" si="102"/>
        <v>Middle Sc</v>
      </c>
      <c r="O742" t="str">
        <f t="shared" si="103"/>
        <v/>
      </c>
      <c r="P742" t="str">
        <f t="shared" si="104"/>
        <v>Middle School E</v>
      </c>
      <c r="Q742" t="str">
        <f t="shared" si="105"/>
        <v/>
      </c>
      <c r="R742" t="str">
        <f t="shared" si="106"/>
        <v xml:space="preserve">Instill Education </v>
      </c>
    </row>
    <row r="743" spans="1:18" x14ac:dyDescent="0.3">
      <c r="A743" t="s">
        <v>8</v>
      </c>
      <c r="B743" t="s">
        <v>9</v>
      </c>
      <c r="C743" t="s">
        <v>10</v>
      </c>
      <c r="D743" t="s">
        <v>11</v>
      </c>
      <c r="E743" t="s">
        <v>34</v>
      </c>
      <c r="F743" t="s">
        <v>18</v>
      </c>
      <c r="G743" t="s">
        <v>178</v>
      </c>
      <c r="H743">
        <v>1532</v>
      </c>
      <c r="J743" t="str">
        <f t="shared" si="107"/>
        <v>Instill Education</v>
      </c>
      <c r="K743" t="str">
        <f t="shared" si="99"/>
        <v>Instill Education</v>
      </c>
      <c r="L743" t="str">
        <f t="shared" si="100"/>
        <v>High Schoo</v>
      </c>
      <c r="M743" t="str">
        <f t="shared" si="101"/>
        <v/>
      </c>
      <c r="N743" t="str">
        <f t="shared" si="102"/>
        <v>High Scho</v>
      </c>
      <c r="O743" t="str">
        <f t="shared" si="103"/>
        <v/>
      </c>
      <c r="P743" t="str">
        <f t="shared" si="104"/>
        <v>High School Bio</v>
      </c>
      <c r="Q743" t="str">
        <f t="shared" si="105"/>
        <v/>
      </c>
      <c r="R743" t="str">
        <f t="shared" si="106"/>
        <v xml:space="preserve">Instill Education </v>
      </c>
    </row>
    <row r="744" spans="1:18" x14ac:dyDescent="0.3">
      <c r="A744" t="s">
        <v>8</v>
      </c>
      <c r="B744" t="s">
        <v>9</v>
      </c>
      <c r="C744" t="s">
        <v>10</v>
      </c>
      <c r="D744" t="s">
        <v>11</v>
      </c>
      <c r="E744" t="s">
        <v>51</v>
      </c>
      <c r="F744" t="s">
        <v>18</v>
      </c>
      <c r="G744" t="s">
        <v>182</v>
      </c>
      <c r="H744">
        <v>1535</v>
      </c>
      <c r="J744" t="str">
        <f t="shared" si="107"/>
        <v>Instill Education</v>
      </c>
      <c r="K744" t="str">
        <f t="shared" si="99"/>
        <v>Instill Education</v>
      </c>
      <c r="L744" t="str">
        <f t="shared" si="100"/>
        <v>High Schoo</v>
      </c>
      <c r="M744" t="str">
        <f t="shared" si="101"/>
        <v/>
      </c>
      <c r="N744" t="str">
        <f t="shared" si="102"/>
        <v>High Scho</v>
      </c>
      <c r="O744" t="str">
        <f t="shared" si="103"/>
        <v/>
      </c>
      <c r="P744" t="str">
        <f t="shared" si="104"/>
        <v>High School Mat</v>
      </c>
      <c r="Q744" t="str">
        <f t="shared" si="105"/>
        <v/>
      </c>
      <c r="R744" t="str">
        <f t="shared" si="106"/>
        <v xml:space="preserve">Instill Education </v>
      </c>
    </row>
    <row r="745" spans="1:18" x14ac:dyDescent="0.3">
      <c r="A745" t="s">
        <v>8</v>
      </c>
      <c r="B745" t="s">
        <v>9</v>
      </c>
      <c r="C745" t="s">
        <v>10</v>
      </c>
      <c r="D745" t="s">
        <v>11</v>
      </c>
      <c r="E745" t="s">
        <v>25</v>
      </c>
      <c r="F745" t="s">
        <v>31</v>
      </c>
      <c r="G745" t="s">
        <v>190</v>
      </c>
      <c r="H745">
        <v>1538</v>
      </c>
      <c r="J745" t="str">
        <f t="shared" si="107"/>
        <v>Instill Education</v>
      </c>
      <c r="K745" t="str">
        <f t="shared" si="99"/>
        <v>Instill Education</v>
      </c>
      <c r="L745" t="str">
        <f t="shared" si="100"/>
        <v>Middle Sch</v>
      </c>
      <c r="M745" t="str">
        <f t="shared" si="101"/>
        <v/>
      </c>
      <c r="N745" t="str">
        <f t="shared" si="102"/>
        <v>Middle Sc</v>
      </c>
      <c r="O745" t="str">
        <f t="shared" si="103"/>
        <v/>
      </c>
      <c r="P745" t="str">
        <f t="shared" si="104"/>
        <v>Middle School E</v>
      </c>
      <c r="Q745" t="str">
        <f t="shared" si="105"/>
        <v/>
      </c>
      <c r="R745" t="str">
        <f t="shared" si="106"/>
        <v xml:space="preserve">Instill Education </v>
      </c>
    </row>
    <row r="746" spans="1:18" x14ac:dyDescent="0.3">
      <c r="A746" t="s">
        <v>8</v>
      </c>
      <c r="B746" t="s">
        <v>9</v>
      </c>
      <c r="C746" t="s">
        <v>10</v>
      </c>
      <c r="D746" t="s">
        <v>11</v>
      </c>
      <c r="E746" t="s">
        <v>58</v>
      </c>
      <c r="F746" t="s">
        <v>31</v>
      </c>
      <c r="G746" t="s">
        <v>204</v>
      </c>
      <c r="H746">
        <v>1547</v>
      </c>
      <c r="J746" t="str">
        <f t="shared" si="107"/>
        <v>Instill Education</v>
      </c>
      <c r="K746" t="str">
        <f t="shared" si="99"/>
        <v>Instill Education</v>
      </c>
      <c r="L746" t="str">
        <f t="shared" si="100"/>
        <v xml:space="preserve">Childhood </v>
      </c>
      <c r="M746" t="str">
        <f t="shared" si="101"/>
        <v/>
      </c>
      <c r="N746" t="str">
        <f t="shared" si="102"/>
        <v>Childhood</v>
      </c>
      <c r="O746" t="str">
        <f t="shared" si="103"/>
        <v>Childhood</v>
      </c>
      <c r="P746" t="str">
        <f t="shared" si="104"/>
        <v>Childhood Educa</v>
      </c>
      <c r="Q746" t="str">
        <f t="shared" si="105"/>
        <v/>
      </c>
      <c r="R746" t="str">
        <f t="shared" si="106"/>
        <v xml:space="preserve">Instill Education </v>
      </c>
    </row>
    <row r="747" spans="1:18" x14ac:dyDescent="0.3">
      <c r="A747" t="s">
        <v>8</v>
      </c>
      <c r="B747" t="s">
        <v>9</v>
      </c>
      <c r="C747" t="s">
        <v>10</v>
      </c>
      <c r="D747" t="s">
        <v>11</v>
      </c>
      <c r="E747" t="s">
        <v>64</v>
      </c>
      <c r="F747" t="s">
        <v>31</v>
      </c>
      <c r="G747" t="s">
        <v>119</v>
      </c>
      <c r="H747">
        <v>1550</v>
      </c>
      <c r="J747" t="str">
        <f t="shared" si="107"/>
        <v>Instill Education</v>
      </c>
      <c r="K747" t="str">
        <f t="shared" si="99"/>
        <v>Instill Education</v>
      </c>
      <c r="L747" t="str">
        <f t="shared" si="100"/>
        <v>Middle Sch</v>
      </c>
      <c r="M747" t="str">
        <f t="shared" si="101"/>
        <v/>
      </c>
      <c r="N747" t="str">
        <f t="shared" si="102"/>
        <v>Middle Sc</v>
      </c>
      <c r="O747" t="str">
        <f t="shared" si="103"/>
        <v/>
      </c>
      <c r="P747" t="str">
        <f t="shared" si="104"/>
        <v>Middle School B</v>
      </c>
      <c r="Q747" t="str">
        <f t="shared" si="105"/>
        <v/>
      </c>
      <c r="R747" t="str">
        <f t="shared" si="106"/>
        <v xml:space="preserve">Instill Education </v>
      </c>
    </row>
    <row r="748" spans="1:18" x14ac:dyDescent="0.3">
      <c r="A748" t="s">
        <v>8</v>
      </c>
      <c r="B748" t="s">
        <v>9</v>
      </c>
      <c r="C748" t="s">
        <v>10</v>
      </c>
      <c r="D748" t="s">
        <v>11</v>
      </c>
      <c r="E748" t="s">
        <v>67</v>
      </c>
      <c r="F748" t="s">
        <v>17</v>
      </c>
      <c r="G748" t="s">
        <v>240</v>
      </c>
      <c r="H748">
        <v>1583</v>
      </c>
      <c r="J748" t="str">
        <f t="shared" si="107"/>
        <v>Instill Education</v>
      </c>
      <c r="K748" t="str">
        <f t="shared" si="99"/>
        <v>Instill Education</v>
      </c>
      <c r="L748" t="str">
        <f t="shared" si="100"/>
        <v>Middle Sch</v>
      </c>
      <c r="M748" t="str">
        <f t="shared" si="101"/>
        <v/>
      </c>
      <c r="N748" t="str">
        <f t="shared" si="102"/>
        <v>Middle Sc</v>
      </c>
      <c r="O748" t="str">
        <f t="shared" si="103"/>
        <v/>
      </c>
      <c r="P748" t="str">
        <f t="shared" si="104"/>
        <v>Middle School S</v>
      </c>
      <c r="Q748" t="str">
        <f t="shared" si="105"/>
        <v/>
      </c>
      <c r="R748" t="str">
        <f t="shared" si="106"/>
        <v xml:space="preserve">Instill Education </v>
      </c>
    </row>
    <row r="749" spans="1:18" x14ac:dyDescent="0.3">
      <c r="A749" t="s">
        <v>8</v>
      </c>
      <c r="B749" t="s">
        <v>9</v>
      </c>
      <c r="C749" t="s">
        <v>10</v>
      </c>
      <c r="D749" t="s">
        <v>11</v>
      </c>
      <c r="E749" t="s">
        <v>71</v>
      </c>
      <c r="F749" t="s">
        <v>89</v>
      </c>
      <c r="G749" t="s">
        <v>245</v>
      </c>
      <c r="H749">
        <v>1587</v>
      </c>
      <c r="J749" t="str">
        <f t="shared" si="107"/>
        <v>Instill Education</v>
      </c>
      <c r="K749" t="str">
        <f t="shared" si="99"/>
        <v>Instill Education</v>
      </c>
      <c r="L749" t="str">
        <f t="shared" si="100"/>
        <v>Elementary</v>
      </c>
      <c r="M749" t="str">
        <f t="shared" si="101"/>
        <v>Elementary</v>
      </c>
      <c r="N749" t="str">
        <f t="shared" si="102"/>
        <v>Elementar</v>
      </c>
      <c r="O749" t="str">
        <f t="shared" si="103"/>
        <v/>
      </c>
      <c r="P749" t="str">
        <f t="shared" si="104"/>
        <v>Elementary</v>
      </c>
      <c r="Q749" t="str">
        <f t="shared" si="105"/>
        <v/>
      </c>
      <c r="R749" t="str">
        <f t="shared" si="106"/>
        <v>Instill Education Elementary</v>
      </c>
    </row>
    <row r="750" spans="1:18" x14ac:dyDescent="0.3">
      <c r="A750" t="s">
        <v>8</v>
      </c>
      <c r="B750" t="s">
        <v>9</v>
      </c>
      <c r="C750" t="s">
        <v>10</v>
      </c>
      <c r="D750" t="s">
        <v>11</v>
      </c>
      <c r="E750" t="s">
        <v>27</v>
      </c>
      <c r="F750" t="s">
        <v>17</v>
      </c>
      <c r="G750" t="s">
        <v>253</v>
      </c>
      <c r="H750">
        <v>1597</v>
      </c>
      <c r="J750" t="str">
        <f t="shared" si="107"/>
        <v>Instill Education</v>
      </c>
      <c r="K750" t="str">
        <f t="shared" si="99"/>
        <v>Instill Education</v>
      </c>
      <c r="L750" t="str">
        <f t="shared" si="100"/>
        <v>Middle Sch</v>
      </c>
      <c r="M750" t="str">
        <f t="shared" si="101"/>
        <v/>
      </c>
      <c r="N750" t="str">
        <f t="shared" si="102"/>
        <v>Middle Sc</v>
      </c>
      <c r="O750" t="str">
        <f t="shared" si="103"/>
        <v/>
      </c>
      <c r="P750" t="str">
        <f t="shared" si="104"/>
        <v>Middle School M</v>
      </c>
      <c r="Q750" t="str">
        <f t="shared" si="105"/>
        <v/>
      </c>
      <c r="R750" t="str">
        <f t="shared" si="106"/>
        <v xml:space="preserve">Instill Education </v>
      </c>
    </row>
    <row r="751" spans="1:18" x14ac:dyDescent="0.3">
      <c r="A751" t="s">
        <v>8</v>
      </c>
      <c r="B751" t="s">
        <v>9</v>
      </c>
      <c r="C751" t="s">
        <v>10</v>
      </c>
      <c r="D751" t="s">
        <v>11</v>
      </c>
      <c r="E751" t="s">
        <v>79</v>
      </c>
      <c r="F751" t="s">
        <v>31</v>
      </c>
      <c r="G751" t="s">
        <v>265</v>
      </c>
      <c r="H751">
        <v>1603</v>
      </c>
      <c r="J751" t="str">
        <f t="shared" si="107"/>
        <v>Instill Education</v>
      </c>
      <c r="K751" t="str">
        <f t="shared" si="99"/>
        <v>Instill Education</v>
      </c>
      <c r="L751" t="str">
        <f t="shared" si="100"/>
        <v>High Schoo</v>
      </c>
      <c r="M751" t="str">
        <f t="shared" si="101"/>
        <v/>
      </c>
      <c r="N751" t="str">
        <f t="shared" si="102"/>
        <v>High Scho</v>
      </c>
      <c r="O751" t="str">
        <f t="shared" si="103"/>
        <v/>
      </c>
      <c r="P751" t="str">
        <f t="shared" si="104"/>
        <v>High School Che</v>
      </c>
      <c r="Q751" t="str">
        <f t="shared" si="105"/>
        <v/>
      </c>
      <c r="R751" t="str">
        <f t="shared" si="106"/>
        <v xml:space="preserve">Instill Education </v>
      </c>
    </row>
    <row r="752" spans="1:18" x14ac:dyDescent="0.3">
      <c r="A752" t="s">
        <v>8</v>
      </c>
      <c r="B752" t="s">
        <v>9</v>
      </c>
      <c r="C752" t="s">
        <v>10</v>
      </c>
      <c r="D752" t="s">
        <v>11</v>
      </c>
      <c r="E752" t="s">
        <v>79</v>
      </c>
      <c r="F752" t="s">
        <v>31</v>
      </c>
      <c r="G752" t="s">
        <v>268</v>
      </c>
      <c r="H752">
        <v>1605</v>
      </c>
      <c r="J752" t="str">
        <f t="shared" si="107"/>
        <v>Instill Education</v>
      </c>
      <c r="K752" t="str">
        <f t="shared" si="99"/>
        <v>Instill Education</v>
      </c>
      <c r="L752" t="str">
        <f t="shared" si="100"/>
        <v>High Schoo</v>
      </c>
      <c r="M752" t="str">
        <f t="shared" si="101"/>
        <v/>
      </c>
      <c r="N752" t="str">
        <f t="shared" si="102"/>
        <v>High Scho</v>
      </c>
      <c r="O752" t="str">
        <f t="shared" si="103"/>
        <v/>
      </c>
      <c r="P752" t="str">
        <f t="shared" si="104"/>
        <v>High School Che</v>
      </c>
      <c r="Q752" t="str">
        <f t="shared" si="105"/>
        <v/>
      </c>
      <c r="R752" t="str">
        <f t="shared" si="106"/>
        <v xml:space="preserve">Instill Education </v>
      </c>
    </row>
    <row r="753" spans="1:18" x14ac:dyDescent="0.3">
      <c r="A753" t="s">
        <v>13</v>
      </c>
      <c r="B753" t="s">
        <v>9</v>
      </c>
      <c r="C753" t="s">
        <v>15</v>
      </c>
      <c r="D753" t="s">
        <v>11</v>
      </c>
      <c r="E753" t="s">
        <v>71</v>
      </c>
      <c r="F753" t="s">
        <v>18</v>
      </c>
      <c r="G753" t="s">
        <v>272</v>
      </c>
      <c r="H753">
        <v>1609</v>
      </c>
      <c r="J753" t="str">
        <f t="shared" si="107"/>
        <v>Instill Education</v>
      </c>
      <c r="K753" t="str">
        <f t="shared" si="99"/>
        <v>Instill Education</v>
      </c>
      <c r="L753" t="str">
        <f t="shared" si="100"/>
        <v>Elementary</v>
      </c>
      <c r="M753" t="str">
        <f t="shared" si="101"/>
        <v>Elementary</v>
      </c>
      <c r="N753" t="str">
        <f t="shared" si="102"/>
        <v>Elementar</v>
      </c>
      <c r="O753" t="str">
        <f t="shared" si="103"/>
        <v/>
      </c>
      <c r="P753" t="str">
        <f t="shared" si="104"/>
        <v>Elementary</v>
      </c>
      <c r="Q753" t="str">
        <f t="shared" si="105"/>
        <v/>
      </c>
      <c r="R753" t="str">
        <f t="shared" si="106"/>
        <v>Instill Education Elementary</v>
      </c>
    </row>
    <row r="754" spans="1:18" x14ac:dyDescent="0.3">
      <c r="A754" t="s">
        <v>8</v>
      </c>
      <c r="B754" t="s">
        <v>9</v>
      </c>
      <c r="C754" t="s">
        <v>10</v>
      </c>
      <c r="D754" t="s">
        <v>11</v>
      </c>
      <c r="E754" t="s">
        <v>51</v>
      </c>
      <c r="F754" t="s">
        <v>31</v>
      </c>
      <c r="G754" t="s">
        <v>274</v>
      </c>
      <c r="H754">
        <v>1610</v>
      </c>
      <c r="J754" t="str">
        <f t="shared" si="107"/>
        <v>Instill Education</v>
      </c>
      <c r="K754" t="str">
        <f t="shared" si="99"/>
        <v>Instill Education</v>
      </c>
      <c r="L754" t="str">
        <f t="shared" si="100"/>
        <v>High Schoo</v>
      </c>
      <c r="M754" t="str">
        <f t="shared" si="101"/>
        <v/>
      </c>
      <c r="N754" t="str">
        <f t="shared" si="102"/>
        <v>High Scho</v>
      </c>
      <c r="O754" t="str">
        <f t="shared" si="103"/>
        <v/>
      </c>
      <c r="P754" t="str">
        <f t="shared" si="104"/>
        <v>High School Mat</v>
      </c>
      <c r="Q754" t="str">
        <f t="shared" si="105"/>
        <v/>
      </c>
      <c r="R754" t="str">
        <f t="shared" si="106"/>
        <v xml:space="preserve">Instill Education </v>
      </c>
    </row>
    <row r="755" spans="1:18" x14ac:dyDescent="0.3">
      <c r="A755" t="s">
        <v>8</v>
      </c>
      <c r="B755" t="s">
        <v>9</v>
      </c>
      <c r="C755" t="s">
        <v>10</v>
      </c>
      <c r="D755" t="s">
        <v>11</v>
      </c>
      <c r="E755" t="s">
        <v>51</v>
      </c>
      <c r="F755" t="s">
        <v>31</v>
      </c>
      <c r="G755" t="s">
        <v>227</v>
      </c>
      <c r="H755">
        <v>1616</v>
      </c>
      <c r="J755" t="str">
        <f t="shared" si="107"/>
        <v>Instill Education</v>
      </c>
      <c r="K755" t="str">
        <f t="shared" si="99"/>
        <v>Instill Education</v>
      </c>
      <c r="L755" t="str">
        <f t="shared" si="100"/>
        <v>High Schoo</v>
      </c>
      <c r="M755" t="str">
        <f t="shared" si="101"/>
        <v/>
      </c>
      <c r="N755" t="str">
        <f t="shared" si="102"/>
        <v>High Scho</v>
      </c>
      <c r="O755" t="str">
        <f t="shared" si="103"/>
        <v/>
      </c>
      <c r="P755" t="str">
        <f t="shared" si="104"/>
        <v>High School Mat</v>
      </c>
      <c r="Q755" t="str">
        <f t="shared" si="105"/>
        <v/>
      </c>
      <c r="R755" t="str">
        <f t="shared" si="106"/>
        <v xml:space="preserve">Instill Education </v>
      </c>
    </row>
    <row r="756" spans="1:18" x14ac:dyDescent="0.3">
      <c r="A756" t="s">
        <v>8</v>
      </c>
      <c r="B756" t="s">
        <v>9</v>
      </c>
      <c r="C756" t="s">
        <v>10</v>
      </c>
      <c r="D756" t="s">
        <v>11</v>
      </c>
      <c r="E756" t="s">
        <v>51</v>
      </c>
      <c r="F756" t="s">
        <v>31</v>
      </c>
      <c r="G756" t="s">
        <v>46</v>
      </c>
      <c r="H756">
        <v>1628</v>
      </c>
      <c r="J756" t="str">
        <f t="shared" si="107"/>
        <v>Instill Education</v>
      </c>
      <c r="K756" t="str">
        <f t="shared" si="99"/>
        <v>Instill Education</v>
      </c>
      <c r="L756" t="str">
        <f t="shared" si="100"/>
        <v>High Schoo</v>
      </c>
      <c r="M756" t="str">
        <f t="shared" si="101"/>
        <v/>
      </c>
      <c r="N756" t="str">
        <f t="shared" si="102"/>
        <v>High Scho</v>
      </c>
      <c r="O756" t="str">
        <f t="shared" si="103"/>
        <v/>
      </c>
      <c r="P756" t="str">
        <f t="shared" si="104"/>
        <v>High School Mat</v>
      </c>
      <c r="Q756" t="str">
        <f t="shared" si="105"/>
        <v/>
      </c>
      <c r="R756" t="str">
        <f t="shared" si="106"/>
        <v xml:space="preserve">Instill Education </v>
      </c>
    </row>
    <row r="757" spans="1:18" x14ac:dyDescent="0.3">
      <c r="A757" t="s">
        <v>8</v>
      </c>
      <c r="B757" t="s">
        <v>9</v>
      </c>
      <c r="C757" t="s">
        <v>10</v>
      </c>
      <c r="D757" t="s">
        <v>11</v>
      </c>
      <c r="E757" t="s">
        <v>51</v>
      </c>
      <c r="F757" t="s">
        <v>31</v>
      </c>
      <c r="G757" t="s">
        <v>328</v>
      </c>
      <c r="H757">
        <v>1659</v>
      </c>
      <c r="J757" t="str">
        <f t="shared" si="107"/>
        <v>Instill Education</v>
      </c>
      <c r="K757" t="str">
        <f t="shared" si="99"/>
        <v>Instill Education</v>
      </c>
      <c r="L757" t="str">
        <f t="shared" si="100"/>
        <v>High Schoo</v>
      </c>
      <c r="M757" t="str">
        <f t="shared" si="101"/>
        <v/>
      </c>
      <c r="N757" t="str">
        <f t="shared" si="102"/>
        <v>High Scho</v>
      </c>
      <c r="O757" t="str">
        <f t="shared" si="103"/>
        <v/>
      </c>
      <c r="P757" t="str">
        <f t="shared" si="104"/>
        <v>High School Mat</v>
      </c>
      <c r="Q757" t="str">
        <f t="shared" si="105"/>
        <v/>
      </c>
      <c r="R757" t="str">
        <f t="shared" si="106"/>
        <v xml:space="preserve">Instill Education </v>
      </c>
    </row>
    <row r="758" spans="1:18" x14ac:dyDescent="0.3">
      <c r="A758" t="s">
        <v>8</v>
      </c>
      <c r="B758" t="s">
        <v>9</v>
      </c>
      <c r="C758" t="s">
        <v>10</v>
      </c>
      <c r="D758" t="s">
        <v>11</v>
      </c>
      <c r="E758" t="s">
        <v>92</v>
      </c>
      <c r="F758" t="s">
        <v>17</v>
      </c>
      <c r="G758" t="s">
        <v>341</v>
      </c>
      <c r="H758">
        <v>1669</v>
      </c>
      <c r="J758" t="str">
        <f t="shared" si="107"/>
        <v>Instill Education</v>
      </c>
      <c r="K758" t="str">
        <f t="shared" si="99"/>
        <v>Instill Education</v>
      </c>
      <c r="L758" t="str">
        <f t="shared" si="100"/>
        <v>Middle Sch</v>
      </c>
      <c r="M758" t="str">
        <f t="shared" si="101"/>
        <v/>
      </c>
      <c r="N758" t="str">
        <f t="shared" si="102"/>
        <v>Middle Sc</v>
      </c>
      <c r="O758" t="str">
        <f t="shared" si="103"/>
        <v/>
      </c>
      <c r="P758" t="str">
        <f t="shared" si="104"/>
        <v>Middle School S</v>
      </c>
      <c r="Q758" t="str">
        <f t="shared" si="105"/>
        <v/>
      </c>
      <c r="R758" t="str">
        <f t="shared" si="106"/>
        <v xml:space="preserve">Instill Education </v>
      </c>
    </row>
    <row r="759" spans="1:18" x14ac:dyDescent="0.3">
      <c r="A759" t="s">
        <v>8</v>
      </c>
      <c r="B759" t="s">
        <v>9</v>
      </c>
      <c r="C759" t="s">
        <v>10</v>
      </c>
      <c r="D759" t="s">
        <v>11</v>
      </c>
      <c r="E759" t="s">
        <v>51</v>
      </c>
      <c r="F759" t="s">
        <v>31</v>
      </c>
      <c r="G759" t="s">
        <v>343</v>
      </c>
      <c r="H759">
        <v>1670</v>
      </c>
      <c r="J759" t="str">
        <f t="shared" si="107"/>
        <v>Instill Education</v>
      </c>
      <c r="K759" t="str">
        <f t="shared" si="99"/>
        <v>Instill Education</v>
      </c>
      <c r="L759" t="str">
        <f t="shared" si="100"/>
        <v>High Schoo</v>
      </c>
      <c r="M759" t="str">
        <f t="shared" si="101"/>
        <v/>
      </c>
      <c r="N759" t="str">
        <f t="shared" si="102"/>
        <v>High Scho</v>
      </c>
      <c r="O759" t="str">
        <f t="shared" si="103"/>
        <v/>
      </c>
      <c r="P759" t="str">
        <f t="shared" si="104"/>
        <v>High School Mat</v>
      </c>
      <c r="Q759" t="str">
        <f t="shared" si="105"/>
        <v/>
      </c>
      <c r="R759" t="str">
        <f t="shared" si="106"/>
        <v xml:space="preserve">Instill Education </v>
      </c>
    </row>
    <row r="760" spans="1:18" x14ac:dyDescent="0.3">
      <c r="A760" t="s">
        <v>8</v>
      </c>
      <c r="B760" t="s">
        <v>9</v>
      </c>
      <c r="C760" t="s">
        <v>10</v>
      </c>
      <c r="D760" t="s">
        <v>11</v>
      </c>
      <c r="E760" t="s">
        <v>58</v>
      </c>
      <c r="F760" t="s">
        <v>31</v>
      </c>
      <c r="G760" t="s">
        <v>362</v>
      </c>
      <c r="H760">
        <v>1683</v>
      </c>
      <c r="J760" t="str">
        <f t="shared" si="107"/>
        <v>Instill Education</v>
      </c>
      <c r="K760" t="str">
        <f t="shared" si="99"/>
        <v>Instill Education</v>
      </c>
      <c r="L760" t="str">
        <f t="shared" si="100"/>
        <v xml:space="preserve">Childhood </v>
      </c>
      <c r="M760" t="str">
        <f t="shared" si="101"/>
        <v/>
      </c>
      <c r="N760" t="str">
        <f t="shared" si="102"/>
        <v>Childhood</v>
      </c>
      <c r="O760" t="str">
        <f t="shared" si="103"/>
        <v>Childhood</v>
      </c>
      <c r="P760" t="str">
        <f t="shared" si="104"/>
        <v>Childhood Educa</v>
      </c>
      <c r="Q760" t="str">
        <f t="shared" si="105"/>
        <v/>
      </c>
      <c r="R760" t="str">
        <f t="shared" si="106"/>
        <v xml:space="preserve">Instill Education </v>
      </c>
    </row>
    <row r="761" spans="1:18" x14ac:dyDescent="0.3">
      <c r="A761" t="s">
        <v>8</v>
      </c>
      <c r="B761" t="s">
        <v>9</v>
      </c>
      <c r="C761" t="s">
        <v>10</v>
      </c>
      <c r="D761" t="s">
        <v>11</v>
      </c>
      <c r="E761" t="s">
        <v>51</v>
      </c>
      <c r="F761" t="s">
        <v>31</v>
      </c>
      <c r="G761" t="s">
        <v>141</v>
      </c>
      <c r="H761">
        <v>1687</v>
      </c>
      <c r="J761" t="str">
        <f t="shared" si="107"/>
        <v>Instill Education</v>
      </c>
      <c r="K761" t="str">
        <f t="shared" si="99"/>
        <v>Instill Education</v>
      </c>
      <c r="L761" t="str">
        <f t="shared" si="100"/>
        <v>High Schoo</v>
      </c>
      <c r="M761" t="str">
        <f t="shared" si="101"/>
        <v/>
      </c>
      <c r="N761" t="str">
        <f t="shared" si="102"/>
        <v>High Scho</v>
      </c>
      <c r="O761" t="str">
        <f t="shared" si="103"/>
        <v/>
      </c>
      <c r="P761" t="str">
        <f t="shared" si="104"/>
        <v>High School Mat</v>
      </c>
      <c r="Q761" t="str">
        <f t="shared" si="105"/>
        <v/>
      </c>
      <c r="R761" t="str">
        <f t="shared" si="106"/>
        <v xml:space="preserve">Instill Education </v>
      </c>
    </row>
    <row r="762" spans="1:18" x14ac:dyDescent="0.3">
      <c r="A762" t="s">
        <v>8</v>
      </c>
      <c r="B762" t="s">
        <v>9</v>
      </c>
      <c r="C762" t="s">
        <v>10</v>
      </c>
      <c r="D762" t="s">
        <v>11</v>
      </c>
      <c r="E762" t="s">
        <v>51</v>
      </c>
      <c r="F762" t="s">
        <v>54</v>
      </c>
      <c r="G762" t="s">
        <v>141</v>
      </c>
      <c r="H762">
        <v>1688</v>
      </c>
      <c r="J762" t="str">
        <f t="shared" si="107"/>
        <v>Instill Education</v>
      </c>
      <c r="K762" t="str">
        <f t="shared" si="99"/>
        <v>Instill Education</v>
      </c>
      <c r="L762" t="str">
        <f t="shared" si="100"/>
        <v>High Schoo</v>
      </c>
      <c r="M762" t="str">
        <f t="shared" si="101"/>
        <v/>
      </c>
      <c r="N762" t="str">
        <f t="shared" si="102"/>
        <v>High Scho</v>
      </c>
      <c r="O762" t="str">
        <f t="shared" si="103"/>
        <v/>
      </c>
      <c r="P762" t="str">
        <f t="shared" si="104"/>
        <v>High School Mat</v>
      </c>
      <c r="Q762" t="str">
        <f t="shared" si="105"/>
        <v/>
      </c>
      <c r="R762" t="str">
        <f t="shared" si="106"/>
        <v xml:space="preserve">Instill Education </v>
      </c>
    </row>
    <row r="763" spans="1:18" x14ac:dyDescent="0.3">
      <c r="A763" t="s">
        <v>8</v>
      </c>
      <c r="B763" t="s">
        <v>9</v>
      </c>
      <c r="C763" t="s">
        <v>10</v>
      </c>
      <c r="D763" t="s">
        <v>11</v>
      </c>
      <c r="E763" t="s">
        <v>27</v>
      </c>
      <c r="F763" t="s">
        <v>54</v>
      </c>
      <c r="G763" t="s">
        <v>369</v>
      </c>
      <c r="H763">
        <v>1694</v>
      </c>
      <c r="J763" t="str">
        <f t="shared" si="107"/>
        <v>Instill Education</v>
      </c>
      <c r="K763" t="str">
        <f t="shared" si="99"/>
        <v>Instill Education</v>
      </c>
      <c r="L763" t="str">
        <f t="shared" si="100"/>
        <v>Middle Sch</v>
      </c>
      <c r="M763" t="str">
        <f t="shared" si="101"/>
        <v/>
      </c>
      <c r="N763" t="str">
        <f t="shared" si="102"/>
        <v>Middle Sc</v>
      </c>
      <c r="O763" t="str">
        <f t="shared" si="103"/>
        <v/>
      </c>
      <c r="P763" t="str">
        <f t="shared" si="104"/>
        <v>Middle School M</v>
      </c>
      <c r="Q763" t="str">
        <f t="shared" si="105"/>
        <v/>
      </c>
      <c r="R763" t="str">
        <f t="shared" si="106"/>
        <v xml:space="preserve">Instill Education </v>
      </c>
    </row>
    <row r="764" spans="1:18" x14ac:dyDescent="0.3">
      <c r="A764" t="s">
        <v>8</v>
      </c>
      <c r="B764" t="s">
        <v>9</v>
      </c>
      <c r="C764" t="s">
        <v>10</v>
      </c>
      <c r="D764" t="s">
        <v>11</v>
      </c>
      <c r="E764" t="s">
        <v>34</v>
      </c>
      <c r="F764" t="s">
        <v>54</v>
      </c>
      <c r="G764" t="s">
        <v>372</v>
      </c>
      <c r="H764">
        <v>1706</v>
      </c>
      <c r="J764" t="str">
        <f t="shared" si="107"/>
        <v>Instill Education</v>
      </c>
      <c r="K764" t="str">
        <f t="shared" si="99"/>
        <v>Instill Education</v>
      </c>
      <c r="L764" t="str">
        <f t="shared" si="100"/>
        <v>High Schoo</v>
      </c>
      <c r="M764" t="str">
        <f t="shared" si="101"/>
        <v/>
      </c>
      <c r="N764" t="str">
        <f t="shared" si="102"/>
        <v>High Scho</v>
      </c>
      <c r="O764" t="str">
        <f t="shared" si="103"/>
        <v/>
      </c>
      <c r="P764" t="str">
        <f t="shared" si="104"/>
        <v>High School Bio</v>
      </c>
      <c r="Q764" t="str">
        <f t="shared" si="105"/>
        <v/>
      </c>
      <c r="R764" t="str">
        <f t="shared" si="106"/>
        <v xml:space="preserve">Instill Education </v>
      </c>
    </row>
    <row r="765" spans="1:18" x14ac:dyDescent="0.3">
      <c r="A765" t="s">
        <v>8</v>
      </c>
      <c r="B765" t="s">
        <v>9</v>
      </c>
      <c r="C765" t="s">
        <v>10</v>
      </c>
      <c r="D765" t="s">
        <v>11</v>
      </c>
      <c r="E765" t="s">
        <v>58</v>
      </c>
      <c r="F765" t="s">
        <v>54</v>
      </c>
      <c r="G765" t="s">
        <v>385</v>
      </c>
      <c r="H765">
        <v>1716</v>
      </c>
      <c r="J765" t="str">
        <f t="shared" si="107"/>
        <v>Instill Education</v>
      </c>
      <c r="K765" t="str">
        <f t="shared" si="99"/>
        <v>Instill Education</v>
      </c>
      <c r="L765" t="str">
        <f t="shared" si="100"/>
        <v xml:space="preserve">Childhood </v>
      </c>
      <c r="M765" t="str">
        <f t="shared" si="101"/>
        <v/>
      </c>
      <c r="N765" t="str">
        <f t="shared" si="102"/>
        <v>Childhood</v>
      </c>
      <c r="O765" t="str">
        <f t="shared" si="103"/>
        <v>Childhood</v>
      </c>
      <c r="P765" t="str">
        <f t="shared" si="104"/>
        <v>Childhood Educa</v>
      </c>
      <c r="Q765" t="str">
        <f t="shared" si="105"/>
        <v/>
      </c>
      <c r="R765" t="str">
        <f t="shared" si="106"/>
        <v xml:space="preserve">Instill Education </v>
      </c>
    </row>
    <row r="766" spans="1:18" x14ac:dyDescent="0.3">
      <c r="A766" t="s">
        <v>8</v>
      </c>
      <c r="B766" t="s">
        <v>9</v>
      </c>
      <c r="C766" t="s">
        <v>10</v>
      </c>
      <c r="D766" t="s">
        <v>11</v>
      </c>
      <c r="E766" t="s">
        <v>67</v>
      </c>
      <c r="F766" t="s">
        <v>83</v>
      </c>
      <c r="G766" t="s">
        <v>386</v>
      </c>
      <c r="H766">
        <v>1717</v>
      </c>
      <c r="J766" t="str">
        <f t="shared" si="107"/>
        <v>Instill Education</v>
      </c>
      <c r="K766" t="str">
        <f t="shared" si="99"/>
        <v>Instill Education</v>
      </c>
      <c r="L766" t="str">
        <f t="shared" si="100"/>
        <v>Middle Sch</v>
      </c>
      <c r="M766" t="str">
        <f t="shared" si="101"/>
        <v/>
      </c>
      <c r="N766" t="str">
        <f t="shared" si="102"/>
        <v>Middle Sc</v>
      </c>
      <c r="O766" t="str">
        <f t="shared" si="103"/>
        <v/>
      </c>
      <c r="P766" t="str">
        <f t="shared" si="104"/>
        <v>Middle School S</v>
      </c>
      <c r="Q766" t="str">
        <f t="shared" si="105"/>
        <v/>
      </c>
      <c r="R766" t="str">
        <f t="shared" si="106"/>
        <v xml:space="preserve">Instill Education </v>
      </c>
    </row>
    <row r="767" spans="1:18" x14ac:dyDescent="0.3">
      <c r="A767" t="s">
        <v>8</v>
      </c>
      <c r="B767" t="s">
        <v>9</v>
      </c>
      <c r="C767" t="s">
        <v>10</v>
      </c>
      <c r="D767" t="s">
        <v>11</v>
      </c>
      <c r="E767" t="s">
        <v>34</v>
      </c>
      <c r="F767" t="s">
        <v>54</v>
      </c>
      <c r="G767" t="s">
        <v>412</v>
      </c>
      <c r="H767">
        <v>1738</v>
      </c>
      <c r="J767" t="str">
        <f t="shared" si="107"/>
        <v>Instill Education</v>
      </c>
      <c r="K767" t="str">
        <f t="shared" si="99"/>
        <v>Instill Education</v>
      </c>
      <c r="L767" t="str">
        <f t="shared" si="100"/>
        <v>High Schoo</v>
      </c>
      <c r="M767" t="str">
        <f t="shared" si="101"/>
        <v/>
      </c>
      <c r="N767" t="str">
        <f t="shared" si="102"/>
        <v>High Scho</v>
      </c>
      <c r="O767" t="str">
        <f t="shared" si="103"/>
        <v/>
      </c>
      <c r="P767" t="str">
        <f t="shared" si="104"/>
        <v>High School Bio</v>
      </c>
      <c r="Q767" t="str">
        <f t="shared" si="105"/>
        <v/>
      </c>
      <c r="R767" t="str">
        <f t="shared" si="106"/>
        <v xml:space="preserve">Instill Education </v>
      </c>
    </row>
    <row r="768" spans="1:18" x14ac:dyDescent="0.3">
      <c r="A768" t="s">
        <v>8</v>
      </c>
      <c r="B768" t="s">
        <v>9</v>
      </c>
      <c r="C768" t="s">
        <v>10</v>
      </c>
      <c r="D768" t="s">
        <v>11</v>
      </c>
      <c r="E768" t="s">
        <v>58</v>
      </c>
      <c r="F768" t="s">
        <v>54</v>
      </c>
      <c r="G768" t="s">
        <v>429</v>
      </c>
      <c r="H768">
        <v>1760</v>
      </c>
      <c r="J768" t="str">
        <f t="shared" si="107"/>
        <v>Instill Education</v>
      </c>
      <c r="K768" t="str">
        <f t="shared" si="99"/>
        <v>Instill Education</v>
      </c>
      <c r="L768" t="str">
        <f t="shared" si="100"/>
        <v xml:space="preserve">Childhood </v>
      </c>
      <c r="M768" t="str">
        <f t="shared" si="101"/>
        <v/>
      </c>
      <c r="N768" t="str">
        <f t="shared" si="102"/>
        <v>Childhood</v>
      </c>
      <c r="O768" t="str">
        <f t="shared" si="103"/>
        <v>Childhood</v>
      </c>
      <c r="P768" t="str">
        <f t="shared" si="104"/>
        <v>Childhood Educa</v>
      </c>
      <c r="Q768" t="str">
        <f t="shared" si="105"/>
        <v/>
      </c>
      <c r="R768" t="str">
        <f t="shared" si="106"/>
        <v xml:space="preserve">Instill Education </v>
      </c>
    </row>
    <row r="769" spans="1:18" x14ac:dyDescent="0.3">
      <c r="A769" t="s">
        <v>8</v>
      </c>
      <c r="B769" t="s">
        <v>9</v>
      </c>
      <c r="C769" t="s">
        <v>10</v>
      </c>
      <c r="D769" t="s">
        <v>11</v>
      </c>
      <c r="E769" t="s">
        <v>79</v>
      </c>
      <c r="F769" t="s">
        <v>54</v>
      </c>
      <c r="G769" t="s">
        <v>431</v>
      </c>
      <c r="H769">
        <v>1766</v>
      </c>
      <c r="J769" t="str">
        <f t="shared" si="107"/>
        <v>Instill Education</v>
      </c>
      <c r="K769" t="str">
        <f t="shared" si="99"/>
        <v>Instill Education</v>
      </c>
      <c r="L769" t="str">
        <f t="shared" si="100"/>
        <v>High Schoo</v>
      </c>
      <c r="M769" t="str">
        <f t="shared" si="101"/>
        <v/>
      </c>
      <c r="N769" t="str">
        <f t="shared" si="102"/>
        <v>High Scho</v>
      </c>
      <c r="O769" t="str">
        <f t="shared" si="103"/>
        <v/>
      </c>
      <c r="P769" t="str">
        <f t="shared" si="104"/>
        <v>High School Che</v>
      </c>
      <c r="Q769" t="str">
        <f t="shared" si="105"/>
        <v/>
      </c>
      <c r="R769" t="str">
        <f t="shared" si="106"/>
        <v xml:space="preserve">Instill Education </v>
      </c>
    </row>
    <row r="770" spans="1:18" x14ac:dyDescent="0.3">
      <c r="A770" t="s">
        <v>8</v>
      </c>
      <c r="B770" t="s">
        <v>9</v>
      </c>
      <c r="C770" t="s">
        <v>10</v>
      </c>
      <c r="D770" t="s">
        <v>11</v>
      </c>
      <c r="E770" t="s">
        <v>34</v>
      </c>
      <c r="F770" t="s">
        <v>54</v>
      </c>
      <c r="G770" t="s">
        <v>434</v>
      </c>
      <c r="H770">
        <v>1773</v>
      </c>
      <c r="J770" t="str">
        <f t="shared" si="107"/>
        <v>Instill Education</v>
      </c>
      <c r="K770" t="str">
        <f t="shared" si="99"/>
        <v>Instill Education</v>
      </c>
      <c r="L770" t="str">
        <f t="shared" si="100"/>
        <v>High Schoo</v>
      </c>
      <c r="M770" t="str">
        <f t="shared" si="101"/>
        <v/>
      </c>
      <c r="N770" t="str">
        <f t="shared" si="102"/>
        <v>High Scho</v>
      </c>
      <c r="O770" t="str">
        <f t="shared" si="103"/>
        <v/>
      </c>
      <c r="P770" t="str">
        <f t="shared" si="104"/>
        <v>High School Bio</v>
      </c>
      <c r="Q770" t="str">
        <f t="shared" si="105"/>
        <v/>
      </c>
      <c r="R770" t="str">
        <f t="shared" si="106"/>
        <v xml:space="preserve">Instill Education </v>
      </c>
    </row>
    <row r="771" spans="1:18" x14ac:dyDescent="0.3">
      <c r="A771" t="s">
        <v>8</v>
      </c>
      <c r="B771" t="s">
        <v>9</v>
      </c>
      <c r="C771" t="s">
        <v>10</v>
      </c>
      <c r="D771" t="s">
        <v>11</v>
      </c>
      <c r="E771" t="s">
        <v>92</v>
      </c>
      <c r="F771" t="s">
        <v>83</v>
      </c>
      <c r="G771" t="s">
        <v>435</v>
      </c>
      <c r="H771">
        <v>1775</v>
      </c>
      <c r="J771" t="str">
        <f t="shared" si="107"/>
        <v>Instill Education</v>
      </c>
      <c r="K771" t="str">
        <f t="shared" ref="K771:K820" si="108">IF(J771="Instill Education","Instill Education","")</f>
        <v>Instill Education</v>
      </c>
      <c r="L771" t="str">
        <f t="shared" ref="L771:L820" si="109">LEFT(E771,10)</f>
        <v>Middle Sch</v>
      </c>
      <c r="M771" t="str">
        <f t="shared" ref="M771:M820" si="110">IF(L771="Elementary","Elementary","")</f>
        <v/>
      </c>
      <c r="N771" t="str">
        <f t="shared" ref="N771:N820" si="111">LEFT(E771,9)</f>
        <v>Middle Sc</v>
      </c>
      <c r="O771" t="str">
        <f t="shared" ref="O771:O820" si="112">IF(N771="Childhood","Childhood","")</f>
        <v/>
      </c>
      <c r="P771" t="str">
        <f t="shared" ref="P771:P820" si="113">LEFT(E771,15)</f>
        <v>Middle School S</v>
      </c>
      <c r="Q771" t="str">
        <f t="shared" ref="Q771:Q820" si="114">IF(P771="Early Childhood", "Early Childhood","")</f>
        <v/>
      </c>
      <c r="R771" t="str">
        <f t="shared" ref="R771:R820" si="115">CONCATENATE(K771," ",M771)</f>
        <v xml:space="preserve">Instill Education </v>
      </c>
    </row>
    <row r="772" spans="1:18" x14ac:dyDescent="0.3">
      <c r="A772" t="s">
        <v>8</v>
      </c>
      <c r="B772" t="s">
        <v>9</v>
      </c>
      <c r="C772" t="s">
        <v>10</v>
      </c>
      <c r="D772" t="s">
        <v>11</v>
      </c>
      <c r="E772" t="s">
        <v>12</v>
      </c>
      <c r="F772" t="s">
        <v>54</v>
      </c>
      <c r="G772" t="s">
        <v>455</v>
      </c>
      <c r="H772">
        <v>1795</v>
      </c>
      <c r="J772" t="str">
        <f t="shared" ref="J772:J820" si="116">LEFT(D772,17)</f>
        <v>Instill Education</v>
      </c>
      <c r="K772" t="str">
        <f t="shared" si="108"/>
        <v>Instill Education</v>
      </c>
      <c r="L772" t="str">
        <f t="shared" si="109"/>
        <v>High Schoo</v>
      </c>
      <c r="M772" t="str">
        <f t="shared" si="110"/>
        <v/>
      </c>
      <c r="N772" t="str">
        <f t="shared" si="111"/>
        <v>High Scho</v>
      </c>
      <c r="O772" t="str">
        <f t="shared" si="112"/>
        <v/>
      </c>
      <c r="P772" t="str">
        <f t="shared" si="113"/>
        <v>High School Eng</v>
      </c>
      <c r="Q772" t="str">
        <f t="shared" si="114"/>
        <v/>
      </c>
      <c r="R772" t="str">
        <f t="shared" si="115"/>
        <v xml:space="preserve">Instill Education </v>
      </c>
    </row>
    <row r="773" spans="1:18" x14ac:dyDescent="0.3">
      <c r="A773" t="s">
        <v>8</v>
      </c>
      <c r="B773" t="s">
        <v>9</v>
      </c>
      <c r="C773" t="s">
        <v>10</v>
      </c>
      <c r="D773" t="s">
        <v>11</v>
      </c>
      <c r="E773" t="s">
        <v>79</v>
      </c>
      <c r="F773" t="s">
        <v>54</v>
      </c>
      <c r="G773" t="s">
        <v>459</v>
      </c>
      <c r="H773">
        <v>1797</v>
      </c>
      <c r="J773" t="str">
        <f t="shared" si="116"/>
        <v>Instill Education</v>
      </c>
      <c r="K773" t="str">
        <f t="shared" si="108"/>
        <v>Instill Education</v>
      </c>
      <c r="L773" t="str">
        <f t="shared" si="109"/>
        <v>High Schoo</v>
      </c>
      <c r="M773" t="str">
        <f t="shared" si="110"/>
        <v/>
      </c>
      <c r="N773" t="str">
        <f t="shared" si="111"/>
        <v>High Scho</v>
      </c>
      <c r="O773" t="str">
        <f t="shared" si="112"/>
        <v/>
      </c>
      <c r="P773" t="str">
        <f t="shared" si="113"/>
        <v>High School Che</v>
      </c>
      <c r="Q773" t="str">
        <f t="shared" si="114"/>
        <v/>
      </c>
      <c r="R773" t="str">
        <f t="shared" si="115"/>
        <v xml:space="preserve">Instill Education </v>
      </c>
    </row>
    <row r="774" spans="1:18" x14ac:dyDescent="0.3">
      <c r="A774" t="s">
        <v>8</v>
      </c>
      <c r="B774" t="s">
        <v>9</v>
      </c>
      <c r="C774" t="s">
        <v>10</v>
      </c>
      <c r="D774" t="s">
        <v>11</v>
      </c>
      <c r="E774" t="s">
        <v>34</v>
      </c>
      <c r="F774" t="s">
        <v>54</v>
      </c>
      <c r="G774" t="s">
        <v>85</v>
      </c>
      <c r="H774">
        <v>1819</v>
      </c>
      <c r="J774" t="str">
        <f t="shared" si="116"/>
        <v>Instill Education</v>
      </c>
      <c r="K774" t="str">
        <f t="shared" si="108"/>
        <v>Instill Education</v>
      </c>
      <c r="L774" t="str">
        <f t="shared" si="109"/>
        <v>High Schoo</v>
      </c>
      <c r="M774" t="str">
        <f t="shared" si="110"/>
        <v/>
      </c>
      <c r="N774" t="str">
        <f t="shared" si="111"/>
        <v>High Scho</v>
      </c>
      <c r="O774" t="str">
        <f t="shared" si="112"/>
        <v/>
      </c>
      <c r="P774" t="str">
        <f t="shared" si="113"/>
        <v>High School Bio</v>
      </c>
      <c r="Q774" t="str">
        <f t="shared" si="114"/>
        <v/>
      </c>
      <c r="R774" t="str">
        <f t="shared" si="115"/>
        <v xml:space="preserve">Instill Education </v>
      </c>
    </row>
    <row r="775" spans="1:18" x14ac:dyDescent="0.3">
      <c r="A775" t="s">
        <v>8</v>
      </c>
      <c r="B775" t="s">
        <v>9</v>
      </c>
      <c r="C775" t="s">
        <v>10</v>
      </c>
      <c r="D775" t="s">
        <v>11</v>
      </c>
      <c r="E775" t="s">
        <v>34</v>
      </c>
      <c r="F775" t="s">
        <v>54</v>
      </c>
      <c r="G775" t="s">
        <v>152</v>
      </c>
      <c r="H775">
        <v>1832</v>
      </c>
      <c r="J775" t="str">
        <f t="shared" si="116"/>
        <v>Instill Education</v>
      </c>
      <c r="K775" t="str">
        <f t="shared" si="108"/>
        <v>Instill Education</v>
      </c>
      <c r="L775" t="str">
        <f t="shared" si="109"/>
        <v>High Schoo</v>
      </c>
      <c r="M775" t="str">
        <f t="shared" si="110"/>
        <v/>
      </c>
      <c r="N775" t="str">
        <f t="shared" si="111"/>
        <v>High Scho</v>
      </c>
      <c r="O775" t="str">
        <f t="shared" si="112"/>
        <v/>
      </c>
      <c r="P775" t="str">
        <f t="shared" si="113"/>
        <v>High School Bio</v>
      </c>
      <c r="Q775" t="str">
        <f t="shared" si="114"/>
        <v/>
      </c>
      <c r="R775" t="str">
        <f t="shared" si="115"/>
        <v xml:space="preserve">Instill Education </v>
      </c>
    </row>
    <row r="776" spans="1:18" x14ac:dyDescent="0.3">
      <c r="A776" t="s">
        <v>8</v>
      </c>
      <c r="B776" t="s">
        <v>9</v>
      </c>
      <c r="C776" t="s">
        <v>10</v>
      </c>
      <c r="D776" t="s">
        <v>11</v>
      </c>
      <c r="E776" t="s">
        <v>12</v>
      </c>
      <c r="F776" t="s">
        <v>54</v>
      </c>
      <c r="G776" t="s">
        <v>482</v>
      </c>
      <c r="H776">
        <v>1838</v>
      </c>
      <c r="J776" t="str">
        <f t="shared" si="116"/>
        <v>Instill Education</v>
      </c>
      <c r="K776" t="str">
        <f t="shared" si="108"/>
        <v>Instill Education</v>
      </c>
      <c r="L776" t="str">
        <f t="shared" si="109"/>
        <v>High Schoo</v>
      </c>
      <c r="M776" t="str">
        <f t="shared" si="110"/>
        <v/>
      </c>
      <c r="N776" t="str">
        <f t="shared" si="111"/>
        <v>High Scho</v>
      </c>
      <c r="O776" t="str">
        <f t="shared" si="112"/>
        <v/>
      </c>
      <c r="P776" t="str">
        <f t="shared" si="113"/>
        <v>High School Eng</v>
      </c>
      <c r="Q776" t="str">
        <f t="shared" si="114"/>
        <v/>
      </c>
      <c r="R776" t="str">
        <f t="shared" si="115"/>
        <v xml:space="preserve">Instill Education </v>
      </c>
    </row>
    <row r="777" spans="1:18" x14ac:dyDescent="0.3">
      <c r="A777" t="s">
        <v>8</v>
      </c>
      <c r="B777" t="s">
        <v>9</v>
      </c>
      <c r="C777" t="s">
        <v>10</v>
      </c>
      <c r="D777" t="s">
        <v>11</v>
      </c>
      <c r="E777" t="s">
        <v>12</v>
      </c>
      <c r="F777" t="s">
        <v>54</v>
      </c>
      <c r="G777" t="s">
        <v>482</v>
      </c>
      <c r="H777">
        <v>1839</v>
      </c>
      <c r="J777" t="str">
        <f t="shared" si="116"/>
        <v>Instill Education</v>
      </c>
      <c r="K777" t="str">
        <f t="shared" si="108"/>
        <v>Instill Education</v>
      </c>
      <c r="L777" t="str">
        <f t="shared" si="109"/>
        <v>High Schoo</v>
      </c>
      <c r="M777" t="str">
        <f t="shared" si="110"/>
        <v/>
      </c>
      <c r="N777" t="str">
        <f t="shared" si="111"/>
        <v>High Scho</v>
      </c>
      <c r="O777" t="str">
        <f t="shared" si="112"/>
        <v/>
      </c>
      <c r="P777" t="str">
        <f t="shared" si="113"/>
        <v>High School Eng</v>
      </c>
      <c r="Q777" t="str">
        <f t="shared" si="114"/>
        <v/>
      </c>
      <c r="R777" t="str">
        <f t="shared" si="115"/>
        <v xml:space="preserve">Instill Education </v>
      </c>
    </row>
    <row r="778" spans="1:18" x14ac:dyDescent="0.3">
      <c r="A778" t="s">
        <v>8</v>
      </c>
      <c r="B778" t="s">
        <v>9</v>
      </c>
      <c r="C778" t="s">
        <v>10</v>
      </c>
      <c r="D778" t="s">
        <v>11</v>
      </c>
      <c r="E778" t="s">
        <v>79</v>
      </c>
      <c r="F778" t="s">
        <v>54</v>
      </c>
      <c r="G778" t="s">
        <v>488</v>
      </c>
      <c r="H778">
        <v>1844</v>
      </c>
      <c r="J778" t="str">
        <f t="shared" si="116"/>
        <v>Instill Education</v>
      </c>
      <c r="K778" t="str">
        <f t="shared" si="108"/>
        <v>Instill Education</v>
      </c>
      <c r="L778" t="str">
        <f t="shared" si="109"/>
        <v>High Schoo</v>
      </c>
      <c r="M778" t="str">
        <f t="shared" si="110"/>
        <v/>
      </c>
      <c r="N778" t="str">
        <f t="shared" si="111"/>
        <v>High Scho</v>
      </c>
      <c r="O778" t="str">
        <f t="shared" si="112"/>
        <v/>
      </c>
      <c r="P778" t="str">
        <f t="shared" si="113"/>
        <v>High School Che</v>
      </c>
      <c r="Q778" t="str">
        <f t="shared" si="114"/>
        <v/>
      </c>
      <c r="R778" t="str">
        <f t="shared" si="115"/>
        <v xml:space="preserve">Instill Education </v>
      </c>
    </row>
    <row r="779" spans="1:18" x14ac:dyDescent="0.3">
      <c r="A779" t="s">
        <v>8</v>
      </c>
      <c r="B779" t="s">
        <v>9</v>
      </c>
      <c r="C779" t="s">
        <v>10</v>
      </c>
      <c r="D779" t="s">
        <v>11</v>
      </c>
      <c r="E779" t="s">
        <v>131</v>
      </c>
      <c r="F779" t="s">
        <v>54</v>
      </c>
      <c r="G779" t="s">
        <v>90</v>
      </c>
      <c r="H779">
        <v>1859</v>
      </c>
      <c r="J779" t="str">
        <f t="shared" si="116"/>
        <v>Instill Education</v>
      </c>
      <c r="K779" t="str">
        <f t="shared" si="108"/>
        <v>Instill Education</v>
      </c>
      <c r="L779" t="str">
        <f t="shared" si="109"/>
        <v>Middle Sch</v>
      </c>
      <c r="M779" t="str">
        <f t="shared" si="110"/>
        <v/>
      </c>
      <c r="N779" t="str">
        <f t="shared" si="111"/>
        <v>Middle Sc</v>
      </c>
      <c r="O779" t="str">
        <f t="shared" si="112"/>
        <v/>
      </c>
      <c r="P779" t="str">
        <f t="shared" si="113"/>
        <v>Middle School P</v>
      </c>
      <c r="Q779" t="str">
        <f t="shared" si="114"/>
        <v/>
      </c>
      <c r="R779" t="str">
        <f t="shared" si="115"/>
        <v xml:space="preserve">Instill Education </v>
      </c>
    </row>
    <row r="780" spans="1:18" x14ac:dyDescent="0.3">
      <c r="A780" t="s">
        <v>8</v>
      </c>
      <c r="B780" t="s">
        <v>9</v>
      </c>
      <c r="C780" t="s">
        <v>10</v>
      </c>
      <c r="D780" t="s">
        <v>11</v>
      </c>
      <c r="E780" t="s">
        <v>58</v>
      </c>
      <c r="F780" t="s">
        <v>54</v>
      </c>
      <c r="G780" t="s">
        <v>90</v>
      </c>
      <c r="H780">
        <v>1860</v>
      </c>
      <c r="J780" t="str">
        <f t="shared" si="116"/>
        <v>Instill Education</v>
      </c>
      <c r="K780" t="str">
        <f t="shared" si="108"/>
        <v>Instill Education</v>
      </c>
      <c r="L780" t="str">
        <f t="shared" si="109"/>
        <v xml:space="preserve">Childhood </v>
      </c>
      <c r="M780" t="str">
        <f t="shared" si="110"/>
        <v/>
      </c>
      <c r="N780" t="str">
        <f t="shared" si="111"/>
        <v>Childhood</v>
      </c>
      <c r="O780" t="str">
        <f t="shared" si="112"/>
        <v>Childhood</v>
      </c>
      <c r="P780" t="str">
        <f t="shared" si="113"/>
        <v>Childhood Educa</v>
      </c>
      <c r="Q780" t="str">
        <f t="shared" si="114"/>
        <v/>
      </c>
      <c r="R780" t="str">
        <f t="shared" si="115"/>
        <v xml:space="preserve">Instill Education </v>
      </c>
    </row>
    <row r="781" spans="1:18" x14ac:dyDescent="0.3">
      <c r="A781" t="s">
        <v>8</v>
      </c>
      <c r="B781" t="s">
        <v>9</v>
      </c>
      <c r="C781" t="s">
        <v>10</v>
      </c>
      <c r="D781" t="s">
        <v>11</v>
      </c>
      <c r="E781" t="s">
        <v>79</v>
      </c>
      <c r="F781" t="s">
        <v>54</v>
      </c>
      <c r="G781" t="s">
        <v>506</v>
      </c>
      <c r="H781">
        <v>1875</v>
      </c>
      <c r="J781" t="str">
        <f t="shared" si="116"/>
        <v>Instill Education</v>
      </c>
      <c r="K781" t="str">
        <f t="shared" si="108"/>
        <v>Instill Education</v>
      </c>
      <c r="L781" t="str">
        <f t="shared" si="109"/>
        <v>High Schoo</v>
      </c>
      <c r="M781" t="str">
        <f t="shared" si="110"/>
        <v/>
      </c>
      <c r="N781" t="str">
        <f t="shared" si="111"/>
        <v>High Scho</v>
      </c>
      <c r="O781" t="str">
        <f t="shared" si="112"/>
        <v/>
      </c>
      <c r="P781" t="str">
        <f t="shared" si="113"/>
        <v>High School Che</v>
      </c>
      <c r="Q781" t="str">
        <f t="shared" si="114"/>
        <v/>
      </c>
      <c r="R781" t="str">
        <f t="shared" si="115"/>
        <v xml:space="preserve">Instill Education </v>
      </c>
    </row>
    <row r="782" spans="1:18" x14ac:dyDescent="0.3">
      <c r="A782" t="s">
        <v>8</v>
      </c>
      <c r="B782" t="s">
        <v>9</v>
      </c>
      <c r="C782" t="s">
        <v>10</v>
      </c>
      <c r="D782" t="s">
        <v>11</v>
      </c>
      <c r="E782" t="s">
        <v>58</v>
      </c>
      <c r="F782" t="s">
        <v>39</v>
      </c>
      <c r="G782" t="s">
        <v>159</v>
      </c>
      <c r="H782">
        <v>1888</v>
      </c>
      <c r="J782" t="str">
        <f t="shared" si="116"/>
        <v>Instill Education</v>
      </c>
      <c r="K782" t="str">
        <f t="shared" si="108"/>
        <v>Instill Education</v>
      </c>
      <c r="L782" t="str">
        <f t="shared" si="109"/>
        <v xml:space="preserve">Childhood </v>
      </c>
      <c r="M782" t="str">
        <f t="shared" si="110"/>
        <v/>
      </c>
      <c r="N782" t="str">
        <f t="shared" si="111"/>
        <v>Childhood</v>
      </c>
      <c r="O782" t="str">
        <f t="shared" si="112"/>
        <v>Childhood</v>
      </c>
      <c r="P782" t="str">
        <f t="shared" si="113"/>
        <v>Childhood Educa</v>
      </c>
      <c r="Q782" t="str">
        <f t="shared" si="114"/>
        <v/>
      </c>
      <c r="R782" t="str">
        <f t="shared" si="115"/>
        <v xml:space="preserve">Instill Education </v>
      </c>
    </row>
    <row r="783" spans="1:18" x14ac:dyDescent="0.3">
      <c r="A783" t="s">
        <v>8</v>
      </c>
      <c r="B783" t="s">
        <v>9</v>
      </c>
      <c r="C783" t="s">
        <v>10</v>
      </c>
      <c r="D783" t="s">
        <v>11</v>
      </c>
      <c r="E783" t="s">
        <v>51</v>
      </c>
      <c r="F783" t="s">
        <v>39</v>
      </c>
      <c r="G783" t="s">
        <v>511</v>
      </c>
      <c r="H783">
        <v>1890</v>
      </c>
      <c r="J783" t="str">
        <f t="shared" si="116"/>
        <v>Instill Education</v>
      </c>
      <c r="K783" t="str">
        <f t="shared" si="108"/>
        <v>Instill Education</v>
      </c>
      <c r="L783" t="str">
        <f t="shared" si="109"/>
        <v>High Schoo</v>
      </c>
      <c r="M783" t="str">
        <f t="shared" si="110"/>
        <v/>
      </c>
      <c r="N783" t="str">
        <f t="shared" si="111"/>
        <v>High Scho</v>
      </c>
      <c r="O783" t="str">
        <f t="shared" si="112"/>
        <v/>
      </c>
      <c r="P783" t="str">
        <f t="shared" si="113"/>
        <v>High School Mat</v>
      </c>
      <c r="Q783" t="str">
        <f t="shared" si="114"/>
        <v/>
      </c>
      <c r="R783" t="str">
        <f t="shared" si="115"/>
        <v xml:space="preserve">Instill Education </v>
      </c>
    </row>
    <row r="784" spans="1:18" x14ac:dyDescent="0.3">
      <c r="A784" t="s">
        <v>8</v>
      </c>
      <c r="B784" t="s">
        <v>9</v>
      </c>
      <c r="C784" t="s">
        <v>10</v>
      </c>
      <c r="D784" t="s">
        <v>11</v>
      </c>
      <c r="E784" t="s">
        <v>58</v>
      </c>
      <c r="F784" t="s">
        <v>39</v>
      </c>
      <c r="G784" t="s">
        <v>254</v>
      </c>
      <c r="H784">
        <v>1896</v>
      </c>
      <c r="J784" t="str">
        <f t="shared" si="116"/>
        <v>Instill Education</v>
      </c>
      <c r="K784" t="str">
        <f t="shared" si="108"/>
        <v>Instill Education</v>
      </c>
      <c r="L784" t="str">
        <f t="shared" si="109"/>
        <v xml:space="preserve">Childhood </v>
      </c>
      <c r="M784" t="str">
        <f t="shared" si="110"/>
        <v/>
      </c>
      <c r="N784" t="str">
        <f t="shared" si="111"/>
        <v>Childhood</v>
      </c>
      <c r="O784" t="str">
        <f t="shared" si="112"/>
        <v>Childhood</v>
      </c>
      <c r="P784" t="str">
        <f t="shared" si="113"/>
        <v>Childhood Educa</v>
      </c>
      <c r="Q784" t="str">
        <f t="shared" si="114"/>
        <v/>
      </c>
      <c r="R784" t="str">
        <f t="shared" si="115"/>
        <v xml:space="preserve">Instill Education </v>
      </c>
    </row>
    <row r="785" spans="1:18" x14ac:dyDescent="0.3">
      <c r="A785" t="s">
        <v>8</v>
      </c>
      <c r="B785" t="s">
        <v>9</v>
      </c>
      <c r="C785" t="s">
        <v>10</v>
      </c>
      <c r="D785" t="s">
        <v>11</v>
      </c>
      <c r="E785" t="s">
        <v>79</v>
      </c>
      <c r="F785" t="s">
        <v>39</v>
      </c>
      <c r="G785" t="s">
        <v>524</v>
      </c>
      <c r="H785">
        <v>1910</v>
      </c>
      <c r="J785" t="str">
        <f t="shared" si="116"/>
        <v>Instill Education</v>
      </c>
      <c r="K785" t="str">
        <f t="shared" si="108"/>
        <v>Instill Education</v>
      </c>
      <c r="L785" t="str">
        <f t="shared" si="109"/>
        <v>High Schoo</v>
      </c>
      <c r="M785" t="str">
        <f t="shared" si="110"/>
        <v/>
      </c>
      <c r="N785" t="str">
        <f t="shared" si="111"/>
        <v>High Scho</v>
      </c>
      <c r="O785" t="str">
        <f t="shared" si="112"/>
        <v/>
      </c>
      <c r="P785" t="str">
        <f t="shared" si="113"/>
        <v>High School Che</v>
      </c>
      <c r="Q785" t="str">
        <f t="shared" si="114"/>
        <v/>
      </c>
      <c r="R785" t="str">
        <f t="shared" si="115"/>
        <v xml:space="preserve">Instill Education </v>
      </c>
    </row>
    <row r="786" spans="1:18" x14ac:dyDescent="0.3">
      <c r="A786" t="s">
        <v>8</v>
      </c>
      <c r="B786" t="s">
        <v>9</v>
      </c>
      <c r="C786" t="s">
        <v>10</v>
      </c>
      <c r="D786" t="s">
        <v>11</v>
      </c>
      <c r="E786" t="s">
        <v>34</v>
      </c>
      <c r="F786" t="s">
        <v>39</v>
      </c>
      <c r="G786" t="s">
        <v>526</v>
      </c>
      <c r="H786">
        <v>1913</v>
      </c>
      <c r="J786" t="str">
        <f t="shared" si="116"/>
        <v>Instill Education</v>
      </c>
      <c r="K786" t="str">
        <f t="shared" si="108"/>
        <v>Instill Education</v>
      </c>
      <c r="L786" t="str">
        <f t="shared" si="109"/>
        <v>High Schoo</v>
      </c>
      <c r="M786" t="str">
        <f t="shared" si="110"/>
        <v/>
      </c>
      <c r="N786" t="str">
        <f t="shared" si="111"/>
        <v>High Scho</v>
      </c>
      <c r="O786" t="str">
        <f t="shared" si="112"/>
        <v/>
      </c>
      <c r="P786" t="str">
        <f t="shared" si="113"/>
        <v>High School Bio</v>
      </c>
      <c r="Q786" t="str">
        <f t="shared" si="114"/>
        <v/>
      </c>
      <c r="R786" t="str">
        <f t="shared" si="115"/>
        <v xml:space="preserve">Instill Education </v>
      </c>
    </row>
    <row r="787" spans="1:18" x14ac:dyDescent="0.3">
      <c r="A787" t="s">
        <v>8</v>
      </c>
      <c r="B787" t="s">
        <v>9</v>
      </c>
      <c r="C787" t="s">
        <v>10</v>
      </c>
      <c r="D787" t="s">
        <v>11</v>
      </c>
      <c r="E787" t="s">
        <v>34</v>
      </c>
      <c r="F787" t="s">
        <v>39</v>
      </c>
      <c r="G787" t="s">
        <v>258</v>
      </c>
      <c r="H787">
        <v>1917</v>
      </c>
      <c r="J787" t="str">
        <f t="shared" si="116"/>
        <v>Instill Education</v>
      </c>
      <c r="K787" t="str">
        <f t="shared" si="108"/>
        <v>Instill Education</v>
      </c>
      <c r="L787" t="str">
        <f t="shared" si="109"/>
        <v>High Schoo</v>
      </c>
      <c r="M787" t="str">
        <f t="shared" si="110"/>
        <v/>
      </c>
      <c r="N787" t="str">
        <f t="shared" si="111"/>
        <v>High Scho</v>
      </c>
      <c r="O787" t="str">
        <f t="shared" si="112"/>
        <v/>
      </c>
      <c r="P787" t="str">
        <f t="shared" si="113"/>
        <v>High School Bio</v>
      </c>
      <c r="Q787" t="str">
        <f t="shared" si="114"/>
        <v/>
      </c>
      <c r="R787" t="str">
        <f t="shared" si="115"/>
        <v xml:space="preserve">Instill Education </v>
      </c>
    </row>
    <row r="788" spans="1:18" x14ac:dyDescent="0.3">
      <c r="A788" t="s">
        <v>8</v>
      </c>
      <c r="B788" t="s">
        <v>9</v>
      </c>
      <c r="C788" t="s">
        <v>10</v>
      </c>
      <c r="D788" t="s">
        <v>11</v>
      </c>
      <c r="E788" t="s">
        <v>34</v>
      </c>
      <c r="F788" t="s">
        <v>39</v>
      </c>
      <c r="G788" t="s">
        <v>527</v>
      </c>
      <c r="H788">
        <v>1918</v>
      </c>
      <c r="J788" t="str">
        <f t="shared" si="116"/>
        <v>Instill Education</v>
      </c>
      <c r="K788" t="str">
        <f t="shared" si="108"/>
        <v>Instill Education</v>
      </c>
      <c r="L788" t="str">
        <f t="shared" si="109"/>
        <v>High Schoo</v>
      </c>
      <c r="M788" t="str">
        <f t="shared" si="110"/>
        <v/>
      </c>
      <c r="N788" t="str">
        <f t="shared" si="111"/>
        <v>High Scho</v>
      </c>
      <c r="O788" t="str">
        <f t="shared" si="112"/>
        <v/>
      </c>
      <c r="P788" t="str">
        <f t="shared" si="113"/>
        <v>High School Bio</v>
      </c>
      <c r="Q788" t="str">
        <f t="shared" si="114"/>
        <v/>
      </c>
      <c r="R788" t="str">
        <f t="shared" si="115"/>
        <v xml:space="preserve">Instill Education </v>
      </c>
    </row>
    <row r="789" spans="1:18" x14ac:dyDescent="0.3">
      <c r="A789" t="s">
        <v>8</v>
      </c>
      <c r="B789" t="s">
        <v>9</v>
      </c>
      <c r="C789" t="s">
        <v>10</v>
      </c>
      <c r="D789" t="s">
        <v>11</v>
      </c>
      <c r="E789" t="s">
        <v>27</v>
      </c>
      <c r="F789" t="s">
        <v>39</v>
      </c>
      <c r="G789" t="s">
        <v>528</v>
      </c>
      <c r="H789">
        <v>1923</v>
      </c>
      <c r="J789" t="str">
        <f t="shared" si="116"/>
        <v>Instill Education</v>
      </c>
      <c r="K789" t="str">
        <f t="shared" si="108"/>
        <v>Instill Education</v>
      </c>
      <c r="L789" t="str">
        <f t="shared" si="109"/>
        <v>Middle Sch</v>
      </c>
      <c r="M789" t="str">
        <f t="shared" si="110"/>
        <v/>
      </c>
      <c r="N789" t="str">
        <f t="shared" si="111"/>
        <v>Middle Sc</v>
      </c>
      <c r="O789" t="str">
        <f t="shared" si="112"/>
        <v/>
      </c>
      <c r="P789" t="str">
        <f t="shared" si="113"/>
        <v>Middle School M</v>
      </c>
      <c r="Q789" t="str">
        <f t="shared" si="114"/>
        <v/>
      </c>
      <c r="R789" t="str">
        <f t="shared" si="115"/>
        <v xml:space="preserve">Instill Education </v>
      </c>
    </row>
    <row r="790" spans="1:18" x14ac:dyDescent="0.3">
      <c r="A790" t="s">
        <v>8</v>
      </c>
      <c r="B790" t="s">
        <v>9</v>
      </c>
      <c r="C790" t="s">
        <v>10</v>
      </c>
      <c r="D790" t="s">
        <v>11</v>
      </c>
      <c r="E790" t="s">
        <v>27</v>
      </c>
      <c r="F790" t="s">
        <v>83</v>
      </c>
      <c r="G790" t="s">
        <v>530</v>
      </c>
      <c r="H790">
        <v>1926</v>
      </c>
      <c r="J790" t="str">
        <f t="shared" si="116"/>
        <v>Instill Education</v>
      </c>
      <c r="K790" t="str">
        <f t="shared" si="108"/>
        <v>Instill Education</v>
      </c>
      <c r="L790" t="str">
        <f t="shared" si="109"/>
        <v>Middle Sch</v>
      </c>
      <c r="M790" t="str">
        <f t="shared" si="110"/>
        <v/>
      </c>
      <c r="N790" t="str">
        <f t="shared" si="111"/>
        <v>Middle Sc</v>
      </c>
      <c r="O790" t="str">
        <f t="shared" si="112"/>
        <v/>
      </c>
      <c r="P790" t="str">
        <f t="shared" si="113"/>
        <v>Middle School M</v>
      </c>
      <c r="Q790" t="str">
        <f t="shared" si="114"/>
        <v/>
      </c>
      <c r="R790" t="str">
        <f t="shared" si="115"/>
        <v xml:space="preserve">Instill Education </v>
      </c>
    </row>
    <row r="791" spans="1:18" x14ac:dyDescent="0.3">
      <c r="A791" t="s">
        <v>8</v>
      </c>
      <c r="B791" t="s">
        <v>9</v>
      </c>
      <c r="C791" t="s">
        <v>10</v>
      </c>
      <c r="D791" t="s">
        <v>11</v>
      </c>
      <c r="E791" t="s">
        <v>145</v>
      </c>
      <c r="F791" t="s">
        <v>83</v>
      </c>
      <c r="G791" t="s">
        <v>445</v>
      </c>
      <c r="H791">
        <v>1983</v>
      </c>
      <c r="J791" t="str">
        <f t="shared" si="116"/>
        <v>Instill Education</v>
      </c>
      <c r="K791" t="str">
        <f t="shared" si="108"/>
        <v>Instill Education</v>
      </c>
      <c r="L791" t="str">
        <f t="shared" si="109"/>
        <v>Middle Sch</v>
      </c>
      <c r="M791" t="str">
        <f t="shared" si="110"/>
        <v/>
      </c>
      <c r="N791" t="str">
        <f t="shared" si="111"/>
        <v>Middle Sc</v>
      </c>
      <c r="O791" t="str">
        <f t="shared" si="112"/>
        <v/>
      </c>
      <c r="P791" t="str">
        <f t="shared" si="113"/>
        <v>Middle School G</v>
      </c>
      <c r="Q791" t="str">
        <f t="shared" si="114"/>
        <v/>
      </c>
      <c r="R791" t="str">
        <f t="shared" si="115"/>
        <v xml:space="preserve">Instill Education </v>
      </c>
    </row>
    <row r="792" spans="1:18" x14ac:dyDescent="0.3">
      <c r="A792" t="s">
        <v>8</v>
      </c>
      <c r="B792" t="s">
        <v>9</v>
      </c>
      <c r="C792" t="s">
        <v>10</v>
      </c>
      <c r="D792" t="s">
        <v>11</v>
      </c>
      <c r="E792" t="s">
        <v>67</v>
      </c>
      <c r="F792" t="s">
        <v>83</v>
      </c>
      <c r="G792" t="s">
        <v>571</v>
      </c>
      <c r="H792">
        <v>2003</v>
      </c>
      <c r="J792" t="str">
        <f t="shared" si="116"/>
        <v>Instill Education</v>
      </c>
      <c r="K792" t="str">
        <f t="shared" si="108"/>
        <v>Instill Education</v>
      </c>
      <c r="L792" t="str">
        <f t="shared" si="109"/>
        <v>Middle Sch</v>
      </c>
      <c r="M792" t="str">
        <f t="shared" si="110"/>
        <v/>
      </c>
      <c r="N792" t="str">
        <f t="shared" si="111"/>
        <v>Middle Sc</v>
      </c>
      <c r="O792" t="str">
        <f t="shared" si="112"/>
        <v/>
      </c>
      <c r="P792" t="str">
        <f t="shared" si="113"/>
        <v>Middle School S</v>
      </c>
      <c r="Q792" t="str">
        <f t="shared" si="114"/>
        <v/>
      </c>
      <c r="R792" t="str">
        <f t="shared" si="115"/>
        <v xml:space="preserve">Instill Education </v>
      </c>
    </row>
    <row r="793" spans="1:18" x14ac:dyDescent="0.3">
      <c r="A793" t="s">
        <v>8</v>
      </c>
      <c r="B793" t="s">
        <v>9</v>
      </c>
      <c r="C793" t="s">
        <v>10</v>
      </c>
      <c r="D793" t="s">
        <v>11</v>
      </c>
      <c r="E793" t="s">
        <v>58</v>
      </c>
      <c r="F793" t="s">
        <v>39</v>
      </c>
      <c r="G793" t="s">
        <v>572</v>
      </c>
      <c r="H793">
        <v>2004</v>
      </c>
      <c r="J793" t="str">
        <f t="shared" si="116"/>
        <v>Instill Education</v>
      </c>
      <c r="K793" t="str">
        <f t="shared" si="108"/>
        <v>Instill Education</v>
      </c>
      <c r="L793" t="str">
        <f t="shared" si="109"/>
        <v xml:space="preserve">Childhood </v>
      </c>
      <c r="M793" t="str">
        <f t="shared" si="110"/>
        <v/>
      </c>
      <c r="N793" t="str">
        <f t="shared" si="111"/>
        <v>Childhood</v>
      </c>
      <c r="O793" t="str">
        <f t="shared" si="112"/>
        <v>Childhood</v>
      </c>
      <c r="P793" t="str">
        <f t="shared" si="113"/>
        <v>Childhood Educa</v>
      </c>
      <c r="Q793" t="str">
        <f t="shared" si="114"/>
        <v/>
      </c>
      <c r="R793" t="str">
        <f t="shared" si="115"/>
        <v xml:space="preserve">Instill Education </v>
      </c>
    </row>
    <row r="794" spans="1:18" x14ac:dyDescent="0.3">
      <c r="A794" t="s">
        <v>8</v>
      </c>
      <c r="B794" t="s">
        <v>9</v>
      </c>
      <c r="C794" t="s">
        <v>10</v>
      </c>
      <c r="D794" t="s">
        <v>11</v>
      </c>
      <c r="E794" t="s">
        <v>27</v>
      </c>
      <c r="F794" t="s">
        <v>83</v>
      </c>
      <c r="G794" t="s">
        <v>349</v>
      </c>
      <c r="H794">
        <v>2017</v>
      </c>
      <c r="J794" t="str">
        <f t="shared" si="116"/>
        <v>Instill Education</v>
      </c>
      <c r="K794" t="str">
        <f t="shared" si="108"/>
        <v>Instill Education</v>
      </c>
      <c r="L794" t="str">
        <f t="shared" si="109"/>
        <v>Middle Sch</v>
      </c>
      <c r="M794" t="str">
        <f t="shared" si="110"/>
        <v/>
      </c>
      <c r="N794" t="str">
        <f t="shared" si="111"/>
        <v>Middle Sc</v>
      </c>
      <c r="O794" t="str">
        <f t="shared" si="112"/>
        <v/>
      </c>
      <c r="P794" t="str">
        <f t="shared" si="113"/>
        <v>Middle School M</v>
      </c>
      <c r="Q794" t="str">
        <f t="shared" si="114"/>
        <v/>
      </c>
      <c r="R794" t="str">
        <f t="shared" si="115"/>
        <v xml:space="preserve">Instill Education </v>
      </c>
    </row>
    <row r="795" spans="1:18" x14ac:dyDescent="0.3">
      <c r="A795" t="s">
        <v>8</v>
      </c>
      <c r="B795" t="s">
        <v>9</v>
      </c>
      <c r="C795" t="s">
        <v>10</v>
      </c>
      <c r="D795" t="s">
        <v>11</v>
      </c>
      <c r="E795" t="s">
        <v>12</v>
      </c>
      <c r="F795" t="s">
        <v>43</v>
      </c>
      <c r="G795" t="s">
        <v>95</v>
      </c>
      <c r="H795">
        <v>2021</v>
      </c>
      <c r="J795" t="str">
        <f t="shared" si="116"/>
        <v>Instill Education</v>
      </c>
      <c r="K795" t="str">
        <f t="shared" si="108"/>
        <v>Instill Education</v>
      </c>
      <c r="L795" t="str">
        <f t="shared" si="109"/>
        <v>High Schoo</v>
      </c>
      <c r="M795" t="str">
        <f t="shared" si="110"/>
        <v/>
      </c>
      <c r="N795" t="str">
        <f t="shared" si="111"/>
        <v>High Scho</v>
      </c>
      <c r="O795" t="str">
        <f t="shared" si="112"/>
        <v/>
      </c>
      <c r="P795" t="str">
        <f t="shared" si="113"/>
        <v>High School Eng</v>
      </c>
      <c r="Q795" t="str">
        <f t="shared" si="114"/>
        <v/>
      </c>
      <c r="R795" t="str">
        <f t="shared" si="115"/>
        <v xml:space="preserve">Instill Education </v>
      </c>
    </row>
    <row r="796" spans="1:18" x14ac:dyDescent="0.3">
      <c r="A796" t="s">
        <v>8</v>
      </c>
      <c r="B796" t="s">
        <v>9</v>
      </c>
      <c r="C796" t="s">
        <v>10</v>
      </c>
      <c r="D796" t="s">
        <v>11</v>
      </c>
      <c r="E796" t="s">
        <v>12</v>
      </c>
      <c r="F796" t="s">
        <v>43</v>
      </c>
      <c r="G796" t="s">
        <v>97</v>
      </c>
      <c r="H796">
        <v>2047</v>
      </c>
      <c r="J796" t="str">
        <f t="shared" si="116"/>
        <v>Instill Education</v>
      </c>
      <c r="K796" t="str">
        <f t="shared" si="108"/>
        <v>Instill Education</v>
      </c>
      <c r="L796" t="str">
        <f t="shared" si="109"/>
        <v>High Schoo</v>
      </c>
      <c r="M796" t="str">
        <f t="shared" si="110"/>
        <v/>
      </c>
      <c r="N796" t="str">
        <f t="shared" si="111"/>
        <v>High Scho</v>
      </c>
      <c r="O796" t="str">
        <f t="shared" si="112"/>
        <v/>
      </c>
      <c r="P796" t="str">
        <f t="shared" si="113"/>
        <v>High School Eng</v>
      </c>
      <c r="Q796" t="str">
        <f t="shared" si="114"/>
        <v/>
      </c>
      <c r="R796" t="str">
        <f t="shared" si="115"/>
        <v xml:space="preserve">Instill Education </v>
      </c>
    </row>
    <row r="797" spans="1:18" x14ac:dyDescent="0.3">
      <c r="A797" t="s">
        <v>8</v>
      </c>
      <c r="B797" t="s">
        <v>9</v>
      </c>
      <c r="C797" t="s">
        <v>10</v>
      </c>
      <c r="D797" t="s">
        <v>11</v>
      </c>
      <c r="E797" t="s">
        <v>51</v>
      </c>
      <c r="F797" t="s">
        <v>43</v>
      </c>
      <c r="G797" t="s">
        <v>579</v>
      </c>
      <c r="H797">
        <v>2050</v>
      </c>
      <c r="J797" t="str">
        <f t="shared" si="116"/>
        <v>Instill Education</v>
      </c>
      <c r="K797" t="str">
        <f t="shared" si="108"/>
        <v>Instill Education</v>
      </c>
      <c r="L797" t="str">
        <f t="shared" si="109"/>
        <v>High Schoo</v>
      </c>
      <c r="M797" t="str">
        <f t="shared" si="110"/>
        <v/>
      </c>
      <c r="N797" t="str">
        <f t="shared" si="111"/>
        <v>High Scho</v>
      </c>
      <c r="O797" t="str">
        <f t="shared" si="112"/>
        <v/>
      </c>
      <c r="P797" t="str">
        <f t="shared" si="113"/>
        <v>High School Mat</v>
      </c>
      <c r="Q797" t="str">
        <f t="shared" si="114"/>
        <v/>
      </c>
      <c r="R797" t="str">
        <f t="shared" si="115"/>
        <v xml:space="preserve">Instill Education </v>
      </c>
    </row>
    <row r="798" spans="1:18" x14ac:dyDescent="0.3">
      <c r="A798" t="s">
        <v>8</v>
      </c>
      <c r="B798" t="s">
        <v>9</v>
      </c>
      <c r="C798" t="s">
        <v>10</v>
      </c>
      <c r="D798" t="s">
        <v>11</v>
      </c>
      <c r="E798" t="s">
        <v>25</v>
      </c>
      <c r="F798" t="s">
        <v>83</v>
      </c>
      <c r="G798" t="s">
        <v>580</v>
      </c>
      <c r="H798">
        <v>2060</v>
      </c>
      <c r="J798" t="str">
        <f t="shared" si="116"/>
        <v>Instill Education</v>
      </c>
      <c r="K798" t="str">
        <f t="shared" si="108"/>
        <v>Instill Education</v>
      </c>
      <c r="L798" t="str">
        <f t="shared" si="109"/>
        <v>Middle Sch</v>
      </c>
      <c r="M798" t="str">
        <f t="shared" si="110"/>
        <v/>
      </c>
      <c r="N798" t="str">
        <f t="shared" si="111"/>
        <v>Middle Sc</v>
      </c>
      <c r="O798" t="str">
        <f t="shared" si="112"/>
        <v/>
      </c>
      <c r="P798" t="str">
        <f t="shared" si="113"/>
        <v>Middle School E</v>
      </c>
      <c r="Q798" t="str">
        <f t="shared" si="114"/>
        <v/>
      </c>
      <c r="R798" t="str">
        <f t="shared" si="115"/>
        <v xml:space="preserve">Instill Education </v>
      </c>
    </row>
    <row r="799" spans="1:18" x14ac:dyDescent="0.3">
      <c r="A799" t="s">
        <v>8</v>
      </c>
      <c r="B799" t="s">
        <v>9</v>
      </c>
      <c r="C799" t="s">
        <v>10</v>
      </c>
      <c r="D799" t="s">
        <v>11</v>
      </c>
      <c r="E799" t="s">
        <v>34</v>
      </c>
      <c r="F799" t="s">
        <v>43</v>
      </c>
      <c r="G799" t="s">
        <v>582</v>
      </c>
      <c r="H799">
        <v>2066</v>
      </c>
      <c r="J799" t="str">
        <f t="shared" si="116"/>
        <v>Instill Education</v>
      </c>
      <c r="K799" t="str">
        <f t="shared" si="108"/>
        <v>Instill Education</v>
      </c>
      <c r="L799" t="str">
        <f t="shared" si="109"/>
        <v>High Schoo</v>
      </c>
      <c r="M799" t="str">
        <f t="shared" si="110"/>
        <v/>
      </c>
      <c r="N799" t="str">
        <f t="shared" si="111"/>
        <v>High Scho</v>
      </c>
      <c r="O799" t="str">
        <f t="shared" si="112"/>
        <v/>
      </c>
      <c r="P799" t="str">
        <f t="shared" si="113"/>
        <v>High School Bio</v>
      </c>
      <c r="Q799" t="str">
        <f t="shared" si="114"/>
        <v/>
      </c>
      <c r="R799" t="str">
        <f t="shared" si="115"/>
        <v xml:space="preserve">Instill Education </v>
      </c>
    </row>
    <row r="800" spans="1:18" x14ac:dyDescent="0.3">
      <c r="A800" t="s">
        <v>8</v>
      </c>
      <c r="B800" t="s">
        <v>9</v>
      </c>
      <c r="C800" t="s">
        <v>10</v>
      </c>
      <c r="D800" t="s">
        <v>11</v>
      </c>
      <c r="E800" t="s">
        <v>51</v>
      </c>
      <c r="F800" t="s">
        <v>43</v>
      </c>
      <c r="G800" t="s">
        <v>583</v>
      </c>
      <c r="H800">
        <v>2067</v>
      </c>
      <c r="J800" t="str">
        <f t="shared" si="116"/>
        <v>Instill Education</v>
      </c>
      <c r="K800" t="str">
        <f t="shared" si="108"/>
        <v>Instill Education</v>
      </c>
      <c r="L800" t="str">
        <f t="shared" si="109"/>
        <v>High Schoo</v>
      </c>
      <c r="M800" t="str">
        <f t="shared" si="110"/>
        <v/>
      </c>
      <c r="N800" t="str">
        <f t="shared" si="111"/>
        <v>High Scho</v>
      </c>
      <c r="O800" t="str">
        <f t="shared" si="112"/>
        <v/>
      </c>
      <c r="P800" t="str">
        <f t="shared" si="113"/>
        <v>High School Mat</v>
      </c>
      <c r="Q800" t="str">
        <f t="shared" si="114"/>
        <v/>
      </c>
      <c r="R800" t="str">
        <f t="shared" si="115"/>
        <v xml:space="preserve">Instill Education </v>
      </c>
    </row>
    <row r="801" spans="1:18" x14ac:dyDescent="0.3">
      <c r="A801" t="s">
        <v>8</v>
      </c>
      <c r="B801" t="s">
        <v>9</v>
      </c>
      <c r="C801" t="s">
        <v>10</v>
      </c>
      <c r="D801" t="s">
        <v>11</v>
      </c>
      <c r="E801" t="s">
        <v>34</v>
      </c>
      <c r="F801" t="s">
        <v>43</v>
      </c>
      <c r="G801" t="s">
        <v>587</v>
      </c>
      <c r="H801">
        <v>2085</v>
      </c>
      <c r="J801" t="str">
        <f t="shared" si="116"/>
        <v>Instill Education</v>
      </c>
      <c r="K801" t="str">
        <f t="shared" si="108"/>
        <v>Instill Education</v>
      </c>
      <c r="L801" t="str">
        <f t="shared" si="109"/>
        <v>High Schoo</v>
      </c>
      <c r="M801" t="str">
        <f t="shared" si="110"/>
        <v/>
      </c>
      <c r="N801" t="str">
        <f t="shared" si="111"/>
        <v>High Scho</v>
      </c>
      <c r="O801" t="str">
        <f t="shared" si="112"/>
        <v/>
      </c>
      <c r="P801" t="str">
        <f t="shared" si="113"/>
        <v>High School Bio</v>
      </c>
      <c r="Q801" t="str">
        <f t="shared" si="114"/>
        <v/>
      </c>
      <c r="R801" t="str">
        <f t="shared" si="115"/>
        <v xml:space="preserve">Instill Education </v>
      </c>
    </row>
    <row r="802" spans="1:18" x14ac:dyDescent="0.3">
      <c r="A802" t="s">
        <v>8</v>
      </c>
      <c r="B802" t="s">
        <v>9</v>
      </c>
      <c r="C802" t="s">
        <v>10</v>
      </c>
      <c r="D802" t="s">
        <v>11</v>
      </c>
      <c r="E802" t="s">
        <v>34</v>
      </c>
      <c r="F802" t="s">
        <v>43</v>
      </c>
      <c r="G802" t="s">
        <v>589</v>
      </c>
      <c r="H802">
        <v>2086</v>
      </c>
      <c r="J802" t="str">
        <f t="shared" si="116"/>
        <v>Instill Education</v>
      </c>
      <c r="K802" t="str">
        <f t="shared" si="108"/>
        <v>Instill Education</v>
      </c>
      <c r="L802" t="str">
        <f t="shared" si="109"/>
        <v>High Schoo</v>
      </c>
      <c r="M802" t="str">
        <f t="shared" si="110"/>
        <v/>
      </c>
      <c r="N802" t="str">
        <f t="shared" si="111"/>
        <v>High Scho</v>
      </c>
      <c r="O802" t="str">
        <f t="shared" si="112"/>
        <v/>
      </c>
      <c r="P802" t="str">
        <f t="shared" si="113"/>
        <v>High School Bio</v>
      </c>
      <c r="Q802" t="str">
        <f t="shared" si="114"/>
        <v/>
      </c>
      <c r="R802" t="str">
        <f t="shared" si="115"/>
        <v xml:space="preserve">Instill Education </v>
      </c>
    </row>
    <row r="803" spans="1:18" x14ac:dyDescent="0.3">
      <c r="A803" t="s">
        <v>8</v>
      </c>
      <c r="B803" t="s">
        <v>9</v>
      </c>
      <c r="C803" t="s">
        <v>10</v>
      </c>
      <c r="D803" t="s">
        <v>11</v>
      </c>
      <c r="E803" t="s">
        <v>64</v>
      </c>
      <c r="F803" t="s">
        <v>43</v>
      </c>
      <c r="G803" t="s">
        <v>597</v>
      </c>
      <c r="H803">
        <v>2095</v>
      </c>
      <c r="J803" t="str">
        <f t="shared" si="116"/>
        <v>Instill Education</v>
      </c>
      <c r="K803" t="str">
        <f t="shared" si="108"/>
        <v>Instill Education</v>
      </c>
      <c r="L803" t="str">
        <f t="shared" si="109"/>
        <v>Middle Sch</v>
      </c>
      <c r="M803" t="str">
        <f t="shared" si="110"/>
        <v/>
      </c>
      <c r="N803" t="str">
        <f t="shared" si="111"/>
        <v>Middle Sc</v>
      </c>
      <c r="O803" t="str">
        <f t="shared" si="112"/>
        <v/>
      </c>
      <c r="P803" t="str">
        <f t="shared" si="113"/>
        <v>Middle School B</v>
      </c>
      <c r="Q803" t="str">
        <f t="shared" si="114"/>
        <v/>
      </c>
      <c r="R803" t="str">
        <f t="shared" si="115"/>
        <v xml:space="preserve">Instill Education </v>
      </c>
    </row>
    <row r="804" spans="1:18" x14ac:dyDescent="0.3">
      <c r="A804" t="s">
        <v>8</v>
      </c>
      <c r="B804" t="s">
        <v>9</v>
      </c>
      <c r="C804" t="s">
        <v>10</v>
      </c>
      <c r="D804" t="s">
        <v>11</v>
      </c>
      <c r="E804" t="s">
        <v>51</v>
      </c>
      <c r="F804" t="s">
        <v>43</v>
      </c>
      <c r="G804" t="s">
        <v>604</v>
      </c>
      <c r="H804">
        <v>2103</v>
      </c>
      <c r="J804" t="str">
        <f t="shared" si="116"/>
        <v>Instill Education</v>
      </c>
      <c r="K804" t="str">
        <f t="shared" si="108"/>
        <v>Instill Education</v>
      </c>
      <c r="L804" t="str">
        <f t="shared" si="109"/>
        <v>High Schoo</v>
      </c>
      <c r="M804" t="str">
        <f t="shared" si="110"/>
        <v/>
      </c>
      <c r="N804" t="str">
        <f t="shared" si="111"/>
        <v>High Scho</v>
      </c>
      <c r="O804" t="str">
        <f t="shared" si="112"/>
        <v/>
      </c>
      <c r="P804" t="str">
        <f t="shared" si="113"/>
        <v>High School Mat</v>
      </c>
      <c r="Q804" t="str">
        <f t="shared" si="114"/>
        <v/>
      </c>
      <c r="R804" t="str">
        <f t="shared" si="115"/>
        <v xml:space="preserve">Instill Education </v>
      </c>
    </row>
    <row r="805" spans="1:18" x14ac:dyDescent="0.3">
      <c r="A805" t="s">
        <v>8</v>
      </c>
      <c r="B805" t="s">
        <v>9</v>
      </c>
      <c r="C805" t="s">
        <v>10</v>
      </c>
      <c r="D805" t="s">
        <v>11</v>
      </c>
      <c r="E805" t="s">
        <v>34</v>
      </c>
      <c r="F805" t="s">
        <v>43</v>
      </c>
      <c r="G805" t="s">
        <v>606</v>
      </c>
      <c r="H805">
        <v>2113</v>
      </c>
      <c r="J805" t="str">
        <f t="shared" si="116"/>
        <v>Instill Education</v>
      </c>
      <c r="K805" t="str">
        <f t="shared" si="108"/>
        <v>Instill Education</v>
      </c>
      <c r="L805" t="str">
        <f t="shared" si="109"/>
        <v>High Schoo</v>
      </c>
      <c r="M805" t="str">
        <f t="shared" si="110"/>
        <v/>
      </c>
      <c r="N805" t="str">
        <f t="shared" si="111"/>
        <v>High Scho</v>
      </c>
      <c r="O805" t="str">
        <f t="shared" si="112"/>
        <v/>
      </c>
      <c r="P805" t="str">
        <f t="shared" si="113"/>
        <v>High School Bio</v>
      </c>
      <c r="Q805" t="str">
        <f t="shared" si="114"/>
        <v/>
      </c>
      <c r="R805" t="str">
        <f t="shared" si="115"/>
        <v xml:space="preserve">Instill Education </v>
      </c>
    </row>
    <row r="806" spans="1:18" x14ac:dyDescent="0.3">
      <c r="A806" t="s">
        <v>8</v>
      </c>
      <c r="B806" t="s">
        <v>9</v>
      </c>
      <c r="C806" t="s">
        <v>10</v>
      </c>
      <c r="D806" t="s">
        <v>11</v>
      </c>
      <c r="E806" t="s">
        <v>51</v>
      </c>
      <c r="F806" t="s">
        <v>43</v>
      </c>
      <c r="G806" t="s">
        <v>608</v>
      </c>
      <c r="H806">
        <v>2117</v>
      </c>
      <c r="J806" t="str">
        <f t="shared" si="116"/>
        <v>Instill Education</v>
      </c>
      <c r="K806" t="str">
        <f t="shared" si="108"/>
        <v>Instill Education</v>
      </c>
      <c r="L806" t="str">
        <f t="shared" si="109"/>
        <v>High Schoo</v>
      </c>
      <c r="M806" t="str">
        <f t="shared" si="110"/>
        <v/>
      </c>
      <c r="N806" t="str">
        <f t="shared" si="111"/>
        <v>High Scho</v>
      </c>
      <c r="O806" t="str">
        <f t="shared" si="112"/>
        <v/>
      </c>
      <c r="P806" t="str">
        <f t="shared" si="113"/>
        <v>High School Mat</v>
      </c>
      <c r="Q806" t="str">
        <f t="shared" si="114"/>
        <v/>
      </c>
      <c r="R806" t="str">
        <f t="shared" si="115"/>
        <v xml:space="preserve">Instill Education </v>
      </c>
    </row>
    <row r="807" spans="1:18" x14ac:dyDescent="0.3">
      <c r="A807" t="s">
        <v>8</v>
      </c>
      <c r="B807" t="s">
        <v>9</v>
      </c>
      <c r="C807" t="s">
        <v>10</v>
      </c>
      <c r="D807" t="s">
        <v>11</v>
      </c>
      <c r="E807" t="s">
        <v>67</v>
      </c>
      <c r="F807" t="s">
        <v>83</v>
      </c>
      <c r="G807" t="s">
        <v>592</v>
      </c>
      <c r="H807">
        <v>2138</v>
      </c>
      <c r="J807" t="str">
        <f t="shared" si="116"/>
        <v>Instill Education</v>
      </c>
      <c r="K807" t="str">
        <f t="shared" si="108"/>
        <v>Instill Education</v>
      </c>
      <c r="L807" t="str">
        <f t="shared" si="109"/>
        <v>Middle Sch</v>
      </c>
      <c r="M807" t="str">
        <f t="shared" si="110"/>
        <v/>
      </c>
      <c r="N807" t="str">
        <f t="shared" si="111"/>
        <v>Middle Sc</v>
      </c>
      <c r="O807" t="str">
        <f t="shared" si="112"/>
        <v/>
      </c>
      <c r="P807" t="str">
        <f t="shared" si="113"/>
        <v>Middle School S</v>
      </c>
      <c r="Q807" t="str">
        <f t="shared" si="114"/>
        <v/>
      </c>
      <c r="R807" t="str">
        <f t="shared" si="115"/>
        <v xml:space="preserve">Instill Education </v>
      </c>
    </row>
    <row r="808" spans="1:18" x14ac:dyDescent="0.3">
      <c r="A808" t="s">
        <v>8</v>
      </c>
      <c r="B808" t="s">
        <v>9</v>
      </c>
      <c r="C808" t="s">
        <v>10</v>
      </c>
      <c r="D808" t="s">
        <v>11</v>
      </c>
      <c r="E808" t="s">
        <v>25</v>
      </c>
      <c r="F808" t="s">
        <v>43</v>
      </c>
      <c r="G808" t="s">
        <v>610</v>
      </c>
      <c r="H808">
        <v>2142</v>
      </c>
      <c r="J808" t="str">
        <f t="shared" si="116"/>
        <v>Instill Education</v>
      </c>
      <c r="K808" t="str">
        <f t="shared" si="108"/>
        <v>Instill Education</v>
      </c>
      <c r="L808" t="str">
        <f t="shared" si="109"/>
        <v>Middle Sch</v>
      </c>
      <c r="M808" t="str">
        <f t="shared" si="110"/>
        <v/>
      </c>
      <c r="N808" t="str">
        <f t="shared" si="111"/>
        <v>Middle Sc</v>
      </c>
      <c r="O808" t="str">
        <f t="shared" si="112"/>
        <v/>
      </c>
      <c r="P808" t="str">
        <f t="shared" si="113"/>
        <v>Middle School E</v>
      </c>
      <c r="Q808" t="str">
        <f t="shared" si="114"/>
        <v/>
      </c>
      <c r="R808" t="str">
        <f t="shared" si="115"/>
        <v xml:space="preserve">Instill Education </v>
      </c>
    </row>
    <row r="809" spans="1:18" x14ac:dyDescent="0.3">
      <c r="A809" t="s">
        <v>8</v>
      </c>
      <c r="B809" t="s">
        <v>9</v>
      </c>
      <c r="C809" t="s">
        <v>10</v>
      </c>
      <c r="D809" t="s">
        <v>11</v>
      </c>
      <c r="E809" t="s">
        <v>67</v>
      </c>
      <c r="F809" t="s">
        <v>83</v>
      </c>
      <c r="G809" t="s">
        <v>620</v>
      </c>
      <c r="H809">
        <v>2201</v>
      </c>
      <c r="J809" t="str">
        <f t="shared" si="116"/>
        <v>Instill Education</v>
      </c>
      <c r="K809" t="str">
        <f t="shared" si="108"/>
        <v>Instill Education</v>
      </c>
      <c r="L809" t="str">
        <f t="shared" si="109"/>
        <v>Middle Sch</v>
      </c>
      <c r="M809" t="str">
        <f t="shared" si="110"/>
        <v/>
      </c>
      <c r="N809" t="str">
        <f t="shared" si="111"/>
        <v>Middle Sc</v>
      </c>
      <c r="O809" t="str">
        <f t="shared" si="112"/>
        <v/>
      </c>
      <c r="P809" t="str">
        <f t="shared" si="113"/>
        <v>Middle School S</v>
      </c>
      <c r="Q809" t="str">
        <f t="shared" si="114"/>
        <v/>
      </c>
      <c r="R809" t="str">
        <f t="shared" si="115"/>
        <v xml:space="preserve">Instill Education </v>
      </c>
    </row>
    <row r="810" spans="1:18" x14ac:dyDescent="0.3">
      <c r="A810" t="s">
        <v>8</v>
      </c>
      <c r="B810" t="s">
        <v>9</v>
      </c>
      <c r="C810" t="s">
        <v>10</v>
      </c>
      <c r="D810" t="s">
        <v>11</v>
      </c>
      <c r="E810" t="s">
        <v>34</v>
      </c>
      <c r="F810" t="s">
        <v>43</v>
      </c>
      <c r="G810" t="s">
        <v>621</v>
      </c>
      <c r="H810">
        <v>2209</v>
      </c>
      <c r="J810" t="str">
        <f t="shared" si="116"/>
        <v>Instill Education</v>
      </c>
      <c r="K810" t="str">
        <f t="shared" si="108"/>
        <v>Instill Education</v>
      </c>
      <c r="L810" t="str">
        <f t="shared" si="109"/>
        <v>High Schoo</v>
      </c>
      <c r="M810" t="str">
        <f t="shared" si="110"/>
        <v/>
      </c>
      <c r="N810" t="str">
        <f t="shared" si="111"/>
        <v>High Scho</v>
      </c>
      <c r="O810" t="str">
        <f t="shared" si="112"/>
        <v/>
      </c>
      <c r="P810" t="str">
        <f t="shared" si="113"/>
        <v>High School Bio</v>
      </c>
      <c r="Q810" t="str">
        <f t="shared" si="114"/>
        <v/>
      </c>
      <c r="R810" t="str">
        <f t="shared" si="115"/>
        <v xml:space="preserve">Instill Education </v>
      </c>
    </row>
    <row r="811" spans="1:18" x14ac:dyDescent="0.3">
      <c r="A811" t="s">
        <v>8</v>
      </c>
      <c r="B811" t="s">
        <v>9</v>
      </c>
      <c r="C811" t="s">
        <v>10</v>
      </c>
      <c r="D811" t="s">
        <v>11</v>
      </c>
      <c r="E811" t="s">
        <v>27</v>
      </c>
      <c r="F811" t="s">
        <v>43</v>
      </c>
      <c r="G811" t="s">
        <v>622</v>
      </c>
      <c r="H811">
        <v>2210</v>
      </c>
      <c r="J811" t="str">
        <f t="shared" si="116"/>
        <v>Instill Education</v>
      </c>
      <c r="K811" t="str">
        <f t="shared" si="108"/>
        <v>Instill Education</v>
      </c>
      <c r="L811" t="str">
        <f t="shared" si="109"/>
        <v>Middle Sch</v>
      </c>
      <c r="M811" t="str">
        <f t="shared" si="110"/>
        <v/>
      </c>
      <c r="N811" t="str">
        <f t="shared" si="111"/>
        <v>Middle Sc</v>
      </c>
      <c r="O811" t="str">
        <f t="shared" si="112"/>
        <v/>
      </c>
      <c r="P811" t="str">
        <f t="shared" si="113"/>
        <v>Middle School M</v>
      </c>
      <c r="Q811" t="str">
        <f t="shared" si="114"/>
        <v/>
      </c>
      <c r="R811" t="str">
        <f t="shared" si="115"/>
        <v xml:space="preserve">Instill Education </v>
      </c>
    </row>
    <row r="812" spans="1:18" x14ac:dyDescent="0.3">
      <c r="A812" t="s">
        <v>8</v>
      </c>
      <c r="B812" t="s">
        <v>9</v>
      </c>
      <c r="C812" t="s">
        <v>10</v>
      </c>
      <c r="D812" t="s">
        <v>11</v>
      </c>
      <c r="E812" t="s">
        <v>12</v>
      </c>
      <c r="F812" t="s">
        <v>43</v>
      </c>
      <c r="G812" t="s">
        <v>619</v>
      </c>
      <c r="H812">
        <v>2230</v>
      </c>
      <c r="J812" t="str">
        <f t="shared" si="116"/>
        <v>Instill Education</v>
      </c>
      <c r="K812" t="str">
        <f t="shared" si="108"/>
        <v>Instill Education</v>
      </c>
      <c r="L812" t="str">
        <f t="shared" si="109"/>
        <v>High Schoo</v>
      </c>
      <c r="M812" t="str">
        <f t="shared" si="110"/>
        <v/>
      </c>
      <c r="N812" t="str">
        <f t="shared" si="111"/>
        <v>High Scho</v>
      </c>
      <c r="O812" t="str">
        <f t="shared" si="112"/>
        <v/>
      </c>
      <c r="P812" t="str">
        <f t="shared" si="113"/>
        <v>High School Eng</v>
      </c>
      <c r="Q812" t="str">
        <f t="shared" si="114"/>
        <v/>
      </c>
      <c r="R812" t="str">
        <f t="shared" si="115"/>
        <v xml:space="preserve">Instill Education </v>
      </c>
    </row>
    <row r="813" spans="1:18" x14ac:dyDescent="0.3">
      <c r="A813" t="s">
        <v>8</v>
      </c>
      <c r="B813" t="s">
        <v>9</v>
      </c>
      <c r="C813" t="s">
        <v>10</v>
      </c>
      <c r="D813" t="s">
        <v>11</v>
      </c>
      <c r="E813" t="s">
        <v>12</v>
      </c>
      <c r="F813" t="s">
        <v>43</v>
      </c>
      <c r="G813" t="s">
        <v>623</v>
      </c>
      <c r="H813">
        <v>2235</v>
      </c>
      <c r="J813" t="str">
        <f t="shared" si="116"/>
        <v>Instill Education</v>
      </c>
      <c r="K813" t="str">
        <f t="shared" si="108"/>
        <v>Instill Education</v>
      </c>
      <c r="L813" t="str">
        <f t="shared" si="109"/>
        <v>High Schoo</v>
      </c>
      <c r="M813" t="str">
        <f t="shared" si="110"/>
        <v/>
      </c>
      <c r="N813" t="str">
        <f t="shared" si="111"/>
        <v>High Scho</v>
      </c>
      <c r="O813" t="str">
        <f t="shared" si="112"/>
        <v/>
      </c>
      <c r="P813" t="str">
        <f t="shared" si="113"/>
        <v>High School Eng</v>
      </c>
      <c r="Q813" t="str">
        <f t="shared" si="114"/>
        <v/>
      </c>
      <c r="R813" t="str">
        <f t="shared" si="115"/>
        <v xml:space="preserve">Instill Education </v>
      </c>
    </row>
    <row r="814" spans="1:18" x14ac:dyDescent="0.3">
      <c r="A814" t="s">
        <v>8</v>
      </c>
      <c r="B814" t="s">
        <v>9</v>
      </c>
      <c r="C814" t="s">
        <v>10</v>
      </c>
      <c r="D814" t="s">
        <v>11</v>
      </c>
      <c r="E814" t="s">
        <v>58</v>
      </c>
      <c r="F814" t="s">
        <v>43</v>
      </c>
      <c r="G814" t="s">
        <v>623</v>
      </c>
      <c r="H814">
        <v>2236</v>
      </c>
      <c r="J814" t="str">
        <f t="shared" si="116"/>
        <v>Instill Education</v>
      </c>
      <c r="K814" t="str">
        <f t="shared" si="108"/>
        <v>Instill Education</v>
      </c>
      <c r="L814" t="str">
        <f t="shared" si="109"/>
        <v xml:space="preserve">Childhood </v>
      </c>
      <c r="M814" t="str">
        <f t="shared" si="110"/>
        <v/>
      </c>
      <c r="N814" t="str">
        <f t="shared" si="111"/>
        <v>Childhood</v>
      </c>
      <c r="O814" t="str">
        <f t="shared" si="112"/>
        <v>Childhood</v>
      </c>
      <c r="P814" t="str">
        <f t="shared" si="113"/>
        <v>Childhood Educa</v>
      </c>
      <c r="Q814" t="str">
        <f t="shared" si="114"/>
        <v/>
      </c>
      <c r="R814" t="str">
        <f t="shared" si="115"/>
        <v xml:space="preserve">Instill Education </v>
      </c>
    </row>
    <row r="815" spans="1:18" x14ac:dyDescent="0.3">
      <c r="A815" t="s">
        <v>8</v>
      </c>
      <c r="B815" t="s">
        <v>9</v>
      </c>
      <c r="C815" t="s">
        <v>10</v>
      </c>
      <c r="D815" t="s">
        <v>11</v>
      </c>
      <c r="E815" t="s">
        <v>51</v>
      </c>
      <c r="F815" t="s">
        <v>43</v>
      </c>
      <c r="G815" t="s">
        <v>624</v>
      </c>
      <c r="H815">
        <v>2240</v>
      </c>
      <c r="J815" t="str">
        <f t="shared" si="116"/>
        <v>Instill Education</v>
      </c>
      <c r="K815" t="str">
        <f t="shared" si="108"/>
        <v>Instill Education</v>
      </c>
      <c r="L815" t="str">
        <f t="shared" si="109"/>
        <v>High Schoo</v>
      </c>
      <c r="M815" t="str">
        <f t="shared" si="110"/>
        <v/>
      </c>
      <c r="N815" t="str">
        <f t="shared" si="111"/>
        <v>High Scho</v>
      </c>
      <c r="O815" t="str">
        <f t="shared" si="112"/>
        <v/>
      </c>
      <c r="P815" t="str">
        <f t="shared" si="113"/>
        <v>High School Mat</v>
      </c>
      <c r="Q815" t="str">
        <f t="shared" si="114"/>
        <v/>
      </c>
      <c r="R815" t="str">
        <f t="shared" si="115"/>
        <v xml:space="preserve">Instill Education </v>
      </c>
    </row>
    <row r="816" spans="1:18" x14ac:dyDescent="0.3">
      <c r="A816" t="s">
        <v>8</v>
      </c>
      <c r="B816" t="s">
        <v>9</v>
      </c>
      <c r="C816" t="s">
        <v>10</v>
      </c>
      <c r="D816" t="s">
        <v>11</v>
      </c>
      <c r="E816" t="s">
        <v>34</v>
      </c>
      <c r="F816" t="s">
        <v>43</v>
      </c>
      <c r="G816" t="s">
        <v>625</v>
      </c>
      <c r="H816">
        <v>2254</v>
      </c>
      <c r="J816" t="str">
        <f t="shared" si="116"/>
        <v>Instill Education</v>
      </c>
      <c r="K816" t="str">
        <f t="shared" si="108"/>
        <v>Instill Education</v>
      </c>
      <c r="L816" t="str">
        <f t="shared" si="109"/>
        <v>High Schoo</v>
      </c>
      <c r="M816" t="str">
        <f t="shared" si="110"/>
        <v/>
      </c>
      <c r="N816" t="str">
        <f t="shared" si="111"/>
        <v>High Scho</v>
      </c>
      <c r="O816" t="str">
        <f t="shared" si="112"/>
        <v/>
      </c>
      <c r="P816" t="str">
        <f t="shared" si="113"/>
        <v>High School Bio</v>
      </c>
      <c r="Q816" t="str">
        <f t="shared" si="114"/>
        <v/>
      </c>
      <c r="R816" t="str">
        <f t="shared" si="115"/>
        <v xml:space="preserve">Instill Education </v>
      </c>
    </row>
    <row r="817" spans="1:18" x14ac:dyDescent="0.3">
      <c r="A817" t="s">
        <v>8</v>
      </c>
      <c r="B817" t="s">
        <v>9</v>
      </c>
      <c r="C817" t="s">
        <v>10</v>
      </c>
      <c r="D817" t="s">
        <v>11</v>
      </c>
      <c r="E817" t="s">
        <v>64</v>
      </c>
      <c r="F817" t="s">
        <v>89</v>
      </c>
      <c r="G817" t="s">
        <v>626</v>
      </c>
      <c r="H817">
        <v>2256</v>
      </c>
      <c r="J817" t="str">
        <f t="shared" si="116"/>
        <v>Instill Education</v>
      </c>
      <c r="K817" t="str">
        <f t="shared" si="108"/>
        <v>Instill Education</v>
      </c>
      <c r="L817" t="str">
        <f t="shared" si="109"/>
        <v>Middle Sch</v>
      </c>
      <c r="M817" t="str">
        <f t="shared" si="110"/>
        <v/>
      </c>
      <c r="N817" t="str">
        <f t="shared" si="111"/>
        <v>Middle Sc</v>
      </c>
      <c r="O817" t="str">
        <f t="shared" si="112"/>
        <v/>
      </c>
      <c r="P817" t="str">
        <f t="shared" si="113"/>
        <v>Middle School B</v>
      </c>
      <c r="Q817" t="str">
        <f t="shared" si="114"/>
        <v/>
      </c>
      <c r="R817" t="str">
        <f t="shared" si="115"/>
        <v xml:space="preserve">Instill Education </v>
      </c>
    </row>
    <row r="818" spans="1:18" x14ac:dyDescent="0.3">
      <c r="A818" t="s">
        <v>8</v>
      </c>
      <c r="B818" t="s">
        <v>9</v>
      </c>
      <c r="C818" t="s">
        <v>10</v>
      </c>
      <c r="D818" t="s">
        <v>11</v>
      </c>
      <c r="E818" t="s">
        <v>51</v>
      </c>
      <c r="F818" t="s">
        <v>89</v>
      </c>
      <c r="G818" t="s">
        <v>627</v>
      </c>
      <c r="H818">
        <v>2263</v>
      </c>
      <c r="J818" t="str">
        <f t="shared" si="116"/>
        <v>Instill Education</v>
      </c>
      <c r="K818" t="str">
        <f t="shared" si="108"/>
        <v>Instill Education</v>
      </c>
      <c r="L818" t="str">
        <f t="shared" si="109"/>
        <v>High Schoo</v>
      </c>
      <c r="M818" t="str">
        <f t="shared" si="110"/>
        <v/>
      </c>
      <c r="N818" t="str">
        <f t="shared" si="111"/>
        <v>High Scho</v>
      </c>
      <c r="O818" t="str">
        <f t="shared" si="112"/>
        <v/>
      </c>
      <c r="P818" t="str">
        <f t="shared" si="113"/>
        <v>High School Mat</v>
      </c>
      <c r="Q818" t="str">
        <f t="shared" si="114"/>
        <v/>
      </c>
      <c r="R818" t="str">
        <f t="shared" si="115"/>
        <v xml:space="preserve">Instill Education </v>
      </c>
    </row>
    <row r="819" spans="1:18" x14ac:dyDescent="0.3">
      <c r="A819" t="s">
        <v>8</v>
      </c>
      <c r="B819" t="s">
        <v>9</v>
      </c>
      <c r="C819" t="s">
        <v>10</v>
      </c>
      <c r="D819" t="s">
        <v>11</v>
      </c>
      <c r="E819" t="s">
        <v>64</v>
      </c>
      <c r="F819" t="s">
        <v>89</v>
      </c>
      <c r="G819" t="s">
        <v>628</v>
      </c>
      <c r="H819">
        <v>2266</v>
      </c>
      <c r="J819" t="str">
        <f t="shared" si="116"/>
        <v>Instill Education</v>
      </c>
      <c r="K819" t="str">
        <f t="shared" si="108"/>
        <v>Instill Education</v>
      </c>
      <c r="L819" t="str">
        <f t="shared" si="109"/>
        <v>Middle Sch</v>
      </c>
      <c r="M819" t="str">
        <f t="shared" si="110"/>
        <v/>
      </c>
      <c r="N819" t="str">
        <f t="shared" si="111"/>
        <v>Middle Sc</v>
      </c>
      <c r="O819" t="str">
        <f t="shared" si="112"/>
        <v/>
      </c>
      <c r="P819" t="str">
        <f t="shared" si="113"/>
        <v>Middle School B</v>
      </c>
      <c r="Q819" t="str">
        <f t="shared" si="114"/>
        <v/>
      </c>
      <c r="R819" t="str">
        <f t="shared" si="115"/>
        <v xml:space="preserve">Instill Education </v>
      </c>
    </row>
    <row r="820" spans="1:18" x14ac:dyDescent="0.3">
      <c r="A820" t="s">
        <v>8</v>
      </c>
      <c r="B820" t="s">
        <v>9</v>
      </c>
      <c r="C820" t="s">
        <v>10</v>
      </c>
      <c r="D820" t="s">
        <v>11</v>
      </c>
      <c r="E820" t="s">
        <v>71</v>
      </c>
      <c r="F820" t="s">
        <v>89</v>
      </c>
      <c r="G820" t="s">
        <v>629</v>
      </c>
      <c r="H820">
        <v>2274</v>
      </c>
      <c r="J820" t="str">
        <f t="shared" si="116"/>
        <v>Instill Education</v>
      </c>
      <c r="K820" t="str">
        <f t="shared" si="108"/>
        <v>Instill Education</v>
      </c>
      <c r="L820" t="str">
        <f t="shared" si="109"/>
        <v>Elementary</v>
      </c>
      <c r="M820" t="str">
        <f t="shared" si="110"/>
        <v>Elementary</v>
      </c>
      <c r="N820" t="str">
        <f t="shared" si="111"/>
        <v>Elementar</v>
      </c>
      <c r="O820" t="str">
        <f t="shared" si="112"/>
        <v/>
      </c>
      <c r="P820" t="str">
        <f t="shared" si="113"/>
        <v>Elementary</v>
      </c>
      <c r="Q820" t="str">
        <f t="shared" si="114"/>
        <v/>
      </c>
      <c r="R820" t="str">
        <f t="shared" si="115"/>
        <v>Instill Education Elementary</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0"/>
  <sheetViews>
    <sheetView workbookViewId="0"/>
  </sheetViews>
  <sheetFormatPr defaultColWidth="12.6640625" defaultRowHeight="15" customHeight="1" x14ac:dyDescent="0.3"/>
  <cols>
    <col min="1" max="3" width="7.6640625" customWidth="1"/>
    <col min="4" max="4" width="34.5" customWidth="1"/>
    <col min="5" max="6" width="7.6640625" customWidth="1"/>
    <col min="7" max="7" width="9.1640625" customWidth="1"/>
    <col min="8" max="29" width="7.6640625" customWidth="1"/>
  </cols>
  <sheetData>
    <row r="1" spans="1:29" ht="14.5" x14ac:dyDescent="0.35">
      <c r="A1" s="1" t="s">
        <v>0</v>
      </c>
      <c r="B1" s="1" t="s">
        <v>1</v>
      </c>
      <c r="C1" s="1" t="s">
        <v>2</v>
      </c>
      <c r="D1" s="1" t="s">
        <v>3</v>
      </c>
      <c r="E1" s="1" t="s">
        <v>6</v>
      </c>
      <c r="F1" s="1" t="s">
        <v>7</v>
      </c>
      <c r="G1" s="1" t="s">
        <v>5</v>
      </c>
      <c r="H1" s="2"/>
      <c r="I1" s="2"/>
      <c r="J1" s="2"/>
      <c r="K1" s="2"/>
      <c r="L1" s="2"/>
      <c r="M1" s="2"/>
      <c r="N1" s="2"/>
      <c r="O1" s="2"/>
      <c r="P1" s="2"/>
      <c r="Q1" s="2"/>
      <c r="R1" s="2"/>
      <c r="S1" s="2"/>
      <c r="T1" s="2"/>
      <c r="U1" s="2"/>
      <c r="V1" s="2"/>
      <c r="W1" s="2"/>
      <c r="X1" s="2"/>
      <c r="Y1" s="2"/>
      <c r="Z1" s="2"/>
      <c r="AA1" s="2"/>
      <c r="AB1" s="2"/>
      <c r="AC1" s="2"/>
    </row>
    <row r="2" spans="1:29" ht="14.5" x14ac:dyDescent="0.35">
      <c r="A2" s="2" t="s">
        <v>8</v>
      </c>
      <c r="B2" s="2" t="s">
        <v>9</v>
      </c>
      <c r="C2" s="2" t="s">
        <v>10</v>
      </c>
      <c r="D2" s="2" t="s">
        <v>11</v>
      </c>
      <c r="E2" s="2" t="s">
        <v>18</v>
      </c>
      <c r="F2" s="3" t="s">
        <v>20</v>
      </c>
      <c r="G2" s="2">
        <v>1456</v>
      </c>
      <c r="H2" s="2"/>
      <c r="I2" s="2"/>
      <c r="J2" s="2"/>
      <c r="K2" s="2"/>
      <c r="L2" s="2"/>
      <c r="M2" s="2"/>
      <c r="N2" s="2"/>
      <c r="O2" s="2"/>
      <c r="P2" s="2"/>
      <c r="Q2" s="2"/>
      <c r="R2" s="2"/>
      <c r="S2" s="2"/>
      <c r="T2" s="2"/>
      <c r="U2" s="2"/>
      <c r="V2" s="2"/>
      <c r="W2" s="2"/>
      <c r="X2" s="2"/>
      <c r="Y2" s="2"/>
      <c r="Z2" s="2"/>
      <c r="AA2" s="2"/>
      <c r="AB2" s="2"/>
      <c r="AC2" s="2"/>
    </row>
    <row r="3" spans="1:29" ht="14.5" x14ac:dyDescent="0.35">
      <c r="A3" s="2" t="s">
        <v>8</v>
      </c>
      <c r="B3" s="2" t="s">
        <v>9</v>
      </c>
      <c r="C3" s="2" t="s">
        <v>10</v>
      </c>
      <c r="D3" s="2" t="s">
        <v>11</v>
      </c>
      <c r="E3" s="2" t="s">
        <v>17</v>
      </c>
      <c r="F3" s="3" t="s">
        <v>26</v>
      </c>
      <c r="G3" s="2">
        <v>1457</v>
      </c>
      <c r="H3" s="2"/>
      <c r="I3" s="2"/>
      <c r="J3" s="2"/>
      <c r="K3" s="2"/>
      <c r="L3" s="2"/>
      <c r="M3" s="2"/>
      <c r="N3" s="2"/>
      <c r="O3" s="2"/>
      <c r="P3" s="2"/>
      <c r="Q3" s="2"/>
      <c r="R3" s="2"/>
      <c r="S3" s="2"/>
      <c r="T3" s="2"/>
      <c r="U3" s="2"/>
      <c r="V3" s="2"/>
      <c r="W3" s="2"/>
      <c r="X3" s="2"/>
      <c r="Y3" s="2"/>
      <c r="Z3" s="2"/>
      <c r="AA3" s="2"/>
      <c r="AB3" s="2"/>
      <c r="AC3" s="2"/>
    </row>
    <row r="4" spans="1:29" ht="14.5" x14ac:dyDescent="0.35">
      <c r="A4" s="2" t="s">
        <v>13</v>
      </c>
      <c r="B4" s="2" t="s">
        <v>29</v>
      </c>
      <c r="C4" s="2" t="s">
        <v>28</v>
      </c>
      <c r="D4" s="2" t="s">
        <v>11</v>
      </c>
      <c r="E4" s="2" t="s">
        <v>32</v>
      </c>
      <c r="F4" s="2" t="s">
        <v>33</v>
      </c>
      <c r="G4" s="2">
        <v>1458</v>
      </c>
      <c r="H4" s="2"/>
      <c r="I4" s="2"/>
      <c r="J4" s="2"/>
      <c r="K4" s="2"/>
      <c r="L4" s="2"/>
      <c r="M4" s="2"/>
      <c r="N4" s="2"/>
      <c r="O4" s="2"/>
      <c r="P4" s="2"/>
      <c r="Q4" s="2"/>
      <c r="R4" s="2"/>
      <c r="S4" s="2"/>
      <c r="T4" s="2"/>
      <c r="U4" s="2"/>
      <c r="V4" s="2"/>
      <c r="W4" s="2"/>
      <c r="X4" s="2"/>
      <c r="Y4" s="2"/>
      <c r="Z4" s="2"/>
      <c r="AA4" s="2"/>
      <c r="AB4" s="2"/>
      <c r="AC4" s="2"/>
    </row>
    <row r="5" spans="1:29" ht="14.5" x14ac:dyDescent="0.35">
      <c r="A5" s="2" t="s">
        <v>8</v>
      </c>
      <c r="B5" s="2" t="s">
        <v>9</v>
      </c>
      <c r="C5" s="2" t="s">
        <v>10</v>
      </c>
      <c r="D5" s="2" t="s">
        <v>11</v>
      </c>
      <c r="E5" s="2" t="s">
        <v>17</v>
      </c>
      <c r="F5" s="3" t="s">
        <v>33</v>
      </c>
      <c r="G5" s="2">
        <v>1460</v>
      </c>
      <c r="H5" s="2"/>
      <c r="I5" s="2"/>
      <c r="J5" s="2"/>
      <c r="K5" s="2"/>
      <c r="L5" s="2"/>
      <c r="M5" s="2"/>
      <c r="N5" s="2"/>
      <c r="O5" s="2"/>
      <c r="P5" s="2"/>
      <c r="Q5" s="2"/>
      <c r="R5" s="2"/>
      <c r="S5" s="2"/>
      <c r="T5" s="2"/>
      <c r="U5" s="2"/>
      <c r="V5" s="2"/>
      <c r="W5" s="2"/>
      <c r="X5" s="2"/>
      <c r="Y5" s="2"/>
      <c r="Z5" s="2"/>
      <c r="AA5" s="2"/>
      <c r="AB5" s="2"/>
      <c r="AC5" s="2"/>
    </row>
    <row r="6" spans="1:29" ht="14.5" x14ac:dyDescent="0.35">
      <c r="A6" s="2" t="s">
        <v>36</v>
      </c>
      <c r="B6" s="2" t="s">
        <v>37</v>
      </c>
      <c r="C6" s="2" t="s">
        <v>38</v>
      </c>
      <c r="D6" s="2" t="s">
        <v>11</v>
      </c>
      <c r="E6" s="2" t="s">
        <v>39</v>
      </c>
      <c r="F6" s="3" t="s">
        <v>33</v>
      </c>
      <c r="G6" s="2">
        <v>1459</v>
      </c>
      <c r="H6" s="2"/>
      <c r="I6" s="2"/>
      <c r="J6" s="2"/>
      <c r="K6" s="2"/>
      <c r="L6" s="2"/>
      <c r="M6" s="2"/>
      <c r="N6" s="2"/>
      <c r="O6" s="2"/>
      <c r="P6" s="2"/>
      <c r="Q6" s="2"/>
      <c r="R6" s="2"/>
      <c r="S6" s="2"/>
      <c r="T6" s="2"/>
      <c r="U6" s="2"/>
      <c r="V6" s="2"/>
      <c r="W6" s="2"/>
      <c r="X6" s="2"/>
      <c r="Y6" s="2"/>
      <c r="Z6" s="2"/>
      <c r="AA6" s="2"/>
      <c r="AB6" s="2"/>
      <c r="AC6" s="2"/>
    </row>
    <row r="7" spans="1:29" ht="14.5" x14ac:dyDescent="0.35">
      <c r="A7" s="2" t="s">
        <v>13</v>
      </c>
      <c r="B7" s="2" t="s">
        <v>14</v>
      </c>
      <c r="C7" s="2" t="s">
        <v>15</v>
      </c>
      <c r="D7" s="2" t="s">
        <v>11</v>
      </c>
      <c r="E7" s="2" t="s">
        <v>17</v>
      </c>
      <c r="F7" s="2" t="s">
        <v>19</v>
      </c>
      <c r="G7" s="2">
        <v>1461</v>
      </c>
      <c r="H7" s="2"/>
      <c r="I7" s="2"/>
      <c r="J7" s="2"/>
      <c r="K7" s="2"/>
      <c r="L7" s="2"/>
      <c r="M7" s="2"/>
      <c r="N7" s="2"/>
      <c r="O7" s="2"/>
      <c r="P7" s="2"/>
      <c r="Q7" s="2"/>
      <c r="R7" s="2"/>
      <c r="S7" s="2"/>
      <c r="T7" s="2"/>
      <c r="U7" s="2"/>
      <c r="V7" s="2"/>
      <c r="W7" s="2"/>
      <c r="X7" s="2"/>
      <c r="Y7" s="2"/>
      <c r="Z7" s="2"/>
      <c r="AA7" s="2"/>
      <c r="AB7" s="2"/>
      <c r="AC7" s="2"/>
    </row>
    <row r="8" spans="1:29" ht="14.5" x14ac:dyDescent="0.35">
      <c r="A8" s="2" t="s">
        <v>13</v>
      </c>
      <c r="B8" s="2" t="s">
        <v>29</v>
      </c>
      <c r="C8" s="2" t="s">
        <v>38</v>
      </c>
      <c r="D8" s="2" t="s">
        <v>42</v>
      </c>
      <c r="E8" s="2" t="s">
        <v>43</v>
      </c>
      <c r="F8" s="2" t="s">
        <v>44</v>
      </c>
      <c r="G8" s="2">
        <v>1462</v>
      </c>
      <c r="H8" s="2"/>
      <c r="I8" s="2"/>
      <c r="J8" s="2"/>
      <c r="K8" s="2"/>
      <c r="L8" s="2"/>
      <c r="M8" s="2"/>
      <c r="N8" s="2"/>
      <c r="O8" s="2"/>
      <c r="P8" s="2"/>
      <c r="Q8" s="2"/>
      <c r="R8" s="2"/>
      <c r="S8" s="2"/>
      <c r="T8" s="2"/>
      <c r="U8" s="2"/>
      <c r="V8" s="2"/>
      <c r="W8" s="2"/>
      <c r="X8" s="2"/>
      <c r="Y8" s="2"/>
      <c r="Z8" s="2"/>
      <c r="AA8" s="2"/>
      <c r="AB8" s="2"/>
      <c r="AC8" s="2"/>
    </row>
    <row r="9" spans="1:29" ht="14.5" x14ac:dyDescent="0.35">
      <c r="A9" s="2" t="s">
        <v>36</v>
      </c>
      <c r="B9" s="2" t="s">
        <v>47</v>
      </c>
      <c r="C9" s="2" t="s">
        <v>28</v>
      </c>
      <c r="D9" s="2" t="s">
        <v>42</v>
      </c>
      <c r="E9" s="2" t="s">
        <v>43</v>
      </c>
      <c r="F9" s="3" t="s">
        <v>48</v>
      </c>
      <c r="G9" s="2">
        <v>1463</v>
      </c>
      <c r="H9" s="2"/>
      <c r="I9" s="2"/>
      <c r="J9" s="2"/>
      <c r="K9" s="2"/>
      <c r="L9" s="2"/>
      <c r="M9" s="2"/>
      <c r="N9" s="2"/>
      <c r="O9" s="2"/>
      <c r="P9" s="2"/>
      <c r="Q9" s="2"/>
      <c r="R9" s="2"/>
      <c r="S9" s="2"/>
      <c r="T9" s="2"/>
      <c r="U9" s="2"/>
      <c r="V9" s="2"/>
      <c r="W9" s="2"/>
      <c r="X9" s="2"/>
      <c r="Y9" s="2"/>
      <c r="Z9" s="2"/>
      <c r="AA9" s="2"/>
      <c r="AB9" s="2"/>
      <c r="AC9" s="2"/>
    </row>
    <row r="10" spans="1:29" ht="14.5" x14ac:dyDescent="0.35">
      <c r="A10" s="2" t="s">
        <v>8</v>
      </c>
      <c r="B10" s="2" t="s">
        <v>9</v>
      </c>
      <c r="C10" s="2" t="s">
        <v>10</v>
      </c>
      <c r="D10" s="2" t="s">
        <v>11</v>
      </c>
      <c r="E10" s="2" t="s">
        <v>17</v>
      </c>
      <c r="F10" s="3" t="s">
        <v>52</v>
      </c>
      <c r="G10" s="2">
        <v>1464</v>
      </c>
      <c r="H10" s="2"/>
      <c r="I10" s="2"/>
      <c r="J10" s="2"/>
      <c r="K10" s="2"/>
      <c r="L10" s="2"/>
      <c r="M10" s="2"/>
      <c r="N10" s="2"/>
      <c r="O10" s="2"/>
      <c r="P10" s="2"/>
      <c r="Q10" s="2"/>
      <c r="R10" s="2"/>
      <c r="S10" s="2"/>
      <c r="T10" s="2"/>
      <c r="U10" s="2"/>
      <c r="V10" s="2"/>
      <c r="W10" s="2"/>
      <c r="X10" s="2"/>
      <c r="Y10" s="2"/>
      <c r="Z10" s="2"/>
      <c r="AA10" s="2"/>
      <c r="AB10" s="2"/>
      <c r="AC10" s="2"/>
    </row>
    <row r="11" spans="1:29" ht="14.5" x14ac:dyDescent="0.35">
      <c r="A11" s="2" t="s">
        <v>13</v>
      </c>
      <c r="B11" s="2" t="s">
        <v>53</v>
      </c>
      <c r="C11" s="2" t="s">
        <v>15</v>
      </c>
      <c r="D11" s="2" t="s">
        <v>11</v>
      </c>
      <c r="E11" s="2" t="s">
        <v>43</v>
      </c>
      <c r="F11" s="2" t="s">
        <v>56</v>
      </c>
      <c r="G11" s="2">
        <v>1465</v>
      </c>
      <c r="H11" s="2"/>
      <c r="I11" s="2"/>
      <c r="J11" s="2"/>
      <c r="K11" s="2"/>
      <c r="L11" s="2"/>
      <c r="M11" s="2"/>
      <c r="N11" s="2"/>
      <c r="O11" s="2"/>
      <c r="P11" s="2"/>
      <c r="Q11" s="2"/>
      <c r="R11" s="2"/>
      <c r="S11" s="2"/>
      <c r="T11" s="2"/>
      <c r="U11" s="2"/>
      <c r="V11" s="2"/>
      <c r="W11" s="2"/>
      <c r="X11" s="2"/>
      <c r="Y11" s="2"/>
      <c r="Z11" s="2"/>
      <c r="AA11" s="2"/>
      <c r="AB11" s="2"/>
      <c r="AC11" s="2"/>
    </row>
    <row r="12" spans="1:29" ht="14.5" x14ac:dyDescent="0.35">
      <c r="A12" s="2" t="s">
        <v>36</v>
      </c>
      <c r="B12" s="2" t="s">
        <v>37</v>
      </c>
      <c r="C12" s="2" t="s">
        <v>38</v>
      </c>
      <c r="D12" s="2" t="s">
        <v>11</v>
      </c>
      <c r="E12" s="2" t="s">
        <v>39</v>
      </c>
      <c r="F12" s="3" t="s">
        <v>57</v>
      </c>
      <c r="G12" s="2">
        <v>1466</v>
      </c>
      <c r="H12" s="2"/>
      <c r="I12" s="2"/>
      <c r="J12" s="2"/>
      <c r="K12" s="2"/>
      <c r="L12" s="2"/>
      <c r="M12" s="2"/>
      <c r="N12" s="2"/>
      <c r="O12" s="2"/>
      <c r="P12" s="2"/>
      <c r="Q12" s="2"/>
      <c r="R12" s="2"/>
      <c r="S12" s="2"/>
      <c r="T12" s="2"/>
      <c r="U12" s="2"/>
      <c r="V12" s="2"/>
      <c r="W12" s="2"/>
      <c r="X12" s="2"/>
      <c r="Y12" s="2"/>
      <c r="Z12" s="2"/>
      <c r="AA12" s="2"/>
      <c r="AB12" s="2"/>
      <c r="AC12" s="2"/>
    </row>
    <row r="13" spans="1:29" ht="14.5" x14ac:dyDescent="0.35">
      <c r="A13" s="2" t="s">
        <v>13</v>
      </c>
      <c r="B13" s="2" t="s">
        <v>61</v>
      </c>
      <c r="C13" s="2" t="s">
        <v>15</v>
      </c>
      <c r="D13" s="2" t="s">
        <v>42</v>
      </c>
      <c r="E13" s="2" t="s">
        <v>18</v>
      </c>
      <c r="F13" s="2" t="s">
        <v>62</v>
      </c>
      <c r="G13" s="2">
        <v>1467</v>
      </c>
      <c r="H13" s="2"/>
      <c r="I13" s="2"/>
      <c r="J13" s="2"/>
      <c r="K13" s="2"/>
      <c r="L13" s="2"/>
      <c r="M13" s="2"/>
      <c r="N13" s="2"/>
      <c r="O13" s="2"/>
      <c r="P13" s="2"/>
      <c r="Q13" s="2"/>
      <c r="R13" s="2"/>
      <c r="S13" s="2"/>
      <c r="T13" s="2"/>
      <c r="U13" s="2"/>
      <c r="V13" s="2"/>
      <c r="W13" s="2"/>
      <c r="X13" s="2"/>
      <c r="Y13" s="2"/>
      <c r="Z13" s="2"/>
      <c r="AA13" s="2"/>
      <c r="AB13" s="2"/>
      <c r="AC13" s="2"/>
    </row>
    <row r="14" spans="1:29" ht="14.5" x14ac:dyDescent="0.35">
      <c r="A14" s="2" t="s">
        <v>13</v>
      </c>
      <c r="B14" s="2" t="s">
        <v>61</v>
      </c>
      <c r="C14" s="2" t="s">
        <v>10</v>
      </c>
      <c r="D14" s="2" t="s">
        <v>42</v>
      </c>
      <c r="E14" s="2" t="s">
        <v>18</v>
      </c>
      <c r="F14" s="2" t="s">
        <v>66</v>
      </c>
      <c r="G14" s="2">
        <v>1468</v>
      </c>
      <c r="H14" s="2"/>
      <c r="I14" s="2"/>
      <c r="J14" s="2"/>
      <c r="K14" s="2"/>
      <c r="L14" s="2"/>
      <c r="M14" s="2"/>
      <c r="N14" s="2"/>
      <c r="O14" s="2"/>
      <c r="P14" s="2"/>
      <c r="Q14" s="2"/>
      <c r="R14" s="2"/>
      <c r="S14" s="2"/>
      <c r="T14" s="2"/>
      <c r="U14" s="2"/>
      <c r="V14" s="2"/>
      <c r="W14" s="2"/>
      <c r="X14" s="2"/>
      <c r="Y14" s="2"/>
      <c r="Z14" s="2"/>
      <c r="AA14" s="2"/>
      <c r="AB14" s="2"/>
      <c r="AC14" s="2"/>
    </row>
    <row r="15" spans="1:29" ht="14.5" x14ac:dyDescent="0.35">
      <c r="A15" s="2" t="s">
        <v>36</v>
      </c>
      <c r="B15" s="2" t="s">
        <v>47</v>
      </c>
      <c r="C15" s="2" t="s">
        <v>10</v>
      </c>
      <c r="D15" s="2" t="s">
        <v>42</v>
      </c>
      <c r="E15" s="2" t="s">
        <v>69</v>
      </c>
      <c r="F15" s="3" t="s">
        <v>70</v>
      </c>
      <c r="G15" s="2">
        <v>1469</v>
      </c>
      <c r="H15" s="2"/>
      <c r="I15" s="2"/>
      <c r="J15" s="2"/>
      <c r="K15" s="2"/>
      <c r="L15" s="2"/>
      <c r="M15" s="2"/>
      <c r="N15" s="2"/>
      <c r="O15" s="2"/>
      <c r="P15" s="2"/>
      <c r="Q15" s="2"/>
      <c r="R15" s="2"/>
      <c r="S15" s="2"/>
      <c r="T15" s="2"/>
      <c r="U15" s="2"/>
      <c r="V15" s="2"/>
      <c r="W15" s="2"/>
      <c r="X15" s="2"/>
      <c r="Y15" s="2"/>
      <c r="Z15" s="2"/>
      <c r="AA15" s="2"/>
      <c r="AB15" s="2"/>
      <c r="AC15" s="2"/>
    </row>
    <row r="16" spans="1:29" ht="14.5" x14ac:dyDescent="0.35">
      <c r="A16" s="2" t="s">
        <v>13</v>
      </c>
      <c r="B16" s="2" t="s">
        <v>53</v>
      </c>
      <c r="C16" s="2" t="s">
        <v>15</v>
      </c>
      <c r="D16" s="2" t="s">
        <v>11</v>
      </c>
      <c r="E16" s="2" t="s">
        <v>45</v>
      </c>
      <c r="F16" s="2" t="s">
        <v>74</v>
      </c>
      <c r="G16" s="2">
        <v>1470</v>
      </c>
      <c r="H16" s="2"/>
      <c r="I16" s="2"/>
      <c r="J16" s="2"/>
      <c r="K16" s="2"/>
      <c r="L16" s="2"/>
      <c r="M16" s="2"/>
      <c r="N16" s="2"/>
      <c r="O16" s="2"/>
      <c r="P16" s="2"/>
      <c r="Q16" s="2"/>
      <c r="R16" s="2"/>
      <c r="S16" s="2"/>
      <c r="T16" s="2"/>
      <c r="U16" s="2"/>
      <c r="V16" s="2"/>
      <c r="W16" s="2"/>
      <c r="X16" s="2"/>
      <c r="Y16" s="2"/>
      <c r="Z16" s="2"/>
      <c r="AA16" s="2"/>
      <c r="AB16" s="2"/>
      <c r="AC16" s="2"/>
    </row>
    <row r="17" spans="1:29" ht="14.5" x14ac:dyDescent="0.35">
      <c r="A17" s="2" t="s">
        <v>36</v>
      </c>
      <c r="B17" s="2" t="s">
        <v>76</v>
      </c>
      <c r="C17" s="2" t="s">
        <v>10</v>
      </c>
      <c r="D17" s="2" t="s">
        <v>11</v>
      </c>
      <c r="E17" s="2" t="s">
        <v>77</v>
      </c>
      <c r="F17" s="2" t="s">
        <v>78</v>
      </c>
      <c r="G17" s="2">
        <v>1471</v>
      </c>
      <c r="H17" s="2"/>
      <c r="I17" s="2"/>
      <c r="J17" s="2"/>
      <c r="K17" s="2"/>
      <c r="L17" s="2"/>
      <c r="M17" s="2"/>
      <c r="N17" s="2"/>
      <c r="O17" s="2"/>
      <c r="P17" s="2"/>
      <c r="Q17" s="2"/>
      <c r="R17" s="2"/>
      <c r="S17" s="2"/>
      <c r="T17" s="2"/>
      <c r="U17" s="2"/>
      <c r="V17" s="2"/>
      <c r="W17" s="2"/>
      <c r="X17" s="2"/>
      <c r="Y17" s="2"/>
      <c r="Z17" s="2"/>
      <c r="AA17" s="2"/>
      <c r="AB17" s="2"/>
      <c r="AC17" s="2"/>
    </row>
    <row r="18" spans="1:29" ht="14.5" x14ac:dyDescent="0.35">
      <c r="A18" s="2" t="s">
        <v>36</v>
      </c>
      <c r="B18" s="2" t="s">
        <v>76</v>
      </c>
      <c r="C18" s="2" t="s">
        <v>10</v>
      </c>
      <c r="D18" s="2" t="s">
        <v>11</v>
      </c>
      <c r="E18" s="2" t="s">
        <v>77</v>
      </c>
      <c r="F18" s="2" t="s">
        <v>81</v>
      </c>
      <c r="G18" s="2">
        <v>1472</v>
      </c>
      <c r="H18" s="2"/>
      <c r="I18" s="2"/>
      <c r="J18" s="2"/>
      <c r="K18" s="2"/>
      <c r="L18" s="2"/>
      <c r="M18" s="2"/>
      <c r="N18" s="2"/>
      <c r="O18" s="2"/>
      <c r="P18" s="2"/>
      <c r="Q18" s="2"/>
      <c r="R18" s="2"/>
      <c r="S18" s="2"/>
      <c r="T18" s="2"/>
      <c r="U18" s="2"/>
      <c r="V18" s="2"/>
      <c r="W18" s="2"/>
      <c r="X18" s="2"/>
      <c r="Y18" s="2"/>
      <c r="Z18" s="2"/>
      <c r="AA18" s="2"/>
      <c r="AB18" s="2"/>
      <c r="AC18" s="2"/>
    </row>
    <row r="19" spans="1:29" ht="14.5" x14ac:dyDescent="0.35">
      <c r="A19" s="2" t="s">
        <v>13</v>
      </c>
      <c r="B19" s="2" t="s">
        <v>82</v>
      </c>
      <c r="C19" s="2" t="s">
        <v>10</v>
      </c>
      <c r="D19" s="2" t="s">
        <v>11</v>
      </c>
      <c r="E19" s="2" t="s">
        <v>83</v>
      </c>
      <c r="F19" s="2" t="s">
        <v>84</v>
      </c>
      <c r="G19" s="2">
        <v>1473</v>
      </c>
      <c r="H19" s="2"/>
      <c r="I19" s="2"/>
      <c r="J19" s="2"/>
      <c r="K19" s="2"/>
      <c r="L19" s="2"/>
      <c r="M19" s="2"/>
      <c r="N19" s="2"/>
      <c r="O19" s="2"/>
      <c r="P19" s="2"/>
      <c r="Q19" s="2"/>
      <c r="R19" s="2"/>
      <c r="S19" s="2"/>
      <c r="T19" s="2"/>
      <c r="U19" s="2"/>
      <c r="V19" s="2"/>
      <c r="W19" s="2"/>
      <c r="X19" s="2"/>
      <c r="Y19" s="2"/>
      <c r="Z19" s="2"/>
      <c r="AA19" s="2"/>
      <c r="AB19" s="2"/>
      <c r="AC19" s="2"/>
    </row>
    <row r="20" spans="1:29" ht="14.5" x14ac:dyDescent="0.35">
      <c r="A20" s="2" t="s">
        <v>13</v>
      </c>
      <c r="B20" s="2" t="s">
        <v>53</v>
      </c>
      <c r="C20" s="2" t="s">
        <v>15</v>
      </c>
      <c r="D20" s="2" t="s">
        <v>11</v>
      </c>
      <c r="E20" s="2" t="s">
        <v>45</v>
      </c>
      <c r="F20" s="2" t="s">
        <v>86</v>
      </c>
      <c r="G20" s="2">
        <v>1475</v>
      </c>
      <c r="H20" s="2"/>
      <c r="I20" s="2"/>
      <c r="J20" s="2"/>
      <c r="K20" s="2"/>
      <c r="L20" s="2"/>
      <c r="M20" s="2"/>
      <c r="N20" s="2"/>
      <c r="O20" s="2"/>
      <c r="P20" s="2"/>
      <c r="Q20" s="2"/>
      <c r="R20" s="2"/>
      <c r="S20" s="2"/>
      <c r="T20" s="2"/>
      <c r="U20" s="2"/>
      <c r="V20" s="2"/>
      <c r="W20" s="2"/>
      <c r="X20" s="2"/>
      <c r="Y20" s="2"/>
      <c r="Z20" s="2"/>
      <c r="AA20" s="2"/>
      <c r="AB20" s="2"/>
      <c r="AC20" s="2"/>
    </row>
    <row r="21" spans="1:29" ht="15.75" customHeight="1" x14ac:dyDescent="0.35">
      <c r="A21" s="2" t="s">
        <v>36</v>
      </c>
      <c r="B21" s="2" t="s">
        <v>47</v>
      </c>
      <c r="C21" s="2" t="s">
        <v>10</v>
      </c>
      <c r="D21" s="2" t="s">
        <v>42</v>
      </c>
      <c r="E21" s="2" t="s">
        <v>31</v>
      </c>
      <c r="F21" s="3" t="s">
        <v>86</v>
      </c>
      <c r="G21" s="2">
        <v>1478</v>
      </c>
      <c r="H21" s="2"/>
      <c r="I21" s="2"/>
      <c r="J21" s="2"/>
      <c r="K21" s="2"/>
      <c r="L21" s="2"/>
      <c r="M21" s="2"/>
      <c r="N21" s="2"/>
      <c r="O21" s="2"/>
      <c r="P21" s="2"/>
      <c r="Q21" s="2"/>
      <c r="R21" s="2"/>
      <c r="S21" s="2"/>
      <c r="T21" s="2"/>
      <c r="U21" s="2"/>
      <c r="V21" s="2"/>
      <c r="W21" s="2"/>
      <c r="X21" s="2"/>
      <c r="Y21" s="2"/>
      <c r="Z21" s="2"/>
      <c r="AA21" s="2"/>
      <c r="AB21" s="2"/>
      <c r="AC21" s="2"/>
    </row>
    <row r="22" spans="1:29" ht="15.75" customHeight="1" x14ac:dyDescent="0.35">
      <c r="A22" s="2" t="s">
        <v>13</v>
      </c>
      <c r="B22" s="2" t="s">
        <v>82</v>
      </c>
      <c r="C22" s="2" t="s">
        <v>15</v>
      </c>
      <c r="D22" s="2" t="s">
        <v>42</v>
      </c>
      <c r="E22" s="2" t="s">
        <v>89</v>
      </c>
      <c r="F22" s="2" t="s">
        <v>86</v>
      </c>
      <c r="G22" s="2">
        <v>1474</v>
      </c>
      <c r="H22" s="2"/>
      <c r="I22" s="2"/>
      <c r="J22" s="2"/>
      <c r="K22" s="2"/>
      <c r="L22" s="2"/>
      <c r="M22" s="2"/>
      <c r="N22" s="2"/>
      <c r="O22" s="2"/>
      <c r="P22" s="2"/>
      <c r="Q22" s="2"/>
      <c r="R22" s="2"/>
      <c r="S22" s="2"/>
      <c r="T22" s="2"/>
      <c r="U22" s="2"/>
      <c r="V22" s="2"/>
      <c r="W22" s="2"/>
      <c r="X22" s="2"/>
      <c r="Y22" s="2"/>
      <c r="Z22" s="2"/>
      <c r="AA22" s="2"/>
      <c r="AB22" s="2"/>
      <c r="AC22" s="2"/>
    </row>
    <row r="23" spans="1:29" ht="15.75" customHeight="1" x14ac:dyDescent="0.35">
      <c r="A23" s="2" t="s">
        <v>13</v>
      </c>
      <c r="B23" s="2" t="s">
        <v>82</v>
      </c>
      <c r="C23" s="2" t="s">
        <v>10</v>
      </c>
      <c r="D23" s="2" t="s">
        <v>11</v>
      </c>
      <c r="E23" s="2" t="s">
        <v>89</v>
      </c>
      <c r="F23" s="3" t="s">
        <v>86</v>
      </c>
      <c r="G23" s="2">
        <v>1476</v>
      </c>
      <c r="H23" s="2"/>
      <c r="I23" s="2"/>
      <c r="J23" s="2"/>
      <c r="K23" s="2"/>
      <c r="L23" s="2"/>
      <c r="M23" s="2"/>
      <c r="N23" s="2"/>
      <c r="O23" s="2"/>
      <c r="P23" s="2"/>
      <c r="Q23" s="2"/>
      <c r="R23" s="2"/>
      <c r="S23" s="2"/>
      <c r="T23" s="2"/>
      <c r="U23" s="2"/>
      <c r="V23" s="2"/>
      <c r="W23" s="2"/>
      <c r="X23" s="2"/>
      <c r="Y23" s="2"/>
      <c r="Z23" s="2"/>
      <c r="AA23" s="2"/>
      <c r="AB23" s="2"/>
      <c r="AC23" s="2"/>
    </row>
    <row r="24" spans="1:29" ht="15.75" customHeight="1" x14ac:dyDescent="0.35">
      <c r="A24" s="2" t="s">
        <v>36</v>
      </c>
      <c r="B24" s="2" t="s">
        <v>93</v>
      </c>
      <c r="C24" s="2" t="s">
        <v>28</v>
      </c>
      <c r="D24" s="2" t="s">
        <v>11</v>
      </c>
      <c r="E24" s="2" t="s">
        <v>45</v>
      </c>
      <c r="F24" s="2" t="s">
        <v>86</v>
      </c>
      <c r="G24" s="2">
        <v>1477</v>
      </c>
      <c r="H24" s="2"/>
      <c r="I24" s="2"/>
      <c r="J24" s="2"/>
      <c r="K24" s="2"/>
      <c r="L24" s="2"/>
      <c r="M24" s="2"/>
      <c r="N24" s="2"/>
      <c r="O24" s="2"/>
      <c r="P24" s="2"/>
      <c r="Q24" s="2"/>
      <c r="R24" s="2"/>
      <c r="S24" s="2"/>
      <c r="T24" s="2"/>
      <c r="U24" s="2"/>
      <c r="V24" s="2"/>
      <c r="W24" s="2"/>
      <c r="X24" s="2"/>
      <c r="Y24" s="2"/>
      <c r="Z24" s="2"/>
      <c r="AA24" s="2"/>
      <c r="AB24" s="2"/>
      <c r="AC24" s="2"/>
    </row>
    <row r="25" spans="1:29" ht="15.75" customHeight="1" x14ac:dyDescent="0.35">
      <c r="A25" s="2" t="s">
        <v>13</v>
      </c>
      <c r="B25" s="2" t="s">
        <v>29</v>
      </c>
      <c r="C25" s="2" t="s">
        <v>38</v>
      </c>
      <c r="D25" s="2" t="s">
        <v>11</v>
      </c>
      <c r="E25" s="2" t="s">
        <v>45</v>
      </c>
      <c r="F25" s="2" t="s">
        <v>96</v>
      </c>
      <c r="G25" s="2">
        <v>1479</v>
      </c>
      <c r="H25" s="2"/>
      <c r="I25" s="2"/>
      <c r="J25" s="2"/>
      <c r="K25" s="2"/>
      <c r="L25" s="2"/>
      <c r="M25" s="2"/>
      <c r="N25" s="2"/>
      <c r="O25" s="2"/>
      <c r="P25" s="2"/>
      <c r="Q25" s="2"/>
      <c r="R25" s="2"/>
      <c r="S25" s="2"/>
      <c r="T25" s="2"/>
      <c r="U25" s="2"/>
      <c r="V25" s="2"/>
      <c r="W25" s="2"/>
      <c r="X25" s="2"/>
      <c r="Y25" s="2"/>
      <c r="Z25" s="2"/>
      <c r="AA25" s="2"/>
      <c r="AB25" s="2"/>
      <c r="AC25" s="2"/>
    </row>
    <row r="26" spans="1:29" ht="15.75" customHeight="1" x14ac:dyDescent="0.35">
      <c r="A26" s="2" t="s">
        <v>36</v>
      </c>
      <c r="B26" s="2" t="s">
        <v>93</v>
      </c>
      <c r="C26" s="2" t="s">
        <v>28</v>
      </c>
      <c r="D26" s="2" t="s">
        <v>11</v>
      </c>
      <c r="E26" s="2" t="s">
        <v>83</v>
      </c>
      <c r="F26" s="2" t="s">
        <v>98</v>
      </c>
      <c r="G26" s="2">
        <v>1480</v>
      </c>
      <c r="H26" s="2"/>
      <c r="I26" s="2"/>
      <c r="J26" s="2"/>
      <c r="K26" s="2"/>
      <c r="L26" s="2"/>
      <c r="M26" s="2"/>
      <c r="N26" s="2"/>
      <c r="O26" s="2"/>
      <c r="P26" s="2"/>
      <c r="Q26" s="2"/>
      <c r="R26" s="2"/>
      <c r="S26" s="2"/>
      <c r="T26" s="2"/>
      <c r="U26" s="2"/>
      <c r="V26" s="2"/>
      <c r="W26" s="2"/>
      <c r="X26" s="2"/>
      <c r="Y26" s="2"/>
      <c r="Z26" s="2"/>
      <c r="AA26" s="2"/>
      <c r="AB26" s="2"/>
      <c r="AC26" s="2"/>
    </row>
    <row r="27" spans="1:29" ht="15.75" customHeight="1" x14ac:dyDescent="0.35">
      <c r="A27" s="2" t="s">
        <v>36</v>
      </c>
      <c r="B27" s="2" t="s">
        <v>93</v>
      </c>
      <c r="C27" s="2" t="s">
        <v>28</v>
      </c>
      <c r="D27" s="2" t="s">
        <v>11</v>
      </c>
      <c r="E27" s="2" t="s">
        <v>83</v>
      </c>
      <c r="F27" s="2" t="s">
        <v>98</v>
      </c>
      <c r="G27" s="2">
        <v>1481</v>
      </c>
      <c r="H27" s="2"/>
      <c r="I27" s="2"/>
      <c r="J27" s="2"/>
      <c r="K27" s="2"/>
      <c r="L27" s="2"/>
      <c r="M27" s="2"/>
      <c r="N27" s="2"/>
      <c r="O27" s="2"/>
      <c r="P27" s="2"/>
      <c r="Q27" s="2"/>
      <c r="R27" s="2"/>
      <c r="S27" s="2"/>
      <c r="T27" s="2"/>
      <c r="U27" s="2"/>
      <c r="V27" s="2" t="s">
        <v>101</v>
      </c>
      <c r="W27" s="2" t="s">
        <v>98</v>
      </c>
      <c r="X27" s="2" t="s">
        <v>102</v>
      </c>
      <c r="Y27" s="2" t="s">
        <v>103</v>
      </c>
      <c r="Z27" s="2" t="s">
        <v>104</v>
      </c>
      <c r="AA27" s="2" t="s">
        <v>105</v>
      </c>
      <c r="AB27" s="2">
        <v>0</v>
      </c>
      <c r="AC27" s="2">
        <v>50</v>
      </c>
    </row>
    <row r="28" spans="1:29" ht="15.75" customHeight="1" x14ac:dyDescent="0.35">
      <c r="A28" s="2" t="s">
        <v>13</v>
      </c>
      <c r="B28" s="2" t="s">
        <v>14</v>
      </c>
      <c r="C28" s="2" t="s">
        <v>15</v>
      </c>
      <c r="D28" s="2" t="s">
        <v>11</v>
      </c>
      <c r="E28" s="2" t="s">
        <v>23</v>
      </c>
      <c r="F28" s="2" t="s">
        <v>24</v>
      </c>
      <c r="G28" s="2">
        <v>1482</v>
      </c>
      <c r="H28" s="2"/>
      <c r="I28" s="2"/>
      <c r="J28" s="2"/>
      <c r="K28" s="2"/>
      <c r="L28" s="2"/>
      <c r="M28" s="2"/>
      <c r="N28" s="2"/>
      <c r="O28" s="2"/>
      <c r="P28" s="2"/>
      <c r="Q28" s="2"/>
      <c r="R28" s="2"/>
      <c r="S28" s="2"/>
      <c r="T28" s="2"/>
      <c r="U28" s="2"/>
      <c r="V28" s="2"/>
      <c r="W28" s="2"/>
      <c r="X28" s="2"/>
      <c r="Y28" s="2"/>
      <c r="Z28" s="2"/>
      <c r="AA28" s="2"/>
      <c r="AB28" s="2"/>
      <c r="AC28" s="2"/>
    </row>
    <row r="29" spans="1:29" ht="15.75" customHeight="1" x14ac:dyDescent="0.35">
      <c r="A29" s="2" t="s">
        <v>13</v>
      </c>
      <c r="B29" s="2" t="s">
        <v>14</v>
      </c>
      <c r="C29" s="2" t="s">
        <v>15</v>
      </c>
      <c r="D29" s="2" t="s">
        <v>11</v>
      </c>
      <c r="E29" s="2" t="s">
        <v>23</v>
      </c>
      <c r="F29" s="2" t="s">
        <v>24</v>
      </c>
      <c r="G29" s="2">
        <v>1483</v>
      </c>
      <c r="H29" s="2"/>
      <c r="I29" s="2"/>
      <c r="J29" s="2"/>
      <c r="K29" s="2"/>
      <c r="L29" s="2"/>
      <c r="M29" s="2"/>
      <c r="N29" s="2"/>
      <c r="O29" s="2"/>
      <c r="P29" s="2"/>
      <c r="Q29" s="2"/>
      <c r="R29" s="2"/>
      <c r="S29" s="2"/>
      <c r="T29" s="2"/>
      <c r="U29" s="2"/>
      <c r="V29" s="2"/>
      <c r="W29" s="2"/>
      <c r="X29" s="2"/>
      <c r="Y29" s="2"/>
      <c r="Z29" s="2"/>
      <c r="AA29" s="2"/>
      <c r="AB29" s="2"/>
      <c r="AC29" s="2"/>
    </row>
    <row r="30" spans="1:29" ht="15.75" customHeight="1" x14ac:dyDescent="0.35">
      <c r="A30" s="2" t="s">
        <v>13</v>
      </c>
      <c r="B30" s="2" t="s">
        <v>14</v>
      </c>
      <c r="C30" s="2" t="s">
        <v>28</v>
      </c>
      <c r="D30" s="2" t="s">
        <v>11</v>
      </c>
      <c r="E30" s="2" t="s">
        <v>31</v>
      </c>
      <c r="F30" s="2" t="s">
        <v>24</v>
      </c>
      <c r="G30" s="2">
        <v>1484</v>
      </c>
      <c r="H30" s="2"/>
      <c r="I30" s="2"/>
      <c r="J30" s="2"/>
      <c r="K30" s="2"/>
      <c r="L30" s="2"/>
      <c r="M30" s="2"/>
      <c r="N30" s="2"/>
      <c r="O30" s="2"/>
      <c r="P30" s="2"/>
      <c r="Q30" s="2"/>
      <c r="R30" s="2"/>
      <c r="S30" s="2"/>
      <c r="T30" s="2"/>
      <c r="U30" s="2"/>
      <c r="V30" s="2"/>
      <c r="W30" s="2"/>
      <c r="X30" s="2"/>
      <c r="Y30" s="2"/>
      <c r="Z30" s="2"/>
      <c r="AA30" s="2"/>
      <c r="AB30" s="2"/>
      <c r="AC30" s="2"/>
    </row>
    <row r="31" spans="1:29" ht="15.75" customHeight="1" x14ac:dyDescent="0.35">
      <c r="A31" s="2" t="s">
        <v>110</v>
      </c>
      <c r="B31" s="2" t="s">
        <v>112</v>
      </c>
      <c r="C31" s="2" t="s">
        <v>28</v>
      </c>
      <c r="D31" s="2" t="s">
        <v>11</v>
      </c>
      <c r="E31" s="2" t="s">
        <v>17</v>
      </c>
      <c r="F31" s="2" t="s">
        <v>24</v>
      </c>
      <c r="G31" s="2">
        <v>1486</v>
      </c>
      <c r="H31" s="2"/>
      <c r="I31" s="2"/>
      <c r="J31" s="2"/>
      <c r="K31" s="2"/>
      <c r="L31" s="2"/>
      <c r="M31" s="2"/>
      <c r="N31" s="2"/>
      <c r="O31" s="2"/>
      <c r="P31" s="2"/>
      <c r="Q31" s="2"/>
      <c r="R31" s="2"/>
      <c r="S31" s="2"/>
      <c r="T31" s="2"/>
      <c r="U31" s="2"/>
      <c r="V31" s="2"/>
      <c r="W31" s="2"/>
      <c r="X31" s="2"/>
      <c r="Y31" s="2"/>
      <c r="Z31" s="2"/>
      <c r="AA31" s="2"/>
      <c r="AB31" s="2"/>
      <c r="AC31" s="2"/>
    </row>
    <row r="32" spans="1:29" ht="15.75" customHeight="1" x14ac:dyDescent="0.35">
      <c r="A32" s="2" t="s">
        <v>13</v>
      </c>
      <c r="B32" s="2" t="s">
        <v>29</v>
      </c>
      <c r="C32" s="2" t="s">
        <v>38</v>
      </c>
      <c r="D32" s="2" t="s">
        <v>11</v>
      </c>
      <c r="E32" s="2" t="s">
        <v>114</v>
      </c>
      <c r="F32" s="2" t="s">
        <v>24</v>
      </c>
      <c r="G32" s="2">
        <v>1485</v>
      </c>
      <c r="H32" s="2"/>
      <c r="I32" s="2"/>
      <c r="J32" s="2"/>
      <c r="K32" s="2"/>
      <c r="L32" s="2"/>
      <c r="M32" s="2"/>
      <c r="N32" s="2"/>
      <c r="O32" s="2"/>
      <c r="P32" s="2"/>
      <c r="Q32" s="2"/>
      <c r="R32" s="2"/>
      <c r="S32" s="2"/>
      <c r="T32" s="2"/>
      <c r="U32" s="2"/>
      <c r="V32" s="2"/>
      <c r="W32" s="2"/>
      <c r="X32" s="2"/>
      <c r="Y32" s="2"/>
      <c r="Z32" s="2"/>
      <c r="AA32" s="2"/>
      <c r="AB32" s="2"/>
      <c r="AC32" s="2"/>
    </row>
    <row r="33" spans="1:29" ht="15.75" customHeight="1" x14ac:dyDescent="0.35">
      <c r="A33" s="2" t="s">
        <v>36</v>
      </c>
      <c r="B33" s="2" t="s">
        <v>37</v>
      </c>
      <c r="C33" s="2" t="s">
        <v>38</v>
      </c>
      <c r="D33" s="2" t="s">
        <v>11</v>
      </c>
      <c r="E33" s="2" t="s">
        <v>39</v>
      </c>
      <c r="F33" s="3" t="s">
        <v>24</v>
      </c>
      <c r="G33" s="2">
        <v>1487</v>
      </c>
      <c r="H33" s="2"/>
      <c r="I33" s="2"/>
      <c r="J33" s="2"/>
      <c r="K33" s="2"/>
      <c r="L33" s="2"/>
      <c r="M33" s="2"/>
      <c r="N33" s="2"/>
      <c r="O33" s="2"/>
      <c r="P33" s="2"/>
      <c r="Q33" s="2"/>
      <c r="R33" s="2"/>
      <c r="S33" s="2"/>
      <c r="T33" s="2"/>
      <c r="U33" s="2"/>
      <c r="V33" s="2"/>
      <c r="W33" s="2"/>
      <c r="X33" s="2"/>
      <c r="Y33" s="2"/>
      <c r="Z33" s="2"/>
      <c r="AA33" s="2"/>
      <c r="AB33" s="2"/>
      <c r="AC33" s="2"/>
    </row>
    <row r="34" spans="1:29" ht="15.75" customHeight="1" x14ac:dyDescent="0.35">
      <c r="A34" s="2" t="s">
        <v>36</v>
      </c>
      <c r="B34" s="2" t="s">
        <v>47</v>
      </c>
      <c r="C34" s="2" t="s">
        <v>28</v>
      </c>
      <c r="D34" s="2" t="s">
        <v>42</v>
      </c>
      <c r="E34" s="2" t="s">
        <v>83</v>
      </c>
      <c r="F34" s="3" t="s">
        <v>116</v>
      </c>
      <c r="G34" s="2">
        <v>1488</v>
      </c>
      <c r="H34" s="2"/>
      <c r="I34" s="2"/>
      <c r="J34" s="2"/>
      <c r="K34" s="2"/>
      <c r="L34" s="2"/>
      <c r="M34" s="2"/>
      <c r="N34" s="2"/>
      <c r="O34" s="2"/>
      <c r="P34" s="2"/>
      <c r="Q34" s="2"/>
      <c r="R34" s="2"/>
      <c r="S34" s="2"/>
      <c r="T34" s="2"/>
      <c r="U34" s="2"/>
      <c r="V34" s="2"/>
      <c r="W34" s="2"/>
      <c r="X34" s="2"/>
      <c r="Y34" s="2"/>
      <c r="Z34" s="2"/>
      <c r="AA34" s="2"/>
      <c r="AB34" s="2"/>
      <c r="AC34" s="2"/>
    </row>
    <row r="35" spans="1:29" ht="15.75" customHeight="1" x14ac:dyDescent="0.35">
      <c r="A35" s="2" t="s">
        <v>13</v>
      </c>
      <c r="B35" s="2" t="s">
        <v>82</v>
      </c>
      <c r="C35" s="2" t="s">
        <v>15</v>
      </c>
      <c r="D35" s="2" t="s">
        <v>42</v>
      </c>
      <c r="E35" s="2" t="s">
        <v>89</v>
      </c>
      <c r="F35" s="3" t="s">
        <v>116</v>
      </c>
      <c r="G35" s="2">
        <v>1489</v>
      </c>
      <c r="H35" s="2"/>
      <c r="I35" s="2"/>
      <c r="J35" s="2"/>
      <c r="K35" s="2"/>
      <c r="L35" s="2"/>
      <c r="M35" s="2"/>
      <c r="N35" s="2"/>
      <c r="O35" s="2"/>
      <c r="P35" s="2"/>
      <c r="Q35" s="2"/>
      <c r="R35" s="2"/>
      <c r="S35" s="2"/>
      <c r="T35" s="2"/>
      <c r="U35" s="2"/>
      <c r="V35" s="2"/>
      <c r="W35" s="2"/>
      <c r="X35" s="2"/>
      <c r="Y35" s="2"/>
      <c r="Z35" s="2"/>
      <c r="AA35" s="2"/>
      <c r="AB35" s="2"/>
      <c r="AC35" s="2"/>
    </row>
    <row r="36" spans="1:29" ht="15.75" customHeight="1" x14ac:dyDescent="0.35">
      <c r="A36" s="2" t="s">
        <v>13</v>
      </c>
      <c r="B36" s="2" t="s">
        <v>53</v>
      </c>
      <c r="C36" s="2" t="s">
        <v>15</v>
      </c>
      <c r="D36" s="2" t="s">
        <v>11</v>
      </c>
      <c r="E36" s="2" t="s">
        <v>43</v>
      </c>
      <c r="F36" s="2" t="s">
        <v>118</v>
      </c>
      <c r="G36" s="2">
        <v>1490</v>
      </c>
      <c r="H36" s="2"/>
      <c r="I36" s="2"/>
      <c r="J36" s="2"/>
      <c r="K36" s="2"/>
      <c r="L36" s="2"/>
      <c r="M36" s="2"/>
      <c r="N36" s="2"/>
      <c r="O36" s="2"/>
      <c r="P36" s="2"/>
      <c r="Q36" s="2"/>
      <c r="R36" s="2"/>
      <c r="S36" s="2"/>
      <c r="T36" s="2"/>
      <c r="U36" s="2"/>
      <c r="V36" s="2"/>
      <c r="W36" s="2"/>
      <c r="X36" s="2"/>
      <c r="Y36" s="2"/>
      <c r="Z36" s="2"/>
      <c r="AA36" s="2"/>
      <c r="AB36" s="2"/>
      <c r="AC36" s="2"/>
    </row>
    <row r="37" spans="1:29" ht="15.75" customHeight="1" x14ac:dyDescent="0.35">
      <c r="A37" s="2" t="s">
        <v>13</v>
      </c>
      <c r="B37" s="2" t="s">
        <v>120</v>
      </c>
      <c r="C37" s="2" t="s">
        <v>38</v>
      </c>
      <c r="D37" s="2" t="s">
        <v>11</v>
      </c>
      <c r="E37" s="2" t="s">
        <v>89</v>
      </c>
      <c r="F37" s="3" t="s">
        <v>118</v>
      </c>
      <c r="G37" s="2">
        <v>1491</v>
      </c>
      <c r="H37" s="2"/>
      <c r="I37" s="2"/>
      <c r="J37" s="2"/>
      <c r="K37" s="2"/>
      <c r="L37" s="2"/>
      <c r="M37" s="2"/>
      <c r="N37" s="2"/>
      <c r="O37" s="2"/>
      <c r="P37" s="2"/>
      <c r="Q37" s="2"/>
      <c r="R37" s="2"/>
      <c r="S37" s="2"/>
      <c r="T37" s="2"/>
      <c r="U37" s="2"/>
      <c r="V37" s="2"/>
      <c r="W37" s="2"/>
      <c r="X37" s="2"/>
      <c r="Y37" s="2"/>
      <c r="Z37" s="2"/>
      <c r="AA37" s="2"/>
      <c r="AB37" s="2"/>
      <c r="AC37" s="2"/>
    </row>
    <row r="38" spans="1:29" ht="15.75" customHeight="1" x14ac:dyDescent="0.35">
      <c r="A38" s="2" t="s">
        <v>8</v>
      </c>
      <c r="B38" s="2" t="s">
        <v>9</v>
      </c>
      <c r="C38" s="2" t="s">
        <v>10</v>
      </c>
      <c r="D38" s="2" t="s">
        <v>11</v>
      </c>
      <c r="E38" s="2" t="s">
        <v>18</v>
      </c>
      <c r="F38" s="3" t="s">
        <v>122</v>
      </c>
      <c r="G38" s="2">
        <v>1492</v>
      </c>
      <c r="H38" s="2"/>
      <c r="I38" s="2"/>
      <c r="J38" s="2"/>
      <c r="K38" s="2"/>
      <c r="L38" s="2"/>
      <c r="M38" s="2"/>
      <c r="N38" s="2"/>
      <c r="O38" s="2"/>
      <c r="P38" s="2"/>
      <c r="Q38" s="2"/>
      <c r="R38" s="2"/>
      <c r="S38" s="2"/>
      <c r="T38" s="2"/>
      <c r="U38" s="2"/>
      <c r="V38" s="2"/>
      <c r="W38" s="2"/>
      <c r="X38" s="2"/>
      <c r="Y38" s="2"/>
      <c r="Z38" s="2"/>
      <c r="AA38" s="2"/>
      <c r="AB38" s="2"/>
      <c r="AC38" s="2"/>
    </row>
    <row r="39" spans="1:29" ht="15.75" customHeight="1" x14ac:dyDescent="0.35">
      <c r="A39" s="2" t="s">
        <v>36</v>
      </c>
      <c r="B39" s="2" t="s">
        <v>37</v>
      </c>
      <c r="C39" s="2" t="s">
        <v>38</v>
      </c>
      <c r="D39" s="2" t="s">
        <v>11</v>
      </c>
      <c r="E39" s="2" t="s">
        <v>39</v>
      </c>
      <c r="F39" s="3" t="s">
        <v>124</v>
      </c>
      <c r="G39" s="2">
        <v>1493</v>
      </c>
      <c r="H39" s="2"/>
      <c r="I39" s="2"/>
      <c r="J39" s="2"/>
      <c r="K39" s="2"/>
      <c r="L39" s="2"/>
      <c r="M39" s="2"/>
      <c r="N39" s="2"/>
      <c r="O39" s="2"/>
      <c r="P39" s="2"/>
      <c r="Q39" s="2"/>
      <c r="R39" s="2"/>
      <c r="S39" s="2"/>
      <c r="T39" s="2"/>
      <c r="U39" s="2"/>
      <c r="V39" s="2"/>
      <c r="W39" s="2"/>
      <c r="X39" s="2"/>
      <c r="Y39" s="2"/>
      <c r="Z39" s="2"/>
      <c r="AA39" s="2"/>
      <c r="AB39" s="2"/>
      <c r="AC39" s="2"/>
    </row>
    <row r="40" spans="1:29" ht="15.75" customHeight="1" x14ac:dyDescent="0.35">
      <c r="A40" s="2" t="s">
        <v>13</v>
      </c>
      <c r="B40" s="2" t="s">
        <v>126</v>
      </c>
      <c r="C40" s="2" t="s">
        <v>10</v>
      </c>
      <c r="D40" s="2" t="s">
        <v>42</v>
      </c>
      <c r="E40" s="2" t="s">
        <v>43</v>
      </c>
      <c r="F40" s="2" t="s">
        <v>127</v>
      </c>
      <c r="G40" s="2">
        <v>1495</v>
      </c>
      <c r="H40" s="2"/>
      <c r="I40" s="2"/>
      <c r="J40" s="2"/>
      <c r="K40" s="2"/>
      <c r="L40" s="2"/>
      <c r="M40" s="2"/>
      <c r="N40" s="2"/>
      <c r="O40" s="2"/>
      <c r="P40" s="2"/>
      <c r="Q40" s="2"/>
      <c r="R40" s="2"/>
      <c r="S40" s="2"/>
      <c r="T40" s="2"/>
      <c r="U40" s="2"/>
      <c r="V40" s="2"/>
      <c r="W40" s="2"/>
      <c r="X40" s="2"/>
      <c r="Y40" s="2"/>
      <c r="Z40" s="2"/>
      <c r="AA40" s="2"/>
      <c r="AB40" s="2"/>
      <c r="AC40" s="2"/>
    </row>
    <row r="41" spans="1:29" ht="15.75" customHeight="1" x14ac:dyDescent="0.35">
      <c r="A41" s="2" t="s">
        <v>13</v>
      </c>
      <c r="B41" s="2" t="s">
        <v>61</v>
      </c>
      <c r="C41" s="2" t="s">
        <v>15</v>
      </c>
      <c r="D41" s="2" t="s">
        <v>42</v>
      </c>
      <c r="E41" s="2" t="s">
        <v>18</v>
      </c>
      <c r="F41" s="2" t="s">
        <v>127</v>
      </c>
      <c r="G41" s="2">
        <v>1494</v>
      </c>
      <c r="H41" s="2"/>
      <c r="I41" s="2"/>
      <c r="J41" s="2"/>
      <c r="K41" s="2"/>
      <c r="L41" s="2"/>
      <c r="M41" s="2"/>
      <c r="N41" s="2"/>
      <c r="O41" s="2"/>
      <c r="P41" s="2"/>
      <c r="Q41" s="2"/>
      <c r="R41" s="2"/>
      <c r="S41" s="2"/>
      <c r="T41" s="2"/>
      <c r="U41" s="2"/>
      <c r="V41" s="2"/>
      <c r="W41" s="2"/>
      <c r="X41" s="2"/>
      <c r="Y41" s="2"/>
      <c r="Z41" s="2"/>
      <c r="AA41" s="2"/>
      <c r="AB41" s="2"/>
      <c r="AC41" s="2"/>
    </row>
    <row r="42" spans="1:29" ht="15.75" customHeight="1" x14ac:dyDescent="0.35">
      <c r="A42" s="2" t="s">
        <v>13</v>
      </c>
      <c r="B42" s="2" t="s">
        <v>82</v>
      </c>
      <c r="C42" s="2" t="s">
        <v>10</v>
      </c>
      <c r="D42" s="2" t="s">
        <v>11</v>
      </c>
      <c r="E42" s="2" t="s">
        <v>89</v>
      </c>
      <c r="F42" s="3" t="s">
        <v>127</v>
      </c>
      <c r="G42" s="2">
        <v>1496</v>
      </c>
      <c r="H42" s="2"/>
      <c r="I42" s="2"/>
      <c r="J42" s="2"/>
      <c r="K42" s="2"/>
      <c r="L42" s="2"/>
      <c r="M42" s="2"/>
      <c r="N42" s="2"/>
      <c r="O42" s="2"/>
      <c r="P42" s="2"/>
      <c r="Q42" s="2"/>
      <c r="R42" s="2"/>
      <c r="S42" s="2"/>
      <c r="T42" s="2"/>
      <c r="U42" s="2"/>
      <c r="V42" s="2"/>
      <c r="W42" s="2"/>
      <c r="X42" s="2"/>
      <c r="Y42" s="2"/>
      <c r="Z42" s="2"/>
      <c r="AA42" s="2"/>
      <c r="AB42" s="2"/>
      <c r="AC42" s="2"/>
    </row>
    <row r="43" spans="1:29" ht="15.75" customHeight="1" x14ac:dyDescent="0.35">
      <c r="A43" s="2" t="s">
        <v>13</v>
      </c>
      <c r="B43" s="2" t="s">
        <v>61</v>
      </c>
      <c r="C43" s="2" t="s">
        <v>10</v>
      </c>
      <c r="D43" s="2" t="s">
        <v>42</v>
      </c>
      <c r="E43" s="2" t="s">
        <v>18</v>
      </c>
      <c r="F43" s="2" t="s">
        <v>132</v>
      </c>
      <c r="G43" s="2">
        <v>1497</v>
      </c>
      <c r="H43" s="2"/>
      <c r="I43" s="2"/>
      <c r="J43" s="2"/>
      <c r="K43" s="2"/>
      <c r="L43" s="2"/>
      <c r="M43" s="2"/>
      <c r="N43" s="2"/>
      <c r="O43" s="2"/>
      <c r="P43" s="2"/>
      <c r="Q43" s="2"/>
      <c r="R43" s="2"/>
      <c r="S43" s="2"/>
      <c r="T43" s="2"/>
      <c r="U43" s="2"/>
      <c r="V43" s="2"/>
      <c r="W43" s="2"/>
      <c r="X43" s="2"/>
      <c r="Y43" s="2"/>
      <c r="Z43" s="2"/>
      <c r="AA43" s="2"/>
      <c r="AB43" s="2"/>
      <c r="AC43" s="2"/>
    </row>
    <row r="44" spans="1:29" ht="15.75" customHeight="1" x14ac:dyDescent="0.35">
      <c r="A44" s="2" t="s">
        <v>13</v>
      </c>
      <c r="B44" s="2" t="s">
        <v>61</v>
      </c>
      <c r="C44" s="2" t="s">
        <v>10</v>
      </c>
      <c r="D44" s="2" t="s">
        <v>42</v>
      </c>
      <c r="E44" s="2" t="s">
        <v>18</v>
      </c>
      <c r="F44" s="2" t="s">
        <v>134</v>
      </c>
      <c r="G44" s="2">
        <v>1498</v>
      </c>
      <c r="H44" s="2"/>
      <c r="I44" s="2"/>
      <c r="J44" s="2"/>
      <c r="K44" s="2"/>
      <c r="L44" s="2"/>
      <c r="M44" s="2"/>
      <c r="N44" s="2"/>
      <c r="O44" s="2"/>
      <c r="P44" s="2"/>
      <c r="Q44" s="2"/>
      <c r="R44" s="2"/>
      <c r="S44" s="2"/>
      <c r="T44" s="2"/>
      <c r="U44" s="2"/>
      <c r="V44" s="2"/>
      <c r="W44" s="2"/>
      <c r="X44" s="2"/>
      <c r="Y44" s="2"/>
      <c r="Z44" s="2"/>
      <c r="AA44" s="2"/>
      <c r="AB44" s="2"/>
      <c r="AC44" s="2"/>
    </row>
    <row r="45" spans="1:29" ht="15.75" customHeight="1" x14ac:dyDescent="0.35">
      <c r="A45" s="2" t="s">
        <v>36</v>
      </c>
      <c r="B45" s="2" t="s">
        <v>76</v>
      </c>
      <c r="C45" s="2" t="s">
        <v>10</v>
      </c>
      <c r="D45" s="2" t="s">
        <v>11</v>
      </c>
      <c r="E45" s="2" t="s">
        <v>77</v>
      </c>
      <c r="F45" s="2" t="s">
        <v>135</v>
      </c>
      <c r="G45" s="2">
        <v>1503</v>
      </c>
      <c r="H45" s="2"/>
      <c r="I45" s="2"/>
      <c r="J45" s="2"/>
      <c r="K45" s="2"/>
      <c r="L45" s="2"/>
      <c r="M45" s="2"/>
      <c r="N45" s="2"/>
      <c r="O45" s="2"/>
      <c r="P45" s="2"/>
      <c r="Q45" s="2"/>
      <c r="R45" s="2"/>
      <c r="S45" s="2"/>
      <c r="T45" s="2"/>
      <c r="U45" s="2"/>
      <c r="V45" s="2"/>
      <c r="W45" s="2"/>
      <c r="X45" s="2"/>
      <c r="Y45" s="2"/>
      <c r="Z45" s="2"/>
      <c r="AA45" s="2"/>
      <c r="AB45" s="2"/>
      <c r="AC45" s="2"/>
    </row>
    <row r="46" spans="1:29" ht="15.75" customHeight="1" x14ac:dyDescent="0.35">
      <c r="A46" s="2" t="s">
        <v>13</v>
      </c>
      <c r="B46" s="2" t="s">
        <v>61</v>
      </c>
      <c r="C46" s="2" t="s">
        <v>15</v>
      </c>
      <c r="D46" s="2" t="s">
        <v>42</v>
      </c>
      <c r="E46" s="2" t="s">
        <v>18</v>
      </c>
      <c r="F46" s="2" t="s">
        <v>135</v>
      </c>
      <c r="G46" s="2">
        <v>1504</v>
      </c>
      <c r="H46" s="2"/>
      <c r="I46" s="2"/>
      <c r="J46" s="2"/>
      <c r="K46" s="2"/>
      <c r="L46" s="2"/>
      <c r="M46" s="2"/>
      <c r="N46" s="2"/>
      <c r="O46" s="2"/>
      <c r="P46" s="2"/>
      <c r="Q46" s="2"/>
      <c r="R46" s="2"/>
      <c r="S46" s="2"/>
      <c r="T46" s="2"/>
      <c r="U46" s="2"/>
      <c r="V46" s="2"/>
      <c r="W46" s="2"/>
      <c r="X46" s="2"/>
      <c r="Y46" s="2"/>
      <c r="Z46" s="2"/>
      <c r="AA46" s="2"/>
      <c r="AB46" s="2"/>
      <c r="AC46" s="2"/>
    </row>
    <row r="47" spans="1:29" ht="15.75" customHeight="1" x14ac:dyDescent="0.35">
      <c r="A47" s="2" t="s">
        <v>13</v>
      </c>
      <c r="B47" s="2" t="s">
        <v>61</v>
      </c>
      <c r="C47" s="2" t="s">
        <v>10</v>
      </c>
      <c r="D47" s="2" t="s">
        <v>42</v>
      </c>
      <c r="E47" s="2" t="s">
        <v>18</v>
      </c>
      <c r="F47" s="2" t="s">
        <v>135</v>
      </c>
      <c r="G47" s="2">
        <v>1499</v>
      </c>
      <c r="H47" s="2"/>
      <c r="I47" s="2"/>
      <c r="J47" s="2"/>
      <c r="K47" s="2"/>
      <c r="L47" s="2"/>
      <c r="M47" s="2"/>
      <c r="N47" s="2"/>
      <c r="O47" s="2"/>
      <c r="P47" s="2"/>
      <c r="Q47" s="2"/>
      <c r="R47" s="2"/>
      <c r="S47" s="2"/>
      <c r="T47" s="2"/>
      <c r="U47" s="2"/>
      <c r="V47" s="2"/>
      <c r="W47" s="2"/>
      <c r="X47" s="2"/>
      <c r="Y47" s="2"/>
      <c r="Z47" s="2"/>
      <c r="AA47" s="2"/>
      <c r="AB47" s="2"/>
      <c r="AC47" s="2"/>
    </row>
    <row r="48" spans="1:29" ht="15.75" customHeight="1" x14ac:dyDescent="0.35">
      <c r="A48" s="2" t="s">
        <v>8</v>
      </c>
      <c r="B48" s="2" t="s">
        <v>9</v>
      </c>
      <c r="C48" s="2" t="s">
        <v>10</v>
      </c>
      <c r="D48" s="2" t="s">
        <v>11</v>
      </c>
      <c r="E48" s="2" t="s">
        <v>17</v>
      </c>
      <c r="F48" s="3" t="s">
        <v>135</v>
      </c>
      <c r="G48" s="2">
        <v>1500</v>
      </c>
      <c r="H48" s="2"/>
      <c r="I48" s="2"/>
      <c r="J48" s="2"/>
      <c r="K48" s="2"/>
      <c r="L48" s="2"/>
      <c r="M48" s="2"/>
      <c r="N48" s="2"/>
      <c r="O48" s="2"/>
      <c r="P48" s="2"/>
      <c r="Q48" s="2"/>
      <c r="R48" s="2"/>
      <c r="S48" s="2"/>
      <c r="T48" s="2"/>
      <c r="U48" s="2"/>
      <c r="V48" s="2"/>
      <c r="W48" s="2"/>
      <c r="X48" s="2"/>
      <c r="Y48" s="2"/>
      <c r="Z48" s="2"/>
      <c r="AA48" s="2"/>
      <c r="AB48" s="2"/>
      <c r="AC48" s="2"/>
    </row>
    <row r="49" spans="1:29" ht="15.75" customHeight="1" x14ac:dyDescent="0.35">
      <c r="A49" s="2" t="s">
        <v>36</v>
      </c>
      <c r="B49" s="2" t="s">
        <v>93</v>
      </c>
      <c r="C49" s="2" t="s">
        <v>28</v>
      </c>
      <c r="D49" s="2" t="s">
        <v>11</v>
      </c>
      <c r="E49" s="2" t="s">
        <v>83</v>
      </c>
      <c r="F49" s="2" t="s">
        <v>135</v>
      </c>
      <c r="G49" s="2">
        <v>1501</v>
      </c>
      <c r="H49" s="2"/>
      <c r="I49" s="2"/>
      <c r="J49" s="2"/>
      <c r="K49" s="2"/>
      <c r="L49" s="2"/>
      <c r="M49" s="2"/>
      <c r="N49" s="2"/>
      <c r="O49" s="2"/>
      <c r="P49" s="2"/>
      <c r="Q49" s="2"/>
      <c r="R49" s="2"/>
      <c r="S49" s="2"/>
      <c r="T49" s="2"/>
      <c r="U49" s="2"/>
      <c r="V49" s="2"/>
      <c r="W49" s="2"/>
      <c r="X49" s="2"/>
      <c r="Y49" s="2"/>
      <c r="Z49" s="2"/>
      <c r="AA49" s="2"/>
      <c r="AB49" s="2"/>
      <c r="AC49" s="2"/>
    </row>
    <row r="50" spans="1:29" ht="15.75" customHeight="1" x14ac:dyDescent="0.35">
      <c r="A50" s="2" t="s">
        <v>36</v>
      </c>
      <c r="B50" s="2" t="s">
        <v>93</v>
      </c>
      <c r="C50" s="2" t="s">
        <v>28</v>
      </c>
      <c r="D50" s="2" t="s">
        <v>11</v>
      </c>
      <c r="E50" s="2" t="s">
        <v>18</v>
      </c>
      <c r="F50" s="2" t="s">
        <v>135</v>
      </c>
      <c r="G50" s="2">
        <v>1505</v>
      </c>
      <c r="H50" s="2"/>
      <c r="I50" s="2"/>
      <c r="J50" s="2"/>
      <c r="K50" s="2"/>
      <c r="L50" s="2"/>
      <c r="M50" s="2"/>
      <c r="N50" s="2"/>
      <c r="O50" s="2"/>
      <c r="P50" s="2"/>
      <c r="Q50" s="2"/>
      <c r="R50" s="2"/>
      <c r="S50" s="2"/>
      <c r="T50" s="2"/>
      <c r="U50" s="2"/>
      <c r="V50" s="2"/>
      <c r="W50" s="2"/>
      <c r="X50" s="2"/>
      <c r="Y50" s="2"/>
      <c r="Z50" s="2"/>
      <c r="AA50" s="2"/>
      <c r="AB50" s="2"/>
      <c r="AC50" s="2"/>
    </row>
    <row r="51" spans="1:29" ht="15.75" customHeight="1" x14ac:dyDescent="0.35">
      <c r="A51" s="2" t="s">
        <v>36</v>
      </c>
      <c r="B51" s="2" t="s">
        <v>37</v>
      </c>
      <c r="C51" s="2" t="s">
        <v>38</v>
      </c>
      <c r="D51" s="2" t="s">
        <v>11</v>
      </c>
      <c r="E51" s="2" t="s">
        <v>83</v>
      </c>
      <c r="F51" s="3" t="s">
        <v>135</v>
      </c>
      <c r="G51" s="2">
        <v>1506</v>
      </c>
      <c r="H51" s="2"/>
      <c r="I51" s="2"/>
      <c r="J51" s="2"/>
      <c r="K51" s="2"/>
      <c r="L51" s="2"/>
      <c r="M51" s="2"/>
      <c r="N51" s="2"/>
      <c r="O51" s="2"/>
      <c r="P51" s="2"/>
      <c r="Q51" s="2"/>
      <c r="R51" s="2"/>
      <c r="S51" s="2"/>
      <c r="T51" s="2"/>
      <c r="U51" s="2"/>
      <c r="V51" s="2"/>
      <c r="W51" s="2"/>
      <c r="X51" s="2"/>
      <c r="Y51" s="2"/>
      <c r="Z51" s="2"/>
      <c r="AA51" s="2"/>
      <c r="AB51" s="2"/>
      <c r="AC51" s="2"/>
    </row>
    <row r="52" spans="1:29" ht="15.75" customHeight="1" x14ac:dyDescent="0.35">
      <c r="A52" s="2" t="s">
        <v>36</v>
      </c>
      <c r="B52" s="2" t="s">
        <v>37</v>
      </c>
      <c r="C52" s="2" t="s">
        <v>38</v>
      </c>
      <c r="D52" s="2" t="s">
        <v>11</v>
      </c>
      <c r="E52" s="2" t="s">
        <v>54</v>
      </c>
      <c r="F52" s="3" t="s">
        <v>135</v>
      </c>
      <c r="G52" s="2">
        <v>1502</v>
      </c>
      <c r="H52" s="2"/>
      <c r="I52" s="2"/>
      <c r="J52" s="2"/>
      <c r="K52" s="2"/>
      <c r="L52" s="2"/>
      <c r="M52" s="2"/>
      <c r="N52" s="2"/>
      <c r="O52" s="2"/>
      <c r="P52" s="2"/>
      <c r="Q52" s="2"/>
      <c r="R52" s="2"/>
      <c r="S52" s="2"/>
      <c r="T52" s="2"/>
      <c r="U52" s="2"/>
      <c r="V52" s="2"/>
      <c r="W52" s="2"/>
      <c r="X52" s="2"/>
      <c r="Y52" s="2"/>
      <c r="Z52" s="2"/>
      <c r="AA52" s="2"/>
      <c r="AB52" s="2"/>
      <c r="AC52" s="2"/>
    </row>
    <row r="53" spans="1:29" ht="15.75" customHeight="1" x14ac:dyDescent="0.35">
      <c r="A53" s="2" t="s">
        <v>36</v>
      </c>
      <c r="B53" s="2" t="s">
        <v>47</v>
      </c>
      <c r="C53" s="2" t="s">
        <v>28</v>
      </c>
      <c r="D53" s="2" t="s">
        <v>42</v>
      </c>
      <c r="E53" s="2" t="s">
        <v>43</v>
      </c>
      <c r="F53" s="3" t="s">
        <v>146</v>
      </c>
      <c r="G53" s="2">
        <v>1507</v>
      </c>
      <c r="H53" s="2"/>
      <c r="I53" s="2"/>
      <c r="J53" s="2"/>
      <c r="K53" s="2"/>
      <c r="L53" s="2"/>
      <c r="M53" s="2"/>
      <c r="N53" s="2"/>
      <c r="O53" s="2"/>
      <c r="P53" s="2"/>
      <c r="Q53" s="2"/>
      <c r="R53" s="2"/>
      <c r="S53" s="2"/>
      <c r="T53" s="2"/>
      <c r="U53" s="2"/>
      <c r="V53" s="2"/>
      <c r="W53" s="2"/>
      <c r="X53" s="2"/>
      <c r="Y53" s="2"/>
      <c r="Z53" s="2"/>
      <c r="AA53" s="2"/>
      <c r="AB53" s="2"/>
      <c r="AC53" s="2"/>
    </row>
    <row r="54" spans="1:29" ht="15.75" customHeight="1" x14ac:dyDescent="0.35">
      <c r="A54" s="2" t="s">
        <v>13</v>
      </c>
      <c r="B54" s="2" t="s">
        <v>82</v>
      </c>
      <c r="C54" s="2" t="s">
        <v>10</v>
      </c>
      <c r="D54" s="2" t="s">
        <v>11</v>
      </c>
      <c r="E54" s="2" t="s">
        <v>89</v>
      </c>
      <c r="F54" s="3" t="s">
        <v>148</v>
      </c>
      <c r="G54" s="2">
        <v>1508</v>
      </c>
      <c r="H54" s="2"/>
      <c r="I54" s="2"/>
      <c r="J54" s="2"/>
      <c r="K54" s="2"/>
      <c r="L54" s="2"/>
      <c r="M54" s="2"/>
      <c r="N54" s="2"/>
      <c r="O54" s="2"/>
      <c r="P54" s="2"/>
      <c r="Q54" s="2"/>
      <c r="R54" s="2"/>
      <c r="S54" s="2"/>
      <c r="T54" s="2"/>
      <c r="U54" s="2"/>
      <c r="V54" s="2"/>
      <c r="W54" s="2"/>
      <c r="X54" s="2"/>
      <c r="Y54" s="2"/>
      <c r="Z54" s="2"/>
      <c r="AA54" s="2"/>
      <c r="AB54" s="2"/>
      <c r="AC54" s="2"/>
    </row>
    <row r="55" spans="1:29" ht="15.75" customHeight="1" x14ac:dyDescent="0.35">
      <c r="A55" s="2" t="s">
        <v>110</v>
      </c>
      <c r="B55" s="2" t="s">
        <v>112</v>
      </c>
      <c r="C55" s="2" t="s">
        <v>28</v>
      </c>
      <c r="D55" s="2" t="s">
        <v>11</v>
      </c>
      <c r="E55" s="2" t="s">
        <v>18</v>
      </c>
      <c r="F55" s="2" t="s">
        <v>150</v>
      </c>
      <c r="G55" s="2">
        <v>1509</v>
      </c>
      <c r="H55" s="2"/>
      <c r="I55" s="2"/>
      <c r="J55" s="2"/>
      <c r="K55" s="2"/>
      <c r="L55" s="2"/>
      <c r="M55" s="2"/>
      <c r="N55" s="2"/>
      <c r="O55" s="2"/>
      <c r="P55" s="2"/>
      <c r="Q55" s="2"/>
      <c r="R55" s="2"/>
      <c r="S55" s="2"/>
      <c r="T55" s="2"/>
      <c r="U55" s="2"/>
      <c r="V55" s="2"/>
      <c r="W55" s="2"/>
      <c r="X55" s="2"/>
      <c r="Y55" s="2"/>
      <c r="Z55" s="2"/>
      <c r="AA55" s="2"/>
      <c r="AB55" s="2"/>
      <c r="AC55" s="2"/>
    </row>
    <row r="56" spans="1:29" ht="15.75" customHeight="1" x14ac:dyDescent="0.35">
      <c r="A56" s="2" t="s">
        <v>13</v>
      </c>
      <c r="B56" s="2" t="s">
        <v>53</v>
      </c>
      <c r="C56" s="2" t="s">
        <v>15</v>
      </c>
      <c r="D56" s="2" t="s">
        <v>11</v>
      </c>
      <c r="E56" s="2" t="s">
        <v>43</v>
      </c>
      <c r="F56" s="2" t="s">
        <v>151</v>
      </c>
      <c r="G56" s="2">
        <v>1511</v>
      </c>
      <c r="H56" s="2"/>
      <c r="I56" s="2"/>
      <c r="J56" s="2"/>
      <c r="K56" s="2"/>
      <c r="L56" s="2"/>
      <c r="M56" s="2"/>
      <c r="N56" s="2"/>
      <c r="O56" s="2"/>
      <c r="P56" s="2"/>
      <c r="Q56" s="2"/>
      <c r="R56" s="2"/>
      <c r="S56" s="2"/>
      <c r="T56" s="2"/>
      <c r="U56" s="2"/>
      <c r="V56" s="2"/>
      <c r="W56" s="2"/>
      <c r="X56" s="2"/>
      <c r="Y56" s="2"/>
      <c r="Z56" s="2"/>
      <c r="AA56" s="2"/>
      <c r="AB56" s="2"/>
      <c r="AC56" s="2"/>
    </row>
    <row r="57" spans="1:29" ht="15.75" customHeight="1" x14ac:dyDescent="0.35">
      <c r="A57" s="2" t="s">
        <v>36</v>
      </c>
      <c r="B57" s="2" t="s">
        <v>47</v>
      </c>
      <c r="C57" s="2" t="s">
        <v>28</v>
      </c>
      <c r="D57" s="2" t="s">
        <v>42</v>
      </c>
      <c r="E57" s="2" t="s">
        <v>83</v>
      </c>
      <c r="F57" s="3" t="s">
        <v>151</v>
      </c>
      <c r="G57" s="2">
        <v>1510</v>
      </c>
      <c r="H57" s="2"/>
      <c r="I57" s="2"/>
      <c r="J57" s="2"/>
      <c r="K57" s="2"/>
      <c r="L57" s="2"/>
      <c r="M57" s="2"/>
      <c r="N57" s="2"/>
      <c r="O57" s="2"/>
      <c r="P57" s="2"/>
      <c r="Q57" s="2"/>
      <c r="R57" s="2"/>
      <c r="S57" s="2"/>
      <c r="T57" s="2"/>
      <c r="U57" s="2"/>
      <c r="V57" s="2"/>
      <c r="W57" s="2"/>
      <c r="X57" s="2"/>
      <c r="Y57" s="2"/>
      <c r="Z57" s="2"/>
      <c r="AA57" s="2"/>
      <c r="AB57" s="2"/>
      <c r="AC57" s="2"/>
    </row>
    <row r="58" spans="1:29" ht="15.75" customHeight="1" x14ac:dyDescent="0.35">
      <c r="A58" s="2" t="s">
        <v>13</v>
      </c>
      <c r="B58" s="2" t="s">
        <v>61</v>
      </c>
      <c r="C58" s="2" t="s">
        <v>10</v>
      </c>
      <c r="D58" s="2" t="s">
        <v>42</v>
      </c>
      <c r="E58" s="2" t="s">
        <v>17</v>
      </c>
      <c r="F58" s="2" t="s">
        <v>151</v>
      </c>
      <c r="G58" s="2">
        <v>1512</v>
      </c>
      <c r="H58" s="2"/>
      <c r="I58" s="2"/>
      <c r="J58" s="2"/>
      <c r="K58" s="2"/>
      <c r="L58" s="2"/>
      <c r="M58" s="2"/>
      <c r="N58" s="2"/>
      <c r="O58" s="2"/>
      <c r="P58" s="2"/>
      <c r="Q58" s="2"/>
      <c r="R58" s="2"/>
      <c r="S58" s="2"/>
      <c r="T58" s="2"/>
      <c r="U58" s="2"/>
      <c r="V58" s="2"/>
      <c r="W58" s="2"/>
      <c r="X58" s="2"/>
      <c r="Y58" s="2"/>
      <c r="Z58" s="2"/>
      <c r="AA58" s="2"/>
      <c r="AB58" s="2"/>
      <c r="AC58" s="2"/>
    </row>
    <row r="59" spans="1:29" ht="15.75" customHeight="1" x14ac:dyDescent="0.35">
      <c r="A59" s="2" t="s">
        <v>13</v>
      </c>
      <c r="B59" s="2" t="s">
        <v>82</v>
      </c>
      <c r="C59" s="2" t="s">
        <v>15</v>
      </c>
      <c r="D59" s="2" t="s">
        <v>42</v>
      </c>
      <c r="E59" s="2" t="s">
        <v>89</v>
      </c>
      <c r="F59" s="3" t="s">
        <v>151</v>
      </c>
      <c r="G59" s="2">
        <v>1514</v>
      </c>
      <c r="H59" s="2"/>
      <c r="I59" s="2"/>
      <c r="J59" s="2"/>
      <c r="K59" s="2"/>
      <c r="L59" s="2"/>
      <c r="M59" s="2"/>
      <c r="N59" s="2"/>
      <c r="O59" s="2"/>
      <c r="P59" s="2"/>
      <c r="Q59" s="2"/>
      <c r="R59" s="2"/>
      <c r="S59" s="2"/>
      <c r="T59" s="2"/>
      <c r="U59" s="2"/>
      <c r="V59" s="2"/>
      <c r="W59" s="2"/>
      <c r="X59" s="2"/>
      <c r="Y59" s="2"/>
      <c r="Z59" s="2"/>
      <c r="AA59" s="2"/>
      <c r="AB59" s="2"/>
      <c r="AC59" s="2"/>
    </row>
    <row r="60" spans="1:29" ht="15.75" customHeight="1" x14ac:dyDescent="0.35">
      <c r="A60" s="2" t="s">
        <v>36</v>
      </c>
      <c r="B60" s="2" t="s">
        <v>37</v>
      </c>
      <c r="C60" s="2" t="s">
        <v>38</v>
      </c>
      <c r="D60" s="2" t="s">
        <v>11</v>
      </c>
      <c r="E60" s="2" t="s">
        <v>43</v>
      </c>
      <c r="F60" s="3" t="s">
        <v>151</v>
      </c>
      <c r="G60" s="2">
        <v>1515</v>
      </c>
      <c r="H60" s="2"/>
      <c r="I60" s="2"/>
      <c r="J60" s="2"/>
      <c r="K60" s="2"/>
      <c r="L60" s="2"/>
      <c r="M60" s="2"/>
      <c r="N60" s="2"/>
      <c r="O60" s="2"/>
      <c r="P60" s="2"/>
      <c r="Q60" s="2"/>
      <c r="R60" s="2"/>
      <c r="S60" s="2"/>
      <c r="T60" s="2"/>
      <c r="U60" s="2"/>
      <c r="V60" s="2"/>
      <c r="W60" s="2"/>
      <c r="X60" s="2"/>
      <c r="Y60" s="2"/>
      <c r="Z60" s="2"/>
      <c r="AA60" s="2"/>
      <c r="AB60" s="2"/>
      <c r="AC60" s="2"/>
    </row>
    <row r="61" spans="1:29" ht="15.75" customHeight="1" x14ac:dyDescent="0.35">
      <c r="A61" s="2" t="s">
        <v>36</v>
      </c>
      <c r="B61" s="2" t="s">
        <v>37</v>
      </c>
      <c r="C61" s="2" t="s">
        <v>38</v>
      </c>
      <c r="D61" s="2" t="s">
        <v>11</v>
      </c>
      <c r="E61" s="2" t="s">
        <v>39</v>
      </c>
      <c r="F61" s="3" t="s">
        <v>151</v>
      </c>
      <c r="G61" s="2">
        <v>1513</v>
      </c>
      <c r="H61" s="2"/>
      <c r="I61" s="2"/>
      <c r="J61" s="2"/>
      <c r="K61" s="2"/>
      <c r="L61" s="2"/>
      <c r="M61" s="2"/>
      <c r="N61" s="2"/>
      <c r="O61" s="2"/>
      <c r="P61" s="2"/>
      <c r="Q61" s="2"/>
      <c r="R61" s="2"/>
      <c r="S61" s="2"/>
      <c r="T61" s="2"/>
      <c r="U61" s="2"/>
      <c r="V61" s="2"/>
      <c r="W61" s="2"/>
      <c r="X61" s="2"/>
      <c r="Y61" s="2"/>
      <c r="Z61" s="2"/>
      <c r="AA61" s="2"/>
      <c r="AB61" s="2"/>
      <c r="AC61" s="2"/>
    </row>
    <row r="62" spans="1:29" ht="15.75" customHeight="1" x14ac:dyDescent="0.35">
      <c r="A62" s="2" t="s">
        <v>8</v>
      </c>
      <c r="B62" s="2" t="s">
        <v>9</v>
      </c>
      <c r="C62" s="2" t="s">
        <v>10</v>
      </c>
      <c r="D62" s="2" t="s">
        <v>11</v>
      </c>
      <c r="E62" s="2" t="s">
        <v>18</v>
      </c>
      <c r="F62" s="3" t="s">
        <v>154</v>
      </c>
      <c r="G62" s="2">
        <v>1516</v>
      </c>
      <c r="H62" s="2"/>
      <c r="I62" s="2"/>
      <c r="J62" s="2"/>
      <c r="K62" s="2"/>
      <c r="L62" s="2"/>
      <c r="M62" s="2"/>
      <c r="N62" s="2"/>
      <c r="O62" s="2"/>
      <c r="P62" s="2"/>
      <c r="Q62" s="2"/>
      <c r="R62" s="2"/>
      <c r="S62" s="2"/>
      <c r="T62" s="2"/>
      <c r="U62" s="2"/>
      <c r="V62" s="2"/>
      <c r="W62" s="2"/>
      <c r="X62" s="2"/>
      <c r="Y62" s="2"/>
      <c r="Z62" s="2"/>
      <c r="AA62" s="2"/>
      <c r="AB62" s="2"/>
      <c r="AC62" s="2"/>
    </row>
    <row r="63" spans="1:29" ht="15.75" customHeight="1" x14ac:dyDescent="0.35">
      <c r="A63" s="2" t="s">
        <v>36</v>
      </c>
      <c r="B63" s="2" t="s">
        <v>93</v>
      </c>
      <c r="C63" s="2" t="s">
        <v>28</v>
      </c>
      <c r="D63" s="2" t="s">
        <v>11</v>
      </c>
      <c r="E63" s="2" t="s">
        <v>45</v>
      </c>
      <c r="F63" s="2" t="s">
        <v>156</v>
      </c>
      <c r="G63" s="2">
        <v>1517</v>
      </c>
      <c r="H63" s="2"/>
      <c r="I63" s="2"/>
      <c r="J63" s="2"/>
      <c r="K63" s="2"/>
      <c r="L63" s="2"/>
      <c r="M63" s="2"/>
      <c r="N63" s="2"/>
      <c r="O63" s="2"/>
      <c r="P63" s="2"/>
      <c r="Q63" s="2"/>
      <c r="R63" s="2"/>
      <c r="S63" s="2"/>
      <c r="T63" s="2"/>
      <c r="U63" s="2"/>
      <c r="V63" s="2"/>
      <c r="W63" s="2"/>
      <c r="X63" s="2"/>
      <c r="Y63" s="2"/>
      <c r="Z63" s="2"/>
      <c r="AA63" s="2"/>
      <c r="AB63" s="2"/>
      <c r="AC63" s="2"/>
    </row>
    <row r="64" spans="1:29" ht="15.75" customHeight="1" x14ac:dyDescent="0.35">
      <c r="A64" s="2" t="s">
        <v>36</v>
      </c>
      <c r="B64" s="2" t="s">
        <v>37</v>
      </c>
      <c r="C64" s="2" t="s">
        <v>38</v>
      </c>
      <c r="D64" s="2" t="s">
        <v>11</v>
      </c>
      <c r="E64" s="2" t="s">
        <v>39</v>
      </c>
      <c r="F64" s="3" t="s">
        <v>156</v>
      </c>
      <c r="G64" s="2">
        <v>1518</v>
      </c>
      <c r="H64" s="2"/>
      <c r="I64" s="2"/>
      <c r="J64" s="2"/>
      <c r="K64" s="2"/>
      <c r="L64" s="2"/>
      <c r="M64" s="2"/>
      <c r="N64" s="2"/>
      <c r="O64" s="2"/>
      <c r="P64" s="2"/>
      <c r="Q64" s="2"/>
      <c r="R64" s="2"/>
      <c r="S64" s="2"/>
      <c r="T64" s="2"/>
      <c r="U64" s="2"/>
      <c r="V64" s="2"/>
      <c r="W64" s="2"/>
      <c r="X64" s="2"/>
      <c r="Y64" s="2"/>
      <c r="Z64" s="2"/>
      <c r="AA64" s="2"/>
      <c r="AB64" s="2"/>
      <c r="AC64" s="2"/>
    </row>
    <row r="65" spans="1:29" ht="15.75" customHeight="1" x14ac:dyDescent="0.35">
      <c r="A65" s="2" t="s">
        <v>13</v>
      </c>
      <c r="B65" s="2" t="s">
        <v>126</v>
      </c>
      <c r="C65" s="2" t="s">
        <v>10</v>
      </c>
      <c r="D65" s="2" t="s">
        <v>42</v>
      </c>
      <c r="E65" s="2" t="s">
        <v>43</v>
      </c>
      <c r="F65" s="2" t="s">
        <v>158</v>
      </c>
      <c r="G65" s="2">
        <v>1523</v>
      </c>
      <c r="H65" s="2"/>
      <c r="I65" s="2"/>
      <c r="J65" s="2"/>
      <c r="K65" s="2"/>
      <c r="L65" s="2"/>
      <c r="M65" s="2"/>
      <c r="N65" s="2"/>
      <c r="O65" s="2"/>
      <c r="P65" s="2"/>
      <c r="Q65" s="2"/>
      <c r="R65" s="2"/>
      <c r="S65" s="2"/>
      <c r="T65" s="2"/>
      <c r="U65" s="2"/>
      <c r="V65" s="2"/>
      <c r="W65" s="2"/>
      <c r="X65" s="2"/>
      <c r="Y65" s="2"/>
      <c r="Z65" s="2"/>
      <c r="AA65" s="2"/>
      <c r="AB65" s="2"/>
      <c r="AC65" s="2"/>
    </row>
    <row r="66" spans="1:29" ht="15.75" customHeight="1" x14ac:dyDescent="0.35">
      <c r="A66" s="2" t="s">
        <v>13</v>
      </c>
      <c r="B66" s="2" t="s">
        <v>126</v>
      </c>
      <c r="C66" s="2" t="s">
        <v>10</v>
      </c>
      <c r="D66" s="2" t="s">
        <v>42</v>
      </c>
      <c r="E66" s="2" t="s">
        <v>43</v>
      </c>
      <c r="F66" s="2" t="s">
        <v>158</v>
      </c>
      <c r="G66" s="2">
        <v>1521</v>
      </c>
      <c r="H66" s="2"/>
      <c r="I66" s="2"/>
      <c r="J66" s="2"/>
      <c r="K66" s="2"/>
      <c r="L66" s="2"/>
      <c r="M66" s="2"/>
      <c r="N66" s="2"/>
      <c r="O66" s="2"/>
      <c r="P66" s="2"/>
      <c r="Q66" s="2"/>
      <c r="R66" s="2"/>
      <c r="S66" s="2"/>
      <c r="T66" s="2"/>
      <c r="U66" s="2"/>
      <c r="V66" s="2"/>
      <c r="W66" s="2"/>
      <c r="X66" s="2"/>
      <c r="Y66" s="2"/>
      <c r="Z66" s="2"/>
      <c r="AA66" s="2"/>
      <c r="AB66" s="2"/>
      <c r="AC66" s="2"/>
    </row>
    <row r="67" spans="1:29" ht="15.75" customHeight="1" x14ac:dyDescent="0.35">
      <c r="A67" s="2" t="s">
        <v>13</v>
      </c>
      <c r="B67" s="2" t="s">
        <v>61</v>
      </c>
      <c r="C67" s="2" t="s">
        <v>15</v>
      </c>
      <c r="D67" s="2" t="s">
        <v>11</v>
      </c>
      <c r="E67" s="2" t="s">
        <v>17</v>
      </c>
      <c r="F67" s="2" t="s">
        <v>158</v>
      </c>
      <c r="G67" s="2">
        <v>1519</v>
      </c>
      <c r="H67" s="2"/>
      <c r="I67" s="2"/>
      <c r="J67" s="2"/>
      <c r="K67" s="2"/>
      <c r="L67" s="2"/>
      <c r="M67" s="2"/>
      <c r="N67" s="2"/>
      <c r="O67" s="2"/>
      <c r="P67" s="2"/>
      <c r="Q67" s="2"/>
      <c r="R67" s="2"/>
      <c r="S67" s="2"/>
      <c r="T67" s="2"/>
      <c r="U67" s="2"/>
      <c r="V67" s="2"/>
      <c r="W67" s="2"/>
      <c r="X67" s="2"/>
      <c r="Y67" s="2"/>
      <c r="Z67" s="2"/>
      <c r="AA67" s="2"/>
      <c r="AB67" s="2"/>
      <c r="AC67" s="2"/>
    </row>
    <row r="68" spans="1:29" ht="15.75" customHeight="1" x14ac:dyDescent="0.35">
      <c r="A68" s="2" t="s">
        <v>8</v>
      </c>
      <c r="B68" s="2" t="s">
        <v>9</v>
      </c>
      <c r="C68" s="2" t="s">
        <v>10</v>
      </c>
      <c r="D68" s="2" t="s">
        <v>11</v>
      </c>
      <c r="E68" s="2" t="s">
        <v>17</v>
      </c>
      <c r="F68" s="3" t="s">
        <v>158</v>
      </c>
      <c r="G68" s="2">
        <v>1520</v>
      </c>
      <c r="H68" s="2"/>
      <c r="I68" s="2"/>
      <c r="J68" s="2"/>
      <c r="K68" s="2"/>
      <c r="L68" s="2"/>
      <c r="M68" s="2"/>
      <c r="N68" s="2"/>
      <c r="O68" s="2"/>
      <c r="P68" s="2"/>
      <c r="Q68" s="2"/>
      <c r="R68" s="2"/>
      <c r="S68" s="2"/>
      <c r="T68" s="2"/>
      <c r="U68" s="2"/>
      <c r="V68" s="2"/>
      <c r="W68" s="2"/>
      <c r="X68" s="2"/>
      <c r="Y68" s="2"/>
      <c r="Z68" s="2"/>
      <c r="AA68" s="2"/>
      <c r="AB68" s="2"/>
      <c r="AC68" s="2"/>
    </row>
    <row r="69" spans="1:29" ht="15.75" customHeight="1" x14ac:dyDescent="0.35">
      <c r="A69" s="2" t="s">
        <v>36</v>
      </c>
      <c r="B69" s="2" t="s">
        <v>93</v>
      </c>
      <c r="C69" s="2" t="s">
        <v>28</v>
      </c>
      <c r="D69" s="2" t="s">
        <v>11</v>
      </c>
      <c r="E69" s="2" t="s">
        <v>160</v>
      </c>
      <c r="F69" s="2" t="s">
        <v>158</v>
      </c>
      <c r="G69" s="2">
        <v>1522</v>
      </c>
      <c r="H69" s="2"/>
      <c r="I69" s="2"/>
      <c r="J69" s="2"/>
      <c r="K69" s="2"/>
      <c r="L69" s="2"/>
      <c r="M69" s="2"/>
      <c r="N69" s="2"/>
      <c r="O69" s="2"/>
      <c r="P69" s="2"/>
      <c r="Q69" s="2"/>
      <c r="R69" s="2"/>
      <c r="S69" s="2"/>
      <c r="T69" s="2"/>
      <c r="U69" s="2"/>
      <c r="V69" s="2"/>
      <c r="W69" s="2"/>
      <c r="X69" s="2"/>
      <c r="Y69" s="2"/>
      <c r="Z69" s="2"/>
      <c r="AA69" s="2"/>
      <c r="AB69" s="2"/>
      <c r="AC69" s="2"/>
    </row>
    <row r="70" spans="1:29" ht="15.75" customHeight="1" x14ac:dyDescent="0.35">
      <c r="A70" s="2" t="s">
        <v>13</v>
      </c>
      <c r="B70" s="2" t="s">
        <v>120</v>
      </c>
      <c r="C70" s="2" t="s">
        <v>15</v>
      </c>
      <c r="D70" s="2" t="s">
        <v>11</v>
      </c>
      <c r="E70" s="2" t="s">
        <v>89</v>
      </c>
      <c r="F70" s="3" t="s">
        <v>163</v>
      </c>
      <c r="G70" s="2">
        <v>1524</v>
      </c>
      <c r="H70" s="2"/>
      <c r="I70" s="2"/>
      <c r="J70" s="2"/>
      <c r="K70" s="2"/>
      <c r="L70" s="2"/>
      <c r="M70" s="2"/>
      <c r="N70" s="2"/>
      <c r="O70" s="2"/>
      <c r="P70" s="2"/>
      <c r="Q70" s="2"/>
      <c r="R70" s="2"/>
      <c r="S70" s="2"/>
      <c r="T70" s="2"/>
      <c r="U70" s="2"/>
      <c r="V70" s="2"/>
      <c r="W70" s="2"/>
      <c r="X70" s="2"/>
      <c r="Y70" s="2"/>
      <c r="Z70" s="2"/>
      <c r="AA70" s="2"/>
      <c r="AB70" s="2"/>
      <c r="AC70" s="2"/>
    </row>
    <row r="71" spans="1:29" ht="15.75" customHeight="1" x14ac:dyDescent="0.35">
      <c r="A71" s="2" t="s">
        <v>13</v>
      </c>
      <c r="B71" s="2" t="s">
        <v>126</v>
      </c>
      <c r="C71" s="2" t="s">
        <v>10</v>
      </c>
      <c r="D71" s="2" t="s">
        <v>42</v>
      </c>
      <c r="E71" s="2" t="s">
        <v>43</v>
      </c>
      <c r="F71" s="2" t="s">
        <v>165</v>
      </c>
      <c r="G71" s="2">
        <v>1525</v>
      </c>
      <c r="H71" s="2"/>
      <c r="I71" s="2"/>
      <c r="J71" s="2"/>
      <c r="K71" s="2"/>
      <c r="L71" s="2"/>
      <c r="M71" s="2"/>
      <c r="N71" s="2"/>
      <c r="O71" s="2"/>
      <c r="P71" s="2"/>
      <c r="Q71" s="2"/>
      <c r="R71" s="2"/>
      <c r="S71" s="2"/>
      <c r="T71" s="2"/>
      <c r="U71" s="2"/>
      <c r="V71" s="2"/>
      <c r="W71" s="2"/>
      <c r="X71" s="2"/>
      <c r="Y71" s="2"/>
      <c r="Z71" s="2"/>
      <c r="AA71" s="2"/>
      <c r="AB71" s="2"/>
      <c r="AC71" s="2"/>
    </row>
    <row r="72" spans="1:29" ht="15.75" customHeight="1" x14ac:dyDescent="0.35">
      <c r="A72" s="2" t="s">
        <v>13</v>
      </c>
      <c r="B72" s="2" t="s">
        <v>53</v>
      </c>
      <c r="C72" s="2" t="s">
        <v>15</v>
      </c>
      <c r="D72" s="2" t="s">
        <v>11</v>
      </c>
      <c r="E72" s="2" t="s">
        <v>45</v>
      </c>
      <c r="F72" s="2" t="s">
        <v>167</v>
      </c>
      <c r="G72" s="2">
        <v>1526</v>
      </c>
      <c r="H72" s="2"/>
      <c r="I72" s="2"/>
      <c r="J72" s="2"/>
      <c r="K72" s="2"/>
      <c r="L72" s="2"/>
      <c r="M72" s="2"/>
      <c r="N72" s="2"/>
      <c r="O72" s="2"/>
      <c r="P72" s="2"/>
      <c r="Q72" s="2"/>
      <c r="R72" s="2"/>
      <c r="S72" s="2"/>
      <c r="T72" s="2"/>
      <c r="U72" s="2"/>
      <c r="V72" s="2"/>
      <c r="W72" s="2"/>
      <c r="X72" s="2"/>
      <c r="Y72" s="2"/>
      <c r="Z72" s="2"/>
      <c r="AA72" s="2"/>
      <c r="AB72" s="2"/>
      <c r="AC72" s="2"/>
    </row>
    <row r="73" spans="1:29" ht="15.75" customHeight="1" x14ac:dyDescent="0.35">
      <c r="A73" s="2" t="s">
        <v>13</v>
      </c>
      <c r="B73" s="2" t="s">
        <v>82</v>
      </c>
      <c r="C73" s="2" t="s">
        <v>10</v>
      </c>
      <c r="D73" s="2" t="s">
        <v>11</v>
      </c>
      <c r="E73" s="2" t="s">
        <v>89</v>
      </c>
      <c r="F73" s="3" t="s">
        <v>167</v>
      </c>
      <c r="G73" s="2">
        <v>1527</v>
      </c>
      <c r="H73" s="2"/>
      <c r="I73" s="2"/>
      <c r="J73" s="2"/>
      <c r="K73" s="2"/>
      <c r="L73" s="2"/>
      <c r="M73" s="2"/>
      <c r="N73" s="2"/>
      <c r="O73" s="2"/>
      <c r="P73" s="2"/>
      <c r="Q73" s="2"/>
      <c r="R73" s="2"/>
      <c r="S73" s="2"/>
      <c r="T73" s="2"/>
      <c r="U73" s="2"/>
      <c r="V73" s="2"/>
      <c r="W73" s="2"/>
      <c r="X73" s="2"/>
      <c r="Y73" s="2"/>
      <c r="Z73" s="2"/>
      <c r="AA73" s="2"/>
      <c r="AB73" s="2"/>
      <c r="AC73" s="2"/>
    </row>
    <row r="74" spans="1:29" ht="15.75" customHeight="1" x14ac:dyDescent="0.35">
      <c r="A74" s="2" t="s">
        <v>36</v>
      </c>
      <c r="B74" s="2" t="s">
        <v>47</v>
      </c>
      <c r="C74" s="2" t="s">
        <v>28</v>
      </c>
      <c r="D74" s="2" t="s">
        <v>42</v>
      </c>
      <c r="E74" s="2" t="s">
        <v>83</v>
      </c>
      <c r="F74" s="3" t="s">
        <v>170</v>
      </c>
      <c r="G74" s="2">
        <v>1528</v>
      </c>
      <c r="H74" s="2"/>
      <c r="I74" s="2"/>
      <c r="J74" s="2"/>
      <c r="K74" s="2"/>
      <c r="L74" s="2"/>
      <c r="M74" s="2"/>
      <c r="N74" s="2"/>
      <c r="O74" s="2"/>
      <c r="P74" s="2"/>
      <c r="Q74" s="2"/>
      <c r="R74" s="2"/>
      <c r="S74" s="2"/>
      <c r="T74" s="2"/>
      <c r="U74" s="2"/>
      <c r="V74" s="2"/>
      <c r="W74" s="2"/>
      <c r="X74" s="2"/>
      <c r="Y74" s="2"/>
      <c r="Z74" s="2"/>
      <c r="AA74" s="2"/>
      <c r="AB74" s="2"/>
      <c r="AC74" s="2"/>
    </row>
    <row r="75" spans="1:29" ht="15.75" customHeight="1" x14ac:dyDescent="0.35">
      <c r="A75" s="2" t="s">
        <v>13</v>
      </c>
      <c r="B75" s="2" t="s">
        <v>82</v>
      </c>
      <c r="C75" s="2" t="s">
        <v>15</v>
      </c>
      <c r="D75" s="2" t="s">
        <v>42</v>
      </c>
      <c r="E75" s="2" t="s">
        <v>89</v>
      </c>
      <c r="F75" s="3" t="s">
        <v>172</v>
      </c>
      <c r="G75" s="2">
        <v>1529</v>
      </c>
      <c r="H75" s="2"/>
      <c r="I75" s="2"/>
      <c r="J75" s="2"/>
      <c r="K75" s="2"/>
      <c r="L75" s="2"/>
      <c r="M75" s="2"/>
      <c r="N75" s="2"/>
      <c r="O75" s="2"/>
      <c r="P75" s="2"/>
      <c r="Q75" s="2"/>
      <c r="R75" s="2"/>
      <c r="S75" s="2"/>
      <c r="T75" s="2"/>
      <c r="U75" s="2"/>
      <c r="V75" s="2"/>
      <c r="W75" s="2"/>
      <c r="X75" s="2"/>
      <c r="Y75" s="2"/>
      <c r="Z75" s="2"/>
      <c r="AA75" s="2"/>
      <c r="AB75" s="2"/>
      <c r="AC75" s="2"/>
    </row>
    <row r="76" spans="1:29" ht="15.75" customHeight="1" x14ac:dyDescent="0.35">
      <c r="A76" s="2" t="s">
        <v>110</v>
      </c>
      <c r="B76" s="2" t="s">
        <v>112</v>
      </c>
      <c r="C76" s="2" t="s">
        <v>28</v>
      </c>
      <c r="D76" s="2" t="s">
        <v>11</v>
      </c>
      <c r="E76" s="2" t="s">
        <v>17</v>
      </c>
      <c r="F76" s="2" t="s">
        <v>174</v>
      </c>
      <c r="G76" s="2">
        <v>1530</v>
      </c>
      <c r="H76" s="2"/>
      <c r="I76" s="2"/>
      <c r="J76" s="2"/>
      <c r="K76" s="2"/>
      <c r="L76" s="2"/>
      <c r="M76" s="2"/>
      <c r="N76" s="2"/>
      <c r="O76" s="2"/>
      <c r="P76" s="2"/>
      <c r="Q76" s="2"/>
      <c r="R76" s="2"/>
      <c r="S76" s="2"/>
      <c r="T76" s="2"/>
      <c r="U76" s="2"/>
      <c r="V76" s="2"/>
      <c r="W76" s="2"/>
      <c r="X76" s="2"/>
      <c r="Y76" s="2"/>
      <c r="Z76" s="2"/>
      <c r="AA76" s="2"/>
      <c r="AB76" s="2"/>
      <c r="AC76" s="2"/>
    </row>
    <row r="77" spans="1:29" ht="15.75" customHeight="1" x14ac:dyDescent="0.35">
      <c r="A77" s="4" t="s">
        <v>13</v>
      </c>
      <c r="B77" s="2" t="s">
        <v>61</v>
      </c>
      <c r="C77" s="4" t="s">
        <v>15</v>
      </c>
      <c r="D77" s="4" t="s">
        <v>42</v>
      </c>
      <c r="E77" s="4" t="s">
        <v>114</v>
      </c>
      <c r="F77" s="4" t="s">
        <v>178</v>
      </c>
      <c r="G77" s="2">
        <v>1531</v>
      </c>
      <c r="H77" s="2"/>
      <c r="I77" s="2"/>
      <c r="J77" s="2"/>
      <c r="K77" s="2"/>
      <c r="L77" s="2"/>
      <c r="M77" s="2"/>
      <c r="N77" s="2"/>
      <c r="O77" s="2"/>
      <c r="P77" s="2"/>
      <c r="Q77" s="2"/>
      <c r="R77" s="2"/>
      <c r="S77" s="2"/>
      <c r="T77" s="2"/>
      <c r="U77" s="2"/>
      <c r="V77" s="2"/>
      <c r="W77" s="2"/>
      <c r="X77" s="2"/>
      <c r="Y77" s="2"/>
      <c r="Z77" s="2"/>
      <c r="AA77" s="2"/>
      <c r="AB77" s="2"/>
      <c r="AC77" s="2"/>
    </row>
    <row r="78" spans="1:29" ht="15.75" customHeight="1" x14ac:dyDescent="0.35">
      <c r="A78" s="2" t="s">
        <v>8</v>
      </c>
      <c r="B78" s="2" t="s">
        <v>9</v>
      </c>
      <c r="C78" s="2" t="s">
        <v>10</v>
      </c>
      <c r="D78" s="2" t="s">
        <v>11</v>
      </c>
      <c r="E78" s="2" t="s">
        <v>18</v>
      </c>
      <c r="F78" s="3" t="s">
        <v>178</v>
      </c>
      <c r="G78" s="2">
        <v>1532</v>
      </c>
      <c r="H78" s="2"/>
      <c r="I78" s="2"/>
      <c r="J78" s="2"/>
      <c r="K78" s="2"/>
      <c r="L78" s="2"/>
      <c r="M78" s="2"/>
      <c r="N78" s="2"/>
      <c r="O78" s="2"/>
      <c r="P78" s="2"/>
      <c r="Q78" s="2"/>
      <c r="R78" s="2"/>
      <c r="S78" s="2"/>
      <c r="T78" s="2"/>
      <c r="U78" s="2"/>
      <c r="V78" s="2"/>
      <c r="W78" s="2"/>
      <c r="X78" s="2"/>
      <c r="Y78" s="2"/>
      <c r="Z78" s="2"/>
      <c r="AA78" s="2"/>
      <c r="AB78" s="2"/>
      <c r="AC78" s="2"/>
    </row>
    <row r="79" spans="1:29" ht="15.75" customHeight="1" x14ac:dyDescent="0.35">
      <c r="A79" s="2" t="s">
        <v>36</v>
      </c>
      <c r="B79" s="2" t="s">
        <v>47</v>
      </c>
      <c r="C79" s="2" t="s">
        <v>10</v>
      </c>
      <c r="D79" s="2" t="s">
        <v>42</v>
      </c>
      <c r="E79" s="2" t="s">
        <v>31</v>
      </c>
      <c r="F79" s="3" t="s">
        <v>182</v>
      </c>
      <c r="G79" s="2">
        <v>1533</v>
      </c>
      <c r="H79" s="2"/>
      <c r="I79" s="2"/>
      <c r="J79" s="2"/>
      <c r="K79" s="2"/>
      <c r="L79" s="2"/>
      <c r="M79" s="2"/>
      <c r="N79" s="2"/>
      <c r="O79" s="2"/>
      <c r="P79" s="2"/>
      <c r="Q79" s="2"/>
      <c r="R79" s="2"/>
      <c r="S79" s="2"/>
      <c r="T79" s="2"/>
      <c r="U79" s="2"/>
      <c r="V79" s="2"/>
      <c r="W79" s="2"/>
      <c r="X79" s="2"/>
      <c r="Y79" s="2"/>
      <c r="Z79" s="2"/>
      <c r="AA79" s="2"/>
      <c r="AB79" s="2"/>
      <c r="AC79" s="2"/>
    </row>
    <row r="80" spans="1:29" ht="15.75" customHeight="1" x14ac:dyDescent="0.35">
      <c r="A80" s="2" t="s">
        <v>36</v>
      </c>
      <c r="B80" s="2" t="s">
        <v>47</v>
      </c>
      <c r="C80" s="2" t="s">
        <v>28</v>
      </c>
      <c r="D80" s="2" t="s">
        <v>42</v>
      </c>
      <c r="E80" s="2" t="s">
        <v>83</v>
      </c>
      <c r="F80" s="3" t="s">
        <v>182</v>
      </c>
      <c r="G80" s="2">
        <v>1534</v>
      </c>
      <c r="H80" s="2"/>
      <c r="I80" s="2"/>
      <c r="J80" s="2"/>
      <c r="K80" s="2"/>
      <c r="L80" s="2"/>
      <c r="M80" s="2"/>
      <c r="N80" s="2"/>
      <c r="O80" s="2"/>
      <c r="P80" s="2"/>
      <c r="Q80" s="2"/>
      <c r="R80" s="2"/>
      <c r="S80" s="2"/>
      <c r="T80" s="2"/>
      <c r="U80" s="2"/>
      <c r="V80" s="2"/>
      <c r="W80" s="2"/>
      <c r="X80" s="2"/>
      <c r="Y80" s="2"/>
      <c r="Z80" s="2"/>
      <c r="AA80" s="2"/>
      <c r="AB80" s="2"/>
      <c r="AC80" s="2"/>
    </row>
    <row r="81" spans="1:29" ht="15.75" customHeight="1" x14ac:dyDescent="0.35">
      <c r="A81" s="2" t="s">
        <v>8</v>
      </c>
      <c r="B81" s="2" t="s">
        <v>9</v>
      </c>
      <c r="C81" s="2" t="s">
        <v>10</v>
      </c>
      <c r="D81" s="2" t="s">
        <v>11</v>
      </c>
      <c r="E81" s="2" t="s">
        <v>18</v>
      </c>
      <c r="F81" s="3" t="s">
        <v>182</v>
      </c>
      <c r="G81" s="2">
        <v>1535</v>
      </c>
      <c r="H81" s="2"/>
      <c r="I81" s="2"/>
      <c r="J81" s="2"/>
      <c r="K81" s="2"/>
      <c r="L81" s="2"/>
      <c r="M81" s="2"/>
      <c r="N81" s="2"/>
      <c r="O81" s="2"/>
      <c r="P81" s="2"/>
      <c r="Q81" s="2"/>
      <c r="R81" s="2"/>
      <c r="S81" s="2"/>
      <c r="T81" s="2"/>
      <c r="U81" s="2"/>
      <c r="V81" s="2"/>
      <c r="W81" s="2"/>
      <c r="X81" s="2"/>
      <c r="Y81" s="2"/>
      <c r="Z81" s="2"/>
      <c r="AA81" s="2"/>
      <c r="AB81" s="2"/>
      <c r="AC81" s="2"/>
    </row>
    <row r="82" spans="1:29" ht="15.75" customHeight="1" x14ac:dyDescent="0.35">
      <c r="A82" s="2" t="s">
        <v>36</v>
      </c>
      <c r="B82" s="2" t="s">
        <v>93</v>
      </c>
      <c r="C82" s="2" t="s">
        <v>28</v>
      </c>
      <c r="D82" s="2" t="s">
        <v>11</v>
      </c>
      <c r="E82" s="2" t="s">
        <v>17</v>
      </c>
      <c r="F82" s="2" t="s">
        <v>186</v>
      </c>
      <c r="G82" s="2">
        <v>1536</v>
      </c>
      <c r="H82" s="2"/>
      <c r="I82" s="2"/>
      <c r="J82" s="2"/>
      <c r="K82" s="2"/>
      <c r="L82" s="2"/>
      <c r="M82" s="2"/>
      <c r="N82" s="2"/>
      <c r="O82" s="2"/>
      <c r="P82" s="2"/>
      <c r="Q82" s="2"/>
      <c r="R82" s="2"/>
      <c r="S82" s="2"/>
      <c r="T82" s="2"/>
      <c r="U82" s="2"/>
      <c r="V82" s="2"/>
      <c r="W82" s="2"/>
      <c r="X82" s="2"/>
      <c r="Y82" s="2"/>
      <c r="Z82" s="2"/>
      <c r="AA82" s="2"/>
      <c r="AB82" s="2"/>
      <c r="AC82" s="2"/>
    </row>
    <row r="83" spans="1:29" ht="15.75" customHeight="1" x14ac:dyDescent="0.35">
      <c r="A83" s="2" t="s">
        <v>36</v>
      </c>
      <c r="B83" s="2" t="s">
        <v>47</v>
      </c>
      <c r="C83" s="2" t="s">
        <v>10</v>
      </c>
      <c r="D83" s="2" t="s">
        <v>42</v>
      </c>
      <c r="E83" s="2" t="s">
        <v>69</v>
      </c>
      <c r="F83" s="3" t="s">
        <v>188</v>
      </c>
      <c r="G83" s="2">
        <v>1537</v>
      </c>
      <c r="H83" s="2"/>
      <c r="I83" s="2"/>
      <c r="J83" s="2"/>
      <c r="K83" s="2"/>
      <c r="L83" s="2"/>
      <c r="M83" s="2"/>
      <c r="N83" s="2"/>
      <c r="O83" s="2"/>
      <c r="P83" s="2"/>
      <c r="Q83" s="2"/>
      <c r="R83" s="2"/>
      <c r="S83" s="2"/>
      <c r="T83" s="2"/>
      <c r="U83" s="2"/>
      <c r="V83" s="2"/>
      <c r="W83" s="2"/>
      <c r="X83" s="2"/>
      <c r="Y83" s="2"/>
      <c r="Z83" s="2"/>
      <c r="AA83" s="2"/>
      <c r="AB83" s="2"/>
      <c r="AC83" s="2"/>
    </row>
    <row r="84" spans="1:29" ht="15.75" customHeight="1" x14ac:dyDescent="0.35">
      <c r="A84" s="2" t="s">
        <v>8</v>
      </c>
      <c r="B84" s="2" t="s">
        <v>9</v>
      </c>
      <c r="C84" s="2" t="s">
        <v>10</v>
      </c>
      <c r="D84" s="2" t="s">
        <v>11</v>
      </c>
      <c r="E84" s="2" t="s">
        <v>31</v>
      </c>
      <c r="F84" s="3" t="s">
        <v>190</v>
      </c>
      <c r="G84" s="2">
        <v>1539</v>
      </c>
      <c r="H84" s="2"/>
      <c r="I84" s="2"/>
      <c r="J84" s="2"/>
      <c r="K84" s="2"/>
      <c r="L84" s="2"/>
      <c r="M84" s="2"/>
      <c r="N84" s="2"/>
      <c r="O84" s="2"/>
      <c r="P84" s="2"/>
      <c r="Q84" s="2"/>
      <c r="R84" s="2"/>
      <c r="S84" s="2"/>
      <c r="T84" s="2"/>
      <c r="U84" s="2"/>
      <c r="V84" s="2"/>
      <c r="W84" s="2"/>
      <c r="X84" s="2"/>
      <c r="Y84" s="2"/>
      <c r="Z84" s="2"/>
      <c r="AA84" s="2"/>
      <c r="AB84" s="2"/>
      <c r="AC84" s="2"/>
    </row>
    <row r="85" spans="1:29" ht="15.75" customHeight="1" x14ac:dyDescent="0.35">
      <c r="A85" s="2" t="s">
        <v>36</v>
      </c>
      <c r="B85" s="2" t="s">
        <v>93</v>
      </c>
      <c r="C85" s="2" t="s">
        <v>28</v>
      </c>
      <c r="D85" s="2" t="s">
        <v>11</v>
      </c>
      <c r="E85" s="2" t="s">
        <v>160</v>
      </c>
      <c r="F85" s="2" t="s">
        <v>190</v>
      </c>
      <c r="G85" s="2">
        <v>1540</v>
      </c>
      <c r="H85" s="2"/>
      <c r="I85" s="2"/>
      <c r="J85" s="2"/>
      <c r="K85" s="2"/>
      <c r="L85" s="2"/>
      <c r="M85" s="2"/>
      <c r="N85" s="2"/>
      <c r="O85" s="2"/>
      <c r="P85" s="2"/>
      <c r="Q85" s="2"/>
      <c r="R85" s="2"/>
      <c r="S85" s="2"/>
      <c r="T85" s="2"/>
      <c r="U85" s="2"/>
      <c r="V85" s="2"/>
      <c r="W85" s="2"/>
      <c r="X85" s="2"/>
      <c r="Y85" s="2"/>
      <c r="Z85" s="2"/>
      <c r="AA85" s="2"/>
      <c r="AB85" s="2"/>
      <c r="AC85" s="2"/>
    </row>
    <row r="86" spans="1:29" ht="15.75" customHeight="1" x14ac:dyDescent="0.35">
      <c r="A86" s="2" t="s">
        <v>36</v>
      </c>
      <c r="B86" s="2" t="s">
        <v>93</v>
      </c>
      <c r="C86" s="2" t="s">
        <v>28</v>
      </c>
      <c r="D86" s="2" t="s">
        <v>11</v>
      </c>
      <c r="E86" s="2" t="s">
        <v>160</v>
      </c>
      <c r="F86" s="2" t="s">
        <v>190</v>
      </c>
      <c r="G86" s="2">
        <v>1538</v>
      </c>
      <c r="H86" s="2"/>
      <c r="I86" s="2"/>
      <c r="J86" s="2"/>
      <c r="K86" s="2"/>
      <c r="L86" s="2"/>
      <c r="M86" s="2"/>
      <c r="N86" s="2"/>
      <c r="O86" s="2"/>
      <c r="P86" s="2"/>
      <c r="Q86" s="2"/>
      <c r="R86" s="2"/>
      <c r="S86" s="2"/>
      <c r="T86" s="2"/>
      <c r="U86" s="2"/>
      <c r="V86" s="2"/>
      <c r="W86" s="2"/>
      <c r="X86" s="2"/>
      <c r="Y86" s="2"/>
      <c r="Z86" s="2"/>
      <c r="AA86" s="2"/>
      <c r="AB86" s="2"/>
      <c r="AC86" s="2"/>
    </row>
    <row r="87" spans="1:29" ht="15.75" customHeight="1" x14ac:dyDescent="0.35">
      <c r="A87" s="2" t="s">
        <v>36</v>
      </c>
      <c r="B87" s="2" t="s">
        <v>37</v>
      </c>
      <c r="C87" s="2" t="s">
        <v>38</v>
      </c>
      <c r="D87" s="2" t="s">
        <v>11</v>
      </c>
      <c r="E87" s="2" t="s">
        <v>54</v>
      </c>
      <c r="F87" s="3" t="s">
        <v>195</v>
      </c>
      <c r="G87" s="2">
        <v>1541</v>
      </c>
      <c r="H87" s="2"/>
      <c r="I87" s="2"/>
      <c r="J87" s="2"/>
      <c r="K87" s="2"/>
      <c r="L87" s="2"/>
      <c r="M87" s="2"/>
      <c r="N87" s="2"/>
      <c r="O87" s="2"/>
      <c r="P87" s="2"/>
      <c r="Q87" s="2"/>
      <c r="R87" s="2"/>
      <c r="S87" s="2"/>
      <c r="T87" s="2"/>
      <c r="U87" s="2"/>
      <c r="V87" s="2"/>
      <c r="W87" s="2"/>
      <c r="X87" s="2"/>
      <c r="Y87" s="2"/>
      <c r="Z87" s="2"/>
      <c r="AA87" s="2"/>
      <c r="AB87" s="2"/>
      <c r="AC87" s="2"/>
    </row>
    <row r="88" spans="1:29" ht="15.75" customHeight="1" x14ac:dyDescent="0.35">
      <c r="A88" s="2" t="s">
        <v>13</v>
      </c>
      <c r="B88" s="2" t="s">
        <v>29</v>
      </c>
      <c r="C88" s="2" t="s">
        <v>38</v>
      </c>
      <c r="D88" s="2" t="s">
        <v>11</v>
      </c>
      <c r="E88" s="2" t="s">
        <v>45</v>
      </c>
      <c r="F88" s="2" t="s">
        <v>117</v>
      </c>
      <c r="G88" s="2">
        <v>1542</v>
      </c>
      <c r="H88" s="2"/>
      <c r="I88" s="2"/>
      <c r="J88" s="2"/>
      <c r="K88" s="2"/>
      <c r="L88" s="2"/>
      <c r="M88" s="2"/>
      <c r="N88" s="2"/>
      <c r="O88" s="2"/>
      <c r="P88" s="2"/>
      <c r="Q88" s="2"/>
      <c r="R88" s="2"/>
      <c r="S88" s="2"/>
      <c r="T88" s="2"/>
      <c r="U88" s="2"/>
      <c r="V88" s="2"/>
      <c r="W88" s="2"/>
      <c r="X88" s="2"/>
      <c r="Y88" s="2"/>
      <c r="Z88" s="2"/>
      <c r="AA88" s="2"/>
      <c r="AB88" s="2"/>
      <c r="AC88" s="2"/>
    </row>
    <row r="89" spans="1:29" ht="15.75" customHeight="1" x14ac:dyDescent="0.35">
      <c r="A89" s="2" t="s">
        <v>13</v>
      </c>
      <c r="B89" s="2" t="s">
        <v>14</v>
      </c>
      <c r="C89" s="2" t="s">
        <v>15</v>
      </c>
      <c r="D89" s="2" t="s">
        <v>11</v>
      </c>
      <c r="E89" s="2" t="s">
        <v>17</v>
      </c>
      <c r="F89" s="2" t="s">
        <v>35</v>
      </c>
      <c r="G89" s="2">
        <v>1543</v>
      </c>
      <c r="H89" s="2"/>
      <c r="I89" s="2"/>
      <c r="J89" s="2"/>
      <c r="K89" s="2"/>
      <c r="L89" s="2"/>
      <c r="M89" s="2"/>
      <c r="N89" s="2"/>
      <c r="O89" s="2"/>
      <c r="P89" s="2"/>
      <c r="Q89" s="2"/>
      <c r="R89" s="2"/>
      <c r="S89" s="2"/>
      <c r="T89" s="2"/>
      <c r="U89" s="2"/>
      <c r="V89" s="2"/>
      <c r="W89" s="2"/>
      <c r="X89" s="2"/>
      <c r="Y89" s="2"/>
      <c r="Z89" s="2"/>
      <c r="AA89" s="2"/>
      <c r="AB89" s="2"/>
      <c r="AC89" s="2"/>
    </row>
    <row r="90" spans="1:29" ht="15.75" customHeight="1" x14ac:dyDescent="0.35">
      <c r="A90" s="2" t="s">
        <v>110</v>
      </c>
      <c r="B90" s="2" t="s">
        <v>112</v>
      </c>
      <c r="C90" s="2" t="s">
        <v>28</v>
      </c>
      <c r="D90" s="2" t="s">
        <v>11</v>
      </c>
      <c r="E90" s="2" t="s">
        <v>45</v>
      </c>
      <c r="F90" s="2" t="s">
        <v>198</v>
      </c>
      <c r="G90" s="2">
        <v>1544</v>
      </c>
      <c r="H90" s="2"/>
      <c r="I90" s="2"/>
      <c r="J90" s="2"/>
      <c r="K90" s="2"/>
      <c r="L90" s="2"/>
      <c r="M90" s="2"/>
      <c r="N90" s="2"/>
      <c r="O90" s="2"/>
      <c r="P90" s="2"/>
      <c r="Q90" s="2"/>
      <c r="R90" s="2"/>
      <c r="S90" s="2"/>
      <c r="T90" s="2"/>
      <c r="U90" s="2"/>
      <c r="V90" s="2"/>
      <c r="W90" s="2"/>
      <c r="X90" s="2"/>
      <c r="Y90" s="2"/>
      <c r="Z90" s="2"/>
      <c r="AA90" s="2"/>
      <c r="AB90" s="2"/>
      <c r="AC90" s="2"/>
    </row>
    <row r="91" spans="1:29" ht="15.75" customHeight="1" x14ac:dyDescent="0.35">
      <c r="A91" s="2" t="s">
        <v>36</v>
      </c>
      <c r="B91" s="2" t="s">
        <v>47</v>
      </c>
      <c r="C91" s="2" t="s">
        <v>28</v>
      </c>
      <c r="D91" s="2" t="s">
        <v>42</v>
      </c>
      <c r="E91" s="2" t="s">
        <v>43</v>
      </c>
      <c r="F91" s="3" t="s">
        <v>200</v>
      </c>
      <c r="G91" s="2">
        <v>1545</v>
      </c>
      <c r="H91" s="2"/>
      <c r="I91" s="2"/>
      <c r="J91" s="2"/>
      <c r="K91" s="2"/>
      <c r="L91" s="2"/>
      <c r="M91" s="2"/>
      <c r="N91" s="2"/>
      <c r="O91" s="2"/>
      <c r="P91" s="2"/>
      <c r="Q91" s="2"/>
      <c r="R91" s="2"/>
      <c r="S91" s="2"/>
      <c r="T91" s="2"/>
      <c r="U91" s="2"/>
      <c r="V91" s="2"/>
      <c r="W91" s="2"/>
      <c r="X91" s="2"/>
      <c r="Y91" s="2"/>
      <c r="Z91" s="2"/>
      <c r="AA91" s="2"/>
      <c r="AB91" s="2"/>
      <c r="AC91" s="2"/>
    </row>
    <row r="92" spans="1:29" ht="15.75" customHeight="1" x14ac:dyDescent="0.35">
      <c r="A92" s="2" t="s">
        <v>13</v>
      </c>
      <c r="B92" s="2" t="s">
        <v>120</v>
      </c>
      <c r="C92" s="2" t="s">
        <v>15</v>
      </c>
      <c r="D92" s="2" t="s">
        <v>11</v>
      </c>
      <c r="E92" s="2" t="s">
        <v>89</v>
      </c>
      <c r="F92" s="3" t="s">
        <v>200</v>
      </c>
      <c r="G92" s="2">
        <v>1546</v>
      </c>
      <c r="H92" s="2"/>
      <c r="I92" s="2"/>
      <c r="J92" s="2"/>
      <c r="K92" s="2"/>
      <c r="L92" s="2"/>
      <c r="M92" s="2"/>
      <c r="N92" s="2"/>
      <c r="O92" s="2"/>
      <c r="P92" s="2"/>
      <c r="Q92" s="2"/>
      <c r="R92" s="2"/>
      <c r="S92" s="2"/>
      <c r="T92" s="2"/>
      <c r="U92" s="2"/>
      <c r="V92" s="2"/>
      <c r="W92" s="2"/>
      <c r="X92" s="2"/>
      <c r="Y92" s="2"/>
      <c r="Z92" s="2"/>
      <c r="AA92" s="2"/>
      <c r="AB92" s="2"/>
      <c r="AC92" s="2"/>
    </row>
    <row r="93" spans="1:29" ht="15.75" customHeight="1" x14ac:dyDescent="0.35">
      <c r="A93" s="2" t="s">
        <v>8</v>
      </c>
      <c r="B93" s="2" t="s">
        <v>9</v>
      </c>
      <c r="C93" s="2" t="s">
        <v>10</v>
      </c>
      <c r="D93" s="2" t="s">
        <v>11</v>
      </c>
      <c r="E93" s="2" t="s">
        <v>31</v>
      </c>
      <c r="F93" s="3" t="s">
        <v>204</v>
      </c>
      <c r="G93" s="2">
        <v>1548</v>
      </c>
      <c r="H93" s="2"/>
      <c r="I93" s="2"/>
      <c r="J93" s="2"/>
      <c r="K93" s="2"/>
      <c r="L93" s="2"/>
      <c r="M93" s="2"/>
      <c r="N93" s="2"/>
      <c r="O93" s="2"/>
      <c r="P93" s="2"/>
      <c r="Q93" s="2"/>
      <c r="R93" s="2"/>
      <c r="S93" s="2"/>
      <c r="T93" s="2"/>
      <c r="U93" s="2"/>
      <c r="V93" s="2"/>
      <c r="W93" s="2"/>
      <c r="X93" s="2"/>
      <c r="Y93" s="2"/>
      <c r="Z93" s="2"/>
      <c r="AA93" s="2"/>
      <c r="AB93" s="2"/>
      <c r="AC93" s="2"/>
    </row>
    <row r="94" spans="1:29" ht="15.75" customHeight="1" x14ac:dyDescent="0.35">
      <c r="A94" s="2" t="s">
        <v>36</v>
      </c>
      <c r="B94" s="2" t="s">
        <v>37</v>
      </c>
      <c r="C94" s="2" t="s">
        <v>38</v>
      </c>
      <c r="D94" s="2" t="s">
        <v>11</v>
      </c>
      <c r="E94" s="2" t="s">
        <v>45</v>
      </c>
      <c r="F94" s="3" t="s">
        <v>204</v>
      </c>
      <c r="G94" s="2">
        <v>1547</v>
      </c>
      <c r="H94" s="2"/>
      <c r="I94" s="2"/>
      <c r="J94" s="2"/>
      <c r="K94" s="2"/>
      <c r="L94" s="2"/>
      <c r="M94" s="2"/>
      <c r="N94" s="2"/>
      <c r="O94" s="2"/>
      <c r="P94" s="2"/>
      <c r="Q94" s="2"/>
      <c r="R94" s="2"/>
      <c r="S94" s="2"/>
      <c r="T94" s="2"/>
      <c r="U94" s="2"/>
      <c r="V94" s="2"/>
      <c r="W94" s="2"/>
      <c r="X94" s="2"/>
      <c r="Y94" s="2"/>
      <c r="Z94" s="2"/>
      <c r="AA94" s="2"/>
      <c r="AB94" s="2"/>
      <c r="AC94" s="2"/>
    </row>
    <row r="95" spans="1:29" ht="15.75" customHeight="1" x14ac:dyDescent="0.35">
      <c r="A95" s="2" t="s">
        <v>13</v>
      </c>
      <c r="B95" s="2" t="s">
        <v>29</v>
      </c>
      <c r="C95" s="2" t="s">
        <v>28</v>
      </c>
      <c r="D95" s="2" t="s">
        <v>11</v>
      </c>
      <c r="E95" s="2" t="s">
        <v>39</v>
      </c>
      <c r="F95" s="2" t="s">
        <v>119</v>
      </c>
      <c r="G95" s="2">
        <v>1549</v>
      </c>
      <c r="H95" s="2"/>
      <c r="I95" s="2"/>
      <c r="J95" s="2"/>
      <c r="K95" s="2"/>
      <c r="L95" s="2"/>
      <c r="M95" s="2"/>
      <c r="N95" s="2"/>
      <c r="O95" s="2"/>
      <c r="P95" s="2"/>
      <c r="Q95" s="2"/>
      <c r="R95" s="2"/>
      <c r="S95" s="2"/>
      <c r="T95" s="2"/>
      <c r="U95" s="2"/>
      <c r="V95" s="2"/>
      <c r="W95" s="2"/>
      <c r="X95" s="2"/>
      <c r="Y95" s="2"/>
      <c r="Z95" s="2"/>
      <c r="AA95" s="2"/>
      <c r="AB95" s="2"/>
      <c r="AC95" s="2"/>
    </row>
    <row r="96" spans="1:29" ht="15.75" customHeight="1" x14ac:dyDescent="0.35">
      <c r="A96" s="2" t="s">
        <v>8</v>
      </c>
      <c r="B96" s="2" t="s">
        <v>9</v>
      </c>
      <c r="C96" s="2" t="s">
        <v>10</v>
      </c>
      <c r="D96" s="2" t="s">
        <v>11</v>
      </c>
      <c r="E96" s="2" t="s">
        <v>31</v>
      </c>
      <c r="F96" s="3" t="s">
        <v>119</v>
      </c>
      <c r="G96" s="2">
        <v>1551</v>
      </c>
      <c r="H96" s="2"/>
      <c r="I96" s="2"/>
      <c r="J96" s="2"/>
      <c r="K96" s="2"/>
      <c r="L96" s="2"/>
      <c r="M96" s="2"/>
      <c r="N96" s="2"/>
      <c r="O96" s="2"/>
      <c r="P96" s="2"/>
      <c r="Q96" s="2"/>
      <c r="R96" s="2"/>
      <c r="S96" s="2"/>
      <c r="T96" s="2"/>
      <c r="U96" s="2"/>
      <c r="V96" s="2"/>
      <c r="W96" s="2"/>
      <c r="X96" s="2"/>
      <c r="Y96" s="2"/>
      <c r="Z96" s="2"/>
      <c r="AA96" s="2"/>
      <c r="AB96" s="2"/>
      <c r="AC96" s="2"/>
    </row>
    <row r="97" spans="1:29" ht="15.75" customHeight="1" x14ac:dyDescent="0.35">
      <c r="A97" s="2" t="s">
        <v>36</v>
      </c>
      <c r="B97" s="2" t="s">
        <v>37</v>
      </c>
      <c r="C97" s="2" t="s">
        <v>38</v>
      </c>
      <c r="D97" s="2" t="s">
        <v>11</v>
      </c>
      <c r="E97" s="2" t="s">
        <v>39</v>
      </c>
      <c r="F97" s="3" t="s">
        <v>119</v>
      </c>
      <c r="G97" s="2">
        <v>1550</v>
      </c>
      <c r="H97" s="2"/>
      <c r="I97" s="2"/>
      <c r="J97" s="2"/>
      <c r="K97" s="2"/>
      <c r="L97" s="2"/>
      <c r="M97" s="2"/>
      <c r="N97" s="2"/>
      <c r="O97" s="2"/>
      <c r="P97" s="2"/>
      <c r="Q97" s="2"/>
      <c r="R97" s="2"/>
      <c r="S97" s="2"/>
      <c r="T97" s="2"/>
      <c r="U97" s="2"/>
      <c r="V97" s="2"/>
      <c r="W97" s="2"/>
      <c r="X97" s="2"/>
      <c r="Y97" s="2"/>
      <c r="Z97" s="2"/>
      <c r="AA97" s="2"/>
      <c r="AB97" s="2"/>
      <c r="AC97" s="2"/>
    </row>
    <row r="98" spans="1:29" ht="15.75" customHeight="1" x14ac:dyDescent="0.35">
      <c r="A98" s="2" t="s">
        <v>13</v>
      </c>
      <c r="B98" s="2" t="s">
        <v>61</v>
      </c>
      <c r="C98" s="2" t="s">
        <v>15</v>
      </c>
      <c r="D98" s="2" t="s">
        <v>42</v>
      </c>
      <c r="E98" s="2" t="s">
        <v>18</v>
      </c>
      <c r="F98" s="2" t="s">
        <v>210</v>
      </c>
      <c r="G98" s="2">
        <v>1552</v>
      </c>
      <c r="H98" s="2"/>
      <c r="I98" s="2"/>
      <c r="J98" s="2"/>
      <c r="K98" s="2"/>
      <c r="L98" s="2"/>
      <c r="M98" s="2"/>
      <c r="N98" s="2"/>
      <c r="O98" s="2"/>
      <c r="P98" s="2"/>
      <c r="Q98" s="2"/>
      <c r="R98" s="2"/>
      <c r="S98" s="2"/>
      <c r="T98" s="2"/>
      <c r="U98" s="2"/>
      <c r="V98" s="2"/>
      <c r="W98" s="2"/>
      <c r="X98" s="2"/>
      <c r="Y98" s="2"/>
      <c r="Z98" s="2"/>
      <c r="AA98" s="2"/>
      <c r="AB98" s="2"/>
      <c r="AC98" s="2"/>
    </row>
    <row r="99" spans="1:29" ht="15.75" customHeight="1" x14ac:dyDescent="0.35">
      <c r="A99" s="2" t="s">
        <v>13</v>
      </c>
      <c r="B99" s="2" t="s">
        <v>61</v>
      </c>
      <c r="C99" s="2" t="s">
        <v>10</v>
      </c>
      <c r="D99" s="2" t="s">
        <v>42</v>
      </c>
      <c r="E99" s="2" t="s">
        <v>114</v>
      </c>
      <c r="F99" s="2" t="s">
        <v>211</v>
      </c>
      <c r="G99" s="2">
        <v>1553</v>
      </c>
      <c r="H99" s="2"/>
      <c r="I99" s="2"/>
      <c r="J99" s="2"/>
      <c r="K99" s="2"/>
      <c r="L99" s="2"/>
      <c r="M99" s="2"/>
      <c r="N99" s="2"/>
      <c r="O99" s="2"/>
      <c r="P99" s="2"/>
      <c r="Q99" s="2"/>
      <c r="R99" s="2"/>
      <c r="S99" s="2"/>
      <c r="T99" s="2"/>
      <c r="U99" s="2"/>
      <c r="V99" s="2"/>
      <c r="W99" s="2"/>
      <c r="X99" s="2"/>
      <c r="Y99" s="2"/>
      <c r="Z99" s="2"/>
      <c r="AA99" s="2"/>
      <c r="AB99" s="2"/>
      <c r="AC99" s="2"/>
    </row>
    <row r="100" spans="1:29" ht="15.75" customHeight="1" x14ac:dyDescent="0.35">
      <c r="A100" s="2" t="s">
        <v>36</v>
      </c>
      <c r="B100" s="2" t="s">
        <v>76</v>
      </c>
      <c r="C100" s="2" t="s">
        <v>10</v>
      </c>
      <c r="D100" s="2" t="s">
        <v>11</v>
      </c>
      <c r="E100" s="2" t="s">
        <v>77</v>
      </c>
      <c r="F100" s="2" t="s">
        <v>212</v>
      </c>
      <c r="G100" s="2">
        <v>1554</v>
      </c>
      <c r="H100" s="2"/>
      <c r="I100" s="2"/>
      <c r="J100" s="2"/>
      <c r="K100" s="2"/>
      <c r="L100" s="2"/>
      <c r="M100" s="2"/>
      <c r="N100" s="2"/>
      <c r="O100" s="2"/>
      <c r="P100" s="2"/>
      <c r="Q100" s="2"/>
      <c r="R100" s="2"/>
      <c r="S100" s="2"/>
      <c r="T100" s="2"/>
      <c r="U100" s="2"/>
      <c r="V100" s="2"/>
      <c r="W100" s="2"/>
      <c r="X100" s="2"/>
      <c r="Y100" s="2"/>
      <c r="Z100" s="2"/>
      <c r="AA100" s="2"/>
      <c r="AB100" s="2"/>
      <c r="AC100" s="2"/>
    </row>
    <row r="101" spans="1:29" ht="15.75" customHeight="1" x14ac:dyDescent="0.35">
      <c r="A101" s="2" t="s">
        <v>36</v>
      </c>
      <c r="B101" s="2" t="s">
        <v>76</v>
      </c>
      <c r="C101" s="2" t="s">
        <v>10</v>
      </c>
      <c r="D101" s="2" t="s">
        <v>11</v>
      </c>
      <c r="E101" s="2" t="s">
        <v>77</v>
      </c>
      <c r="F101" s="2" t="s">
        <v>212</v>
      </c>
      <c r="G101" s="2">
        <v>1555</v>
      </c>
      <c r="H101" s="2"/>
      <c r="I101" s="2"/>
      <c r="J101" s="2"/>
      <c r="K101" s="2"/>
      <c r="L101" s="2"/>
      <c r="M101" s="2"/>
      <c r="N101" s="2"/>
      <c r="O101" s="2"/>
      <c r="P101" s="2"/>
      <c r="Q101" s="2"/>
      <c r="R101" s="2"/>
      <c r="S101" s="2"/>
      <c r="T101" s="2"/>
      <c r="U101" s="2"/>
      <c r="V101" s="2"/>
      <c r="W101" s="2"/>
      <c r="X101" s="2"/>
      <c r="Y101" s="2"/>
      <c r="Z101" s="2"/>
      <c r="AA101" s="2"/>
      <c r="AB101" s="2"/>
      <c r="AC101" s="2"/>
    </row>
    <row r="102" spans="1:29" ht="15.75" customHeight="1" x14ac:dyDescent="0.35">
      <c r="A102" s="2" t="s">
        <v>13</v>
      </c>
      <c r="B102" s="2" t="s">
        <v>61</v>
      </c>
      <c r="C102" s="2" t="s">
        <v>10</v>
      </c>
      <c r="D102" s="2" t="s">
        <v>42</v>
      </c>
      <c r="E102" s="2" t="s">
        <v>18</v>
      </c>
      <c r="F102" s="2" t="s">
        <v>212</v>
      </c>
      <c r="G102" s="2">
        <v>1556</v>
      </c>
      <c r="H102" s="2"/>
      <c r="I102" s="2"/>
      <c r="J102" s="2"/>
      <c r="K102" s="2"/>
      <c r="L102" s="2"/>
      <c r="M102" s="2"/>
      <c r="N102" s="2"/>
      <c r="O102" s="2"/>
      <c r="P102" s="2"/>
      <c r="Q102" s="2"/>
      <c r="R102" s="2"/>
      <c r="S102" s="2"/>
      <c r="T102" s="2"/>
      <c r="U102" s="2"/>
      <c r="V102" s="2"/>
      <c r="W102" s="2"/>
      <c r="X102" s="2"/>
      <c r="Y102" s="2"/>
      <c r="Z102" s="2"/>
      <c r="AA102" s="2"/>
      <c r="AB102" s="2"/>
      <c r="AC102" s="2"/>
    </row>
    <row r="103" spans="1:29" ht="15.75" customHeight="1" x14ac:dyDescent="0.35">
      <c r="A103" s="2" t="s">
        <v>36</v>
      </c>
      <c r="B103" s="2" t="s">
        <v>37</v>
      </c>
      <c r="C103" s="2" t="s">
        <v>38</v>
      </c>
      <c r="D103" s="2" t="s">
        <v>11</v>
      </c>
      <c r="E103" s="2" t="s">
        <v>39</v>
      </c>
      <c r="F103" s="3" t="s">
        <v>212</v>
      </c>
      <c r="G103" s="2">
        <v>1557</v>
      </c>
      <c r="H103" s="2"/>
      <c r="I103" s="2"/>
      <c r="J103" s="2"/>
      <c r="K103" s="2"/>
      <c r="L103" s="2"/>
      <c r="M103" s="2"/>
      <c r="N103" s="2"/>
      <c r="O103" s="2"/>
      <c r="P103" s="2"/>
      <c r="Q103" s="2"/>
      <c r="R103" s="2"/>
      <c r="S103" s="2"/>
      <c r="T103" s="2"/>
      <c r="U103" s="2"/>
      <c r="V103" s="2"/>
      <c r="W103" s="2"/>
      <c r="X103" s="2"/>
      <c r="Y103" s="2"/>
      <c r="Z103" s="2"/>
      <c r="AA103" s="2"/>
      <c r="AB103" s="2"/>
      <c r="AC103" s="2"/>
    </row>
    <row r="104" spans="1:29" ht="15.75" customHeight="1" x14ac:dyDescent="0.35">
      <c r="A104" s="2" t="s">
        <v>36</v>
      </c>
      <c r="B104" s="2" t="s">
        <v>37</v>
      </c>
      <c r="C104" s="2" t="s">
        <v>38</v>
      </c>
      <c r="D104" s="2" t="s">
        <v>11</v>
      </c>
      <c r="E104" s="2" t="s">
        <v>54</v>
      </c>
      <c r="F104" s="3" t="s">
        <v>213</v>
      </c>
      <c r="G104" s="2">
        <v>1558</v>
      </c>
      <c r="H104" s="2"/>
      <c r="I104" s="2"/>
      <c r="J104" s="2"/>
      <c r="K104" s="2"/>
      <c r="L104" s="2"/>
      <c r="M104" s="2"/>
      <c r="N104" s="2"/>
      <c r="O104" s="2"/>
      <c r="P104" s="2"/>
      <c r="Q104" s="2"/>
      <c r="R104" s="2"/>
      <c r="S104" s="2"/>
      <c r="T104" s="2"/>
      <c r="U104" s="2"/>
      <c r="V104" s="2"/>
      <c r="W104" s="2"/>
      <c r="X104" s="2"/>
      <c r="Y104" s="2"/>
      <c r="Z104" s="2"/>
      <c r="AA104" s="2"/>
      <c r="AB104" s="2"/>
      <c r="AC104" s="2"/>
    </row>
    <row r="105" spans="1:29" ht="15.75" customHeight="1" x14ac:dyDescent="0.35">
      <c r="A105" s="2" t="s">
        <v>36</v>
      </c>
      <c r="B105" s="2" t="s">
        <v>76</v>
      </c>
      <c r="C105" s="2" t="s">
        <v>10</v>
      </c>
      <c r="D105" s="2" t="s">
        <v>11</v>
      </c>
      <c r="E105" s="2" t="s">
        <v>77</v>
      </c>
      <c r="F105" s="2" t="s">
        <v>214</v>
      </c>
      <c r="G105" s="2">
        <v>1559</v>
      </c>
      <c r="H105" s="2"/>
      <c r="I105" s="2"/>
      <c r="J105" s="2"/>
      <c r="K105" s="2"/>
      <c r="L105" s="2"/>
      <c r="M105" s="2"/>
      <c r="N105" s="2"/>
      <c r="O105" s="2"/>
      <c r="P105" s="2"/>
      <c r="Q105" s="2"/>
      <c r="R105" s="2"/>
      <c r="S105" s="2"/>
      <c r="T105" s="2"/>
      <c r="U105" s="2"/>
      <c r="V105" s="2"/>
      <c r="W105" s="2"/>
      <c r="X105" s="2"/>
      <c r="Y105" s="2"/>
      <c r="Z105" s="2"/>
      <c r="AA105" s="2"/>
      <c r="AB105" s="2"/>
      <c r="AC105" s="2"/>
    </row>
    <row r="106" spans="1:29" ht="15.75" customHeight="1" x14ac:dyDescent="0.35">
      <c r="A106" s="2" t="s">
        <v>36</v>
      </c>
      <c r="B106" s="2" t="s">
        <v>37</v>
      </c>
      <c r="C106" s="2" t="s">
        <v>38</v>
      </c>
      <c r="D106" s="2" t="s">
        <v>11</v>
      </c>
      <c r="E106" s="2" t="s">
        <v>43</v>
      </c>
      <c r="F106" s="3" t="s">
        <v>215</v>
      </c>
      <c r="G106" s="2">
        <v>1560</v>
      </c>
      <c r="H106" s="2"/>
      <c r="I106" s="2"/>
      <c r="J106" s="2"/>
      <c r="K106" s="2"/>
      <c r="L106" s="2"/>
      <c r="M106" s="2"/>
      <c r="N106" s="2"/>
      <c r="O106" s="2"/>
      <c r="P106" s="2"/>
      <c r="Q106" s="2"/>
      <c r="R106" s="2"/>
      <c r="S106" s="2"/>
      <c r="T106" s="2"/>
      <c r="U106" s="2"/>
      <c r="V106" s="2"/>
      <c r="W106" s="2"/>
      <c r="X106" s="2"/>
      <c r="Y106" s="2"/>
      <c r="Z106" s="2"/>
      <c r="AA106" s="2"/>
      <c r="AB106" s="2"/>
      <c r="AC106" s="2"/>
    </row>
    <row r="107" spans="1:29" ht="15.75" customHeight="1" x14ac:dyDescent="0.35">
      <c r="A107" s="2" t="s">
        <v>110</v>
      </c>
      <c r="B107" s="2" t="s">
        <v>112</v>
      </c>
      <c r="C107" s="2" t="s">
        <v>28</v>
      </c>
      <c r="D107" s="2" t="s">
        <v>11</v>
      </c>
      <c r="E107" s="2" t="s">
        <v>18</v>
      </c>
      <c r="F107" s="2" t="s">
        <v>216</v>
      </c>
      <c r="G107" s="2">
        <v>1561</v>
      </c>
      <c r="H107" s="2"/>
      <c r="I107" s="2"/>
      <c r="J107" s="2"/>
      <c r="K107" s="2"/>
      <c r="L107" s="2"/>
      <c r="M107" s="2"/>
      <c r="N107" s="2"/>
      <c r="O107" s="2"/>
      <c r="P107" s="2"/>
      <c r="Q107" s="2"/>
      <c r="R107" s="2"/>
      <c r="S107" s="2"/>
      <c r="T107" s="2"/>
      <c r="U107" s="2"/>
      <c r="V107" s="2"/>
      <c r="W107" s="2"/>
      <c r="X107" s="2"/>
      <c r="Y107" s="2"/>
      <c r="Z107" s="2"/>
      <c r="AA107" s="2"/>
      <c r="AB107" s="2"/>
      <c r="AC107" s="2"/>
    </row>
    <row r="108" spans="1:29" ht="15.75" customHeight="1" x14ac:dyDescent="0.35">
      <c r="A108" s="2" t="s">
        <v>13</v>
      </c>
      <c r="B108" s="2" t="s">
        <v>100</v>
      </c>
      <c r="C108" s="2" t="s">
        <v>15</v>
      </c>
      <c r="D108" s="2" t="s">
        <v>42</v>
      </c>
      <c r="E108" s="2" t="s">
        <v>18</v>
      </c>
      <c r="F108" s="2" t="s">
        <v>217</v>
      </c>
      <c r="G108" s="2">
        <v>1562</v>
      </c>
      <c r="H108" s="2"/>
      <c r="I108" s="2"/>
      <c r="J108" s="2"/>
      <c r="K108" s="2"/>
      <c r="L108" s="2"/>
      <c r="M108" s="2"/>
      <c r="N108" s="2"/>
      <c r="O108" s="2"/>
      <c r="P108" s="2"/>
      <c r="Q108" s="2"/>
      <c r="R108" s="2"/>
      <c r="S108" s="2"/>
      <c r="T108" s="2"/>
      <c r="U108" s="2"/>
      <c r="V108" s="2"/>
      <c r="W108" s="2"/>
      <c r="X108" s="2"/>
      <c r="Y108" s="2"/>
      <c r="Z108" s="2"/>
      <c r="AA108" s="2"/>
      <c r="AB108" s="2"/>
      <c r="AC108" s="2"/>
    </row>
    <row r="109" spans="1:29" ht="15.75" customHeight="1" x14ac:dyDescent="0.35">
      <c r="A109" s="2" t="s">
        <v>36</v>
      </c>
      <c r="B109" s="2" t="s">
        <v>76</v>
      </c>
      <c r="C109" s="2" t="s">
        <v>10</v>
      </c>
      <c r="D109" s="2" t="s">
        <v>11</v>
      </c>
      <c r="E109" s="2" t="s">
        <v>77</v>
      </c>
      <c r="F109" s="2" t="s">
        <v>218</v>
      </c>
      <c r="G109" s="2">
        <v>1563</v>
      </c>
      <c r="H109" s="2"/>
      <c r="I109" s="2"/>
      <c r="J109" s="2"/>
      <c r="K109" s="2"/>
      <c r="L109" s="2"/>
      <c r="M109" s="2"/>
      <c r="N109" s="2"/>
      <c r="O109" s="2"/>
      <c r="P109" s="2"/>
      <c r="Q109" s="2"/>
      <c r="R109" s="2"/>
      <c r="S109" s="2"/>
      <c r="T109" s="2"/>
      <c r="U109" s="2"/>
      <c r="V109" s="2"/>
      <c r="W109" s="2"/>
      <c r="X109" s="2"/>
      <c r="Y109" s="2"/>
      <c r="Z109" s="2"/>
      <c r="AA109" s="2"/>
      <c r="AB109" s="2"/>
      <c r="AC109" s="2"/>
    </row>
    <row r="110" spans="1:29" ht="15.75" customHeight="1" x14ac:dyDescent="0.35">
      <c r="A110" s="2" t="s">
        <v>13</v>
      </c>
      <c r="B110" s="2" t="s">
        <v>120</v>
      </c>
      <c r="C110" s="2" t="s">
        <v>38</v>
      </c>
      <c r="D110" s="2" t="s">
        <v>11</v>
      </c>
      <c r="E110" s="2" t="s">
        <v>89</v>
      </c>
      <c r="F110" s="3" t="s">
        <v>219</v>
      </c>
      <c r="G110" s="2">
        <v>1564</v>
      </c>
      <c r="H110" s="2"/>
      <c r="I110" s="2"/>
      <c r="J110" s="2"/>
      <c r="K110" s="2"/>
      <c r="L110" s="2"/>
      <c r="M110" s="2"/>
      <c r="N110" s="2"/>
      <c r="O110" s="2"/>
      <c r="P110" s="2"/>
      <c r="Q110" s="2"/>
      <c r="R110" s="2"/>
      <c r="S110" s="2"/>
      <c r="T110" s="2"/>
      <c r="U110" s="2"/>
      <c r="V110" s="2"/>
      <c r="W110" s="2"/>
      <c r="X110" s="2"/>
      <c r="Y110" s="2"/>
      <c r="Z110" s="2"/>
      <c r="AA110" s="2"/>
      <c r="AB110" s="2"/>
      <c r="AC110" s="2"/>
    </row>
    <row r="111" spans="1:29" ht="15.75" customHeight="1" x14ac:dyDescent="0.35">
      <c r="A111" s="2" t="s">
        <v>36</v>
      </c>
      <c r="B111" s="2" t="s">
        <v>76</v>
      </c>
      <c r="C111" s="2" t="s">
        <v>10</v>
      </c>
      <c r="D111" s="2" t="s">
        <v>11</v>
      </c>
      <c r="E111" s="2" t="s">
        <v>77</v>
      </c>
      <c r="F111" s="2" t="s">
        <v>220</v>
      </c>
      <c r="G111" s="2">
        <v>1565</v>
      </c>
      <c r="H111" s="2"/>
      <c r="I111" s="2"/>
      <c r="J111" s="2"/>
      <c r="K111" s="2"/>
      <c r="L111" s="2"/>
      <c r="M111" s="2"/>
      <c r="N111" s="2"/>
      <c r="O111" s="2"/>
      <c r="P111" s="2"/>
      <c r="Q111" s="2"/>
      <c r="R111" s="2"/>
      <c r="S111" s="2"/>
      <c r="T111" s="2"/>
      <c r="U111" s="2"/>
      <c r="V111" s="2"/>
      <c r="W111" s="2"/>
      <c r="X111" s="2"/>
      <c r="Y111" s="2"/>
      <c r="Z111" s="2"/>
      <c r="AA111" s="2"/>
      <c r="AB111" s="2"/>
      <c r="AC111" s="2"/>
    </row>
    <row r="112" spans="1:29" ht="15.75" customHeight="1" x14ac:dyDescent="0.35">
      <c r="A112" s="2" t="s">
        <v>13</v>
      </c>
      <c r="B112" s="2" t="s">
        <v>61</v>
      </c>
      <c r="C112" s="2" t="s">
        <v>15</v>
      </c>
      <c r="D112" s="2" t="s">
        <v>42</v>
      </c>
      <c r="E112" s="2" t="s">
        <v>18</v>
      </c>
      <c r="F112" s="2" t="s">
        <v>220</v>
      </c>
      <c r="G112" s="2">
        <v>1566</v>
      </c>
      <c r="H112" s="2"/>
      <c r="I112" s="2"/>
      <c r="J112" s="2"/>
      <c r="K112" s="2"/>
      <c r="L112" s="2"/>
      <c r="M112" s="2"/>
      <c r="N112" s="2"/>
      <c r="O112" s="2"/>
      <c r="P112" s="2"/>
      <c r="Q112" s="2"/>
      <c r="R112" s="2"/>
      <c r="S112" s="2"/>
      <c r="T112" s="2"/>
      <c r="U112" s="2"/>
      <c r="V112" s="2"/>
      <c r="W112" s="2"/>
      <c r="X112" s="2"/>
      <c r="Y112" s="2"/>
      <c r="Z112" s="2"/>
      <c r="AA112" s="2"/>
      <c r="AB112" s="2"/>
      <c r="AC112" s="2"/>
    </row>
    <row r="113" spans="1:29" ht="15.75" customHeight="1" x14ac:dyDescent="0.35">
      <c r="A113" s="2" t="s">
        <v>13</v>
      </c>
      <c r="B113" s="2" t="s">
        <v>61</v>
      </c>
      <c r="C113" s="2" t="s">
        <v>10</v>
      </c>
      <c r="D113" s="2" t="s">
        <v>42</v>
      </c>
      <c r="E113" s="2" t="s">
        <v>18</v>
      </c>
      <c r="F113" s="2" t="s">
        <v>220</v>
      </c>
      <c r="G113" s="2">
        <v>1567</v>
      </c>
      <c r="H113" s="2"/>
      <c r="I113" s="2"/>
      <c r="J113" s="2"/>
      <c r="K113" s="2"/>
      <c r="L113" s="2"/>
      <c r="M113" s="2"/>
      <c r="N113" s="2"/>
      <c r="O113" s="2"/>
      <c r="P113" s="2"/>
      <c r="Q113" s="2"/>
      <c r="R113" s="2"/>
      <c r="S113" s="2"/>
      <c r="T113" s="2"/>
      <c r="U113" s="2"/>
      <c r="V113" s="2"/>
      <c r="W113" s="2"/>
      <c r="X113" s="2"/>
      <c r="Y113" s="2"/>
      <c r="Z113" s="2"/>
      <c r="AA113" s="2"/>
      <c r="AB113" s="2"/>
      <c r="AC113" s="2"/>
    </row>
    <row r="114" spans="1:29" ht="15.75" customHeight="1" x14ac:dyDescent="0.35">
      <c r="A114" s="2" t="s">
        <v>36</v>
      </c>
      <c r="B114" s="2" t="s">
        <v>47</v>
      </c>
      <c r="C114" s="2" t="s">
        <v>28</v>
      </c>
      <c r="D114" s="2" t="s">
        <v>42</v>
      </c>
      <c r="E114" s="2" t="s">
        <v>43</v>
      </c>
      <c r="F114" s="3" t="s">
        <v>221</v>
      </c>
      <c r="G114" s="2">
        <v>1568</v>
      </c>
      <c r="H114" s="2"/>
      <c r="I114" s="2"/>
      <c r="J114" s="2"/>
      <c r="K114" s="2"/>
      <c r="L114" s="2"/>
      <c r="M114" s="2"/>
      <c r="N114" s="2"/>
      <c r="O114" s="2"/>
      <c r="P114" s="2"/>
      <c r="Q114" s="2"/>
      <c r="R114" s="2"/>
      <c r="S114" s="2"/>
      <c r="T114" s="2"/>
      <c r="U114" s="2"/>
      <c r="V114" s="2"/>
      <c r="W114" s="2"/>
      <c r="X114" s="2"/>
      <c r="Y114" s="2"/>
      <c r="Z114" s="2"/>
      <c r="AA114" s="2"/>
      <c r="AB114" s="2"/>
      <c r="AC114" s="2"/>
    </row>
    <row r="115" spans="1:29" ht="15.75" customHeight="1" x14ac:dyDescent="0.35">
      <c r="A115" s="2" t="s">
        <v>13</v>
      </c>
      <c r="B115" s="2" t="s">
        <v>29</v>
      </c>
      <c r="C115" s="2" t="s">
        <v>38</v>
      </c>
      <c r="D115" s="2" t="s">
        <v>11</v>
      </c>
      <c r="E115" s="2" t="s">
        <v>17</v>
      </c>
      <c r="F115" s="2" t="s">
        <v>121</v>
      </c>
      <c r="G115" s="2">
        <v>1569</v>
      </c>
      <c r="H115" s="2"/>
      <c r="I115" s="2"/>
      <c r="J115" s="2"/>
      <c r="K115" s="2"/>
      <c r="L115" s="2"/>
      <c r="M115" s="2"/>
      <c r="N115" s="2"/>
      <c r="O115" s="2"/>
      <c r="P115" s="2"/>
      <c r="Q115" s="2"/>
      <c r="R115" s="2"/>
      <c r="S115" s="2"/>
      <c r="T115" s="2"/>
      <c r="U115" s="2"/>
      <c r="V115" s="2"/>
      <c r="W115" s="2"/>
      <c r="X115" s="2"/>
      <c r="Y115" s="2"/>
      <c r="Z115" s="2"/>
      <c r="AA115" s="2"/>
      <c r="AB115" s="2"/>
      <c r="AC115" s="2"/>
    </row>
    <row r="116" spans="1:29" ht="15.75" customHeight="1" x14ac:dyDescent="0.35">
      <c r="A116" s="2" t="s">
        <v>36</v>
      </c>
      <c r="B116" s="2" t="s">
        <v>37</v>
      </c>
      <c r="C116" s="2" t="s">
        <v>38</v>
      </c>
      <c r="D116" s="2" t="s">
        <v>11</v>
      </c>
      <c r="E116" s="2" t="s">
        <v>39</v>
      </c>
      <c r="F116" s="3" t="s">
        <v>226</v>
      </c>
      <c r="G116" s="2">
        <v>1570</v>
      </c>
      <c r="H116" s="2"/>
      <c r="I116" s="2"/>
      <c r="J116" s="2"/>
      <c r="K116" s="2"/>
      <c r="L116" s="2"/>
      <c r="M116" s="2"/>
      <c r="N116" s="2"/>
      <c r="O116" s="2"/>
      <c r="P116" s="2"/>
      <c r="Q116" s="2"/>
      <c r="R116" s="2"/>
      <c r="S116" s="2"/>
      <c r="T116" s="2"/>
      <c r="U116" s="2"/>
      <c r="V116" s="2"/>
      <c r="W116" s="2"/>
      <c r="X116" s="2"/>
      <c r="Y116" s="2"/>
      <c r="Z116" s="2"/>
      <c r="AA116" s="2"/>
      <c r="AB116" s="2"/>
      <c r="AC116" s="2"/>
    </row>
    <row r="117" spans="1:29" ht="15.75" customHeight="1" x14ac:dyDescent="0.35">
      <c r="A117" s="2" t="s">
        <v>36</v>
      </c>
      <c r="B117" s="2" t="s">
        <v>37</v>
      </c>
      <c r="C117" s="2" t="s">
        <v>38</v>
      </c>
      <c r="D117" s="2" t="s">
        <v>11</v>
      </c>
      <c r="E117" s="2" t="s">
        <v>54</v>
      </c>
      <c r="F117" s="3" t="s">
        <v>228</v>
      </c>
      <c r="G117" s="2">
        <v>1571</v>
      </c>
      <c r="H117" s="2"/>
      <c r="I117" s="2"/>
      <c r="J117" s="2"/>
      <c r="K117" s="2"/>
      <c r="L117" s="2"/>
      <c r="M117" s="2"/>
      <c r="N117" s="2"/>
      <c r="O117" s="2"/>
      <c r="P117" s="2"/>
      <c r="Q117" s="2"/>
      <c r="R117" s="2"/>
      <c r="S117" s="2"/>
      <c r="T117" s="2"/>
      <c r="U117" s="2"/>
      <c r="V117" s="2"/>
      <c r="W117" s="2"/>
      <c r="X117" s="2"/>
      <c r="Y117" s="2"/>
      <c r="Z117" s="2"/>
      <c r="AA117" s="2"/>
      <c r="AB117" s="2"/>
      <c r="AC117" s="2"/>
    </row>
    <row r="118" spans="1:29" ht="15.75" customHeight="1" x14ac:dyDescent="0.35">
      <c r="A118" s="2" t="s">
        <v>36</v>
      </c>
      <c r="B118" s="2" t="s">
        <v>37</v>
      </c>
      <c r="C118" s="2" t="s">
        <v>38</v>
      </c>
      <c r="D118" s="2" t="s">
        <v>11</v>
      </c>
      <c r="E118" s="2" t="s">
        <v>54</v>
      </c>
      <c r="F118" s="2" t="s">
        <v>229</v>
      </c>
      <c r="G118" s="2">
        <v>1572</v>
      </c>
      <c r="H118" s="2"/>
      <c r="I118" s="2"/>
      <c r="J118" s="2"/>
      <c r="K118" s="2"/>
      <c r="L118" s="2"/>
      <c r="M118" s="2"/>
      <c r="N118" s="2"/>
      <c r="O118" s="2"/>
      <c r="P118" s="2"/>
      <c r="Q118" s="2"/>
      <c r="R118" s="2"/>
      <c r="S118" s="2"/>
      <c r="T118" s="2"/>
      <c r="U118" s="2"/>
      <c r="V118" s="2"/>
      <c r="W118" s="2"/>
      <c r="X118" s="2"/>
      <c r="Y118" s="2"/>
      <c r="Z118" s="2"/>
      <c r="AA118" s="2"/>
      <c r="AB118" s="2"/>
      <c r="AC118" s="2"/>
    </row>
    <row r="119" spans="1:29" ht="15.75" customHeight="1" x14ac:dyDescent="0.35">
      <c r="A119" s="2" t="s">
        <v>36</v>
      </c>
      <c r="B119" s="2" t="s">
        <v>37</v>
      </c>
      <c r="C119" s="2" t="s">
        <v>38</v>
      </c>
      <c r="D119" s="2" t="s">
        <v>11</v>
      </c>
      <c r="E119" s="2" t="s">
        <v>39</v>
      </c>
      <c r="F119" s="3" t="s">
        <v>230</v>
      </c>
      <c r="G119" s="2">
        <v>1573</v>
      </c>
      <c r="H119" s="2"/>
      <c r="I119" s="2"/>
      <c r="J119" s="2"/>
      <c r="K119" s="2"/>
      <c r="L119" s="2"/>
      <c r="M119" s="2"/>
      <c r="N119" s="2"/>
      <c r="O119" s="2"/>
      <c r="P119" s="2"/>
      <c r="Q119" s="2"/>
      <c r="R119" s="2"/>
      <c r="S119" s="2"/>
      <c r="T119" s="2"/>
      <c r="U119" s="2"/>
      <c r="V119" s="2"/>
      <c r="W119" s="2"/>
      <c r="X119" s="2"/>
      <c r="Y119" s="2"/>
      <c r="Z119" s="2"/>
      <c r="AA119" s="2"/>
      <c r="AB119" s="2"/>
      <c r="AC119" s="2"/>
    </row>
    <row r="120" spans="1:29" ht="15.75" customHeight="1" x14ac:dyDescent="0.35">
      <c r="A120" s="2" t="s">
        <v>110</v>
      </c>
      <c r="B120" s="2" t="s">
        <v>112</v>
      </c>
      <c r="C120" s="2" t="s">
        <v>28</v>
      </c>
      <c r="D120" s="2" t="s">
        <v>11</v>
      </c>
      <c r="E120" s="2" t="s">
        <v>18</v>
      </c>
      <c r="F120" s="2" t="s">
        <v>232</v>
      </c>
      <c r="G120" s="2">
        <v>1574</v>
      </c>
      <c r="H120" s="2"/>
      <c r="I120" s="2"/>
      <c r="J120" s="2"/>
      <c r="K120" s="2"/>
      <c r="L120" s="2"/>
      <c r="M120" s="2"/>
      <c r="N120" s="2"/>
      <c r="O120" s="2"/>
      <c r="P120" s="2"/>
      <c r="Q120" s="2"/>
      <c r="R120" s="2"/>
      <c r="S120" s="2"/>
      <c r="T120" s="2"/>
      <c r="U120" s="2"/>
      <c r="V120" s="2"/>
      <c r="W120" s="2"/>
      <c r="X120" s="2"/>
      <c r="Y120" s="2"/>
      <c r="Z120" s="2"/>
      <c r="AA120" s="2"/>
      <c r="AB120" s="2"/>
      <c r="AC120" s="2"/>
    </row>
    <row r="121" spans="1:29" ht="15.75" customHeight="1" x14ac:dyDescent="0.35">
      <c r="A121" s="2" t="s">
        <v>13</v>
      </c>
      <c r="B121" s="2" t="s">
        <v>120</v>
      </c>
      <c r="C121" s="2" t="s">
        <v>15</v>
      </c>
      <c r="D121" s="2" t="s">
        <v>11</v>
      </c>
      <c r="E121" s="2" t="s">
        <v>89</v>
      </c>
      <c r="F121" s="3" t="s">
        <v>232</v>
      </c>
      <c r="G121" s="2">
        <v>1575</v>
      </c>
      <c r="H121" s="2"/>
      <c r="I121" s="2"/>
      <c r="J121" s="2"/>
      <c r="K121" s="2"/>
      <c r="L121" s="2"/>
      <c r="M121" s="2"/>
      <c r="N121" s="2"/>
      <c r="O121" s="2"/>
      <c r="P121" s="2"/>
      <c r="Q121" s="2"/>
      <c r="R121" s="2"/>
      <c r="S121" s="2"/>
      <c r="T121" s="2"/>
      <c r="U121" s="2"/>
      <c r="V121" s="2"/>
      <c r="W121" s="2"/>
      <c r="X121" s="2"/>
      <c r="Y121" s="2"/>
      <c r="Z121" s="2"/>
      <c r="AA121" s="2"/>
      <c r="AB121" s="2"/>
      <c r="AC121" s="2"/>
    </row>
    <row r="122" spans="1:29" ht="15.75" customHeight="1" x14ac:dyDescent="0.35">
      <c r="A122" s="2" t="s">
        <v>13</v>
      </c>
      <c r="B122" s="2" t="s">
        <v>14</v>
      </c>
      <c r="C122" s="2" t="s">
        <v>15</v>
      </c>
      <c r="D122" s="2" t="s">
        <v>11</v>
      </c>
      <c r="E122" s="2" t="s">
        <v>17</v>
      </c>
      <c r="F122" s="2" t="s">
        <v>40</v>
      </c>
      <c r="G122" s="2">
        <v>1576</v>
      </c>
      <c r="H122" s="2"/>
      <c r="I122" s="2"/>
      <c r="J122" s="2"/>
      <c r="K122" s="2"/>
      <c r="L122" s="2"/>
      <c r="M122" s="2"/>
      <c r="N122" s="2"/>
      <c r="O122" s="2"/>
      <c r="P122" s="2"/>
      <c r="Q122" s="2"/>
      <c r="R122" s="2"/>
      <c r="S122" s="2"/>
      <c r="T122" s="2"/>
      <c r="U122" s="2"/>
      <c r="V122" s="2"/>
      <c r="W122" s="2"/>
      <c r="X122" s="2"/>
      <c r="Y122" s="2"/>
      <c r="Z122" s="2"/>
      <c r="AA122" s="2"/>
      <c r="AB122" s="2"/>
      <c r="AC122" s="2"/>
    </row>
    <row r="123" spans="1:29" ht="15.75" customHeight="1" x14ac:dyDescent="0.35">
      <c r="A123" s="2" t="s">
        <v>36</v>
      </c>
      <c r="B123" s="2" t="s">
        <v>47</v>
      </c>
      <c r="C123" s="2" t="s">
        <v>10</v>
      </c>
      <c r="D123" s="2" t="s">
        <v>42</v>
      </c>
      <c r="E123" s="2" t="s">
        <v>43</v>
      </c>
      <c r="F123" s="3" t="s">
        <v>222</v>
      </c>
      <c r="G123" s="2">
        <v>1577</v>
      </c>
      <c r="H123" s="2"/>
      <c r="I123" s="2"/>
      <c r="J123" s="2"/>
      <c r="K123" s="2"/>
      <c r="L123" s="2"/>
      <c r="M123" s="2"/>
      <c r="N123" s="2"/>
      <c r="O123" s="2"/>
      <c r="P123" s="2"/>
      <c r="Q123" s="2"/>
      <c r="R123" s="2"/>
      <c r="S123" s="2"/>
      <c r="T123" s="2"/>
      <c r="U123" s="2"/>
      <c r="V123" s="2"/>
      <c r="W123" s="2"/>
      <c r="X123" s="2"/>
      <c r="Y123" s="2"/>
      <c r="Z123" s="2"/>
      <c r="AA123" s="2"/>
      <c r="AB123" s="2"/>
      <c r="AC123" s="2"/>
    </row>
    <row r="124" spans="1:29" ht="15.75" customHeight="1" x14ac:dyDescent="0.35">
      <c r="A124" s="2" t="s">
        <v>36</v>
      </c>
      <c r="B124" s="2" t="s">
        <v>37</v>
      </c>
      <c r="C124" s="2" t="s">
        <v>38</v>
      </c>
      <c r="D124" s="2" t="s">
        <v>11</v>
      </c>
      <c r="E124" s="2" t="s">
        <v>39</v>
      </c>
      <c r="F124" s="3" t="s">
        <v>235</v>
      </c>
      <c r="G124" s="2">
        <v>1578</v>
      </c>
      <c r="H124" s="2"/>
      <c r="I124" s="2"/>
      <c r="J124" s="2"/>
      <c r="K124" s="2"/>
      <c r="L124" s="2"/>
      <c r="M124" s="2"/>
      <c r="N124" s="2"/>
      <c r="O124" s="2"/>
      <c r="P124" s="2"/>
      <c r="Q124" s="2"/>
      <c r="R124" s="2"/>
      <c r="S124" s="2"/>
      <c r="T124" s="2"/>
      <c r="U124" s="2"/>
      <c r="V124" s="2"/>
      <c r="W124" s="2"/>
      <c r="X124" s="2"/>
      <c r="Y124" s="2"/>
      <c r="Z124" s="2"/>
      <c r="AA124" s="2"/>
      <c r="AB124" s="2"/>
      <c r="AC124" s="2"/>
    </row>
    <row r="125" spans="1:29" ht="15.75" customHeight="1" x14ac:dyDescent="0.35">
      <c r="A125" s="2" t="s">
        <v>110</v>
      </c>
      <c r="B125" s="2" t="s">
        <v>112</v>
      </c>
      <c r="C125" s="2" t="s">
        <v>28</v>
      </c>
      <c r="D125" s="2" t="s">
        <v>11</v>
      </c>
      <c r="E125" s="2" t="s">
        <v>18</v>
      </c>
      <c r="F125" s="2" t="s">
        <v>123</v>
      </c>
      <c r="G125" s="2">
        <v>1580</v>
      </c>
      <c r="H125" s="2"/>
      <c r="I125" s="2"/>
      <c r="J125" s="2"/>
      <c r="K125" s="2"/>
      <c r="L125" s="2"/>
      <c r="M125" s="2"/>
      <c r="N125" s="2"/>
      <c r="O125" s="2"/>
      <c r="P125" s="2"/>
      <c r="Q125" s="2"/>
      <c r="R125" s="2"/>
      <c r="S125" s="2"/>
      <c r="T125" s="2"/>
      <c r="U125" s="2"/>
      <c r="V125" s="2"/>
      <c r="W125" s="2"/>
      <c r="X125" s="2"/>
      <c r="Y125" s="2"/>
      <c r="Z125" s="2"/>
      <c r="AA125" s="2"/>
      <c r="AB125" s="2"/>
      <c r="AC125" s="2"/>
    </row>
    <row r="126" spans="1:29" ht="15.75" customHeight="1" x14ac:dyDescent="0.35">
      <c r="A126" s="2" t="s">
        <v>13</v>
      </c>
      <c r="B126" s="2" t="s">
        <v>29</v>
      </c>
      <c r="C126" s="2" t="s">
        <v>28</v>
      </c>
      <c r="D126" s="2" t="s">
        <v>11</v>
      </c>
      <c r="E126" s="2" t="s">
        <v>39</v>
      </c>
      <c r="F126" s="2" t="s">
        <v>123</v>
      </c>
      <c r="G126" s="2">
        <v>1579</v>
      </c>
      <c r="H126" s="2"/>
      <c r="I126" s="2"/>
      <c r="J126" s="2"/>
      <c r="K126" s="2"/>
      <c r="L126" s="2"/>
      <c r="M126" s="2"/>
      <c r="N126" s="2"/>
      <c r="O126" s="2"/>
      <c r="P126" s="2"/>
      <c r="Q126" s="2"/>
      <c r="R126" s="2"/>
      <c r="S126" s="2"/>
      <c r="T126" s="2"/>
      <c r="U126" s="2"/>
      <c r="V126" s="2"/>
      <c r="W126" s="2"/>
      <c r="X126" s="2"/>
      <c r="Y126" s="2"/>
      <c r="Z126" s="2"/>
      <c r="AA126" s="2"/>
      <c r="AB126" s="2"/>
      <c r="AC126" s="2"/>
    </row>
    <row r="127" spans="1:29" ht="15.75" customHeight="1" x14ac:dyDescent="0.35">
      <c r="A127" s="2" t="s">
        <v>36</v>
      </c>
      <c r="B127" s="2" t="s">
        <v>76</v>
      </c>
      <c r="C127" s="2" t="s">
        <v>10</v>
      </c>
      <c r="D127" s="2" t="s">
        <v>11</v>
      </c>
      <c r="E127" s="2" t="s">
        <v>77</v>
      </c>
      <c r="F127" s="2" t="s">
        <v>123</v>
      </c>
      <c r="G127" s="2">
        <v>1581</v>
      </c>
      <c r="H127" s="2"/>
      <c r="I127" s="2"/>
      <c r="J127" s="2"/>
      <c r="K127" s="2"/>
      <c r="L127" s="2"/>
      <c r="M127" s="2"/>
      <c r="N127" s="2"/>
      <c r="O127" s="2"/>
      <c r="P127" s="2"/>
      <c r="Q127" s="2"/>
      <c r="R127" s="2"/>
      <c r="S127" s="2"/>
      <c r="T127" s="2"/>
      <c r="U127" s="2"/>
      <c r="V127" s="2"/>
      <c r="W127" s="2"/>
      <c r="X127" s="2"/>
      <c r="Y127" s="2"/>
      <c r="Z127" s="2"/>
      <c r="AA127" s="2"/>
      <c r="AB127" s="2"/>
      <c r="AC127" s="2"/>
    </row>
    <row r="128" spans="1:29" ht="15.75" customHeight="1" x14ac:dyDescent="0.35">
      <c r="A128" s="2" t="s">
        <v>36</v>
      </c>
      <c r="B128" s="2" t="s">
        <v>47</v>
      </c>
      <c r="C128" s="2" t="s">
        <v>28</v>
      </c>
      <c r="D128" s="2" t="s">
        <v>42</v>
      </c>
      <c r="E128" s="2" t="s">
        <v>43</v>
      </c>
      <c r="F128" s="2" t="s">
        <v>224</v>
      </c>
      <c r="G128" s="2">
        <v>1582</v>
      </c>
      <c r="H128" s="2"/>
      <c r="I128" s="2"/>
      <c r="J128" s="2"/>
      <c r="K128" s="2"/>
      <c r="L128" s="2"/>
      <c r="M128" s="2"/>
      <c r="N128" s="2"/>
      <c r="O128" s="2"/>
      <c r="P128" s="2"/>
      <c r="Q128" s="2"/>
      <c r="R128" s="2"/>
      <c r="S128" s="2"/>
      <c r="T128" s="2"/>
      <c r="U128" s="2"/>
      <c r="V128" s="2"/>
      <c r="W128" s="2"/>
      <c r="X128" s="2"/>
      <c r="Y128" s="2"/>
      <c r="Z128" s="2"/>
      <c r="AA128" s="2"/>
      <c r="AB128" s="2"/>
      <c r="AC128" s="2"/>
    </row>
    <row r="129" spans="1:29" ht="15.75" customHeight="1" x14ac:dyDescent="0.35">
      <c r="A129" s="2" t="s">
        <v>8</v>
      </c>
      <c r="B129" s="2" t="s">
        <v>9</v>
      </c>
      <c r="C129" s="2" t="s">
        <v>10</v>
      </c>
      <c r="D129" s="2" t="s">
        <v>11</v>
      </c>
      <c r="E129" s="2" t="s">
        <v>17</v>
      </c>
      <c r="F129" s="3" t="s">
        <v>240</v>
      </c>
      <c r="G129" s="2">
        <v>1583</v>
      </c>
      <c r="H129" s="2"/>
      <c r="I129" s="2"/>
      <c r="J129" s="2"/>
      <c r="K129" s="2"/>
      <c r="L129" s="2"/>
      <c r="M129" s="2"/>
      <c r="N129" s="2"/>
      <c r="O129" s="2"/>
      <c r="P129" s="2"/>
      <c r="Q129" s="2"/>
      <c r="R129" s="2"/>
      <c r="S129" s="2"/>
      <c r="T129" s="2"/>
      <c r="U129" s="2"/>
      <c r="V129" s="2"/>
      <c r="W129" s="2"/>
      <c r="X129" s="2"/>
      <c r="Y129" s="2"/>
      <c r="Z129" s="2"/>
      <c r="AA129" s="2"/>
      <c r="AB129" s="2"/>
      <c r="AC129" s="2"/>
    </row>
    <row r="130" spans="1:29" ht="15.75" customHeight="1" x14ac:dyDescent="0.35">
      <c r="A130" s="2" t="s">
        <v>36</v>
      </c>
      <c r="B130" s="2" t="s">
        <v>37</v>
      </c>
      <c r="C130" s="2" t="s">
        <v>38</v>
      </c>
      <c r="D130" s="2" t="s">
        <v>11</v>
      </c>
      <c r="E130" s="2" t="s">
        <v>39</v>
      </c>
      <c r="F130" s="3" t="s">
        <v>241</v>
      </c>
      <c r="G130" s="2">
        <v>1584</v>
      </c>
      <c r="H130" s="2"/>
      <c r="I130" s="2"/>
      <c r="J130" s="2"/>
      <c r="K130" s="2"/>
      <c r="L130" s="2"/>
      <c r="M130" s="2"/>
      <c r="N130" s="2"/>
      <c r="O130" s="2"/>
      <c r="P130" s="2"/>
      <c r="Q130" s="2"/>
      <c r="R130" s="2"/>
      <c r="S130" s="2"/>
      <c r="T130" s="2"/>
      <c r="U130" s="2"/>
      <c r="V130" s="2"/>
      <c r="W130" s="2"/>
      <c r="X130" s="2"/>
      <c r="Y130" s="2"/>
      <c r="Z130" s="2"/>
      <c r="AA130" s="2"/>
      <c r="AB130" s="2"/>
      <c r="AC130" s="2"/>
    </row>
    <row r="131" spans="1:29" ht="15.75" customHeight="1" x14ac:dyDescent="0.35">
      <c r="A131" s="2" t="s">
        <v>13</v>
      </c>
      <c r="B131" s="2" t="s">
        <v>53</v>
      </c>
      <c r="C131" s="2" t="s">
        <v>15</v>
      </c>
      <c r="D131" s="2" t="s">
        <v>11</v>
      </c>
      <c r="E131" s="2" t="s">
        <v>43</v>
      </c>
      <c r="F131" s="2" t="s">
        <v>125</v>
      </c>
      <c r="G131" s="2">
        <v>1586</v>
      </c>
      <c r="H131" s="2"/>
      <c r="I131" s="2"/>
      <c r="J131" s="2"/>
      <c r="K131" s="2"/>
      <c r="L131" s="2"/>
      <c r="M131" s="2"/>
      <c r="N131" s="2"/>
      <c r="O131" s="2"/>
      <c r="P131" s="2"/>
      <c r="Q131" s="2"/>
      <c r="R131" s="2"/>
      <c r="S131" s="2"/>
      <c r="T131" s="2"/>
      <c r="U131" s="2"/>
      <c r="V131" s="2"/>
      <c r="W131" s="2"/>
      <c r="X131" s="2"/>
      <c r="Y131" s="2"/>
      <c r="Z131" s="2"/>
      <c r="AA131" s="2"/>
      <c r="AB131" s="2"/>
      <c r="AC131" s="2"/>
    </row>
    <row r="132" spans="1:29" ht="15.75" customHeight="1" x14ac:dyDescent="0.35">
      <c r="A132" s="2" t="s">
        <v>13</v>
      </c>
      <c r="B132" s="2" t="s">
        <v>29</v>
      </c>
      <c r="C132" s="2" t="s">
        <v>28</v>
      </c>
      <c r="D132" s="2" t="s">
        <v>11</v>
      </c>
      <c r="E132" s="2" t="s">
        <v>39</v>
      </c>
      <c r="F132" s="2" t="s">
        <v>125</v>
      </c>
      <c r="G132" s="2">
        <v>1585</v>
      </c>
      <c r="H132" s="2"/>
      <c r="I132" s="2"/>
      <c r="J132" s="2"/>
      <c r="K132" s="2"/>
      <c r="L132" s="2"/>
      <c r="M132" s="2"/>
      <c r="N132" s="2"/>
      <c r="O132" s="2"/>
      <c r="P132" s="2"/>
      <c r="Q132" s="2"/>
      <c r="R132" s="2"/>
      <c r="S132" s="2"/>
      <c r="T132" s="2"/>
      <c r="U132" s="2"/>
      <c r="V132" s="2"/>
      <c r="W132" s="2"/>
      <c r="X132" s="2"/>
      <c r="Y132" s="2"/>
      <c r="Z132" s="2"/>
      <c r="AA132" s="2"/>
      <c r="AB132" s="2"/>
      <c r="AC132" s="2"/>
    </row>
    <row r="133" spans="1:29" ht="15.75" customHeight="1" x14ac:dyDescent="0.35">
      <c r="A133" s="2" t="s">
        <v>8</v>
      </c>
      <c r="B133" s="2" t="s">
        <v>9</v>
      </c>
      <c r="C133" s="2" t="s">
        <v>10</v>
      </c>
      <c r="D133" s="2" t="s">
        <v>11</v>
      </c>
      <c r="E133" s="2" t="s">
        <v>89</v>
      </c>
      <c r="F133" s="3" t="s">
        <v>245</v>
      </c>
      <c r="G133" s="2">
        <v>1587</v>
      </c>
      <c r="H133" s="2"/>
      <c r="I133" s="2"/>
      <c r="J133" s="2"/>
      <c r="K133" s="2"/>
      <c r="L133" s="2"/>
      <c r="M133" s="2"/>
      <c r="N133" s="2"/>
      <c r="O133" s="2"/>
      <c r="P133" s="2"/>
      <c r="Q133" s="2"/>
      <c r="R133" s="2"/>
      <c r="S133" s="2"/>
      <c r="T133" s="2"/>
      <c r="U133" s="2"/>
      <c r="V133" s="2"/>
      <c r="W133" s="2"/>
      <c r="X133" s="2"/>
      <c r="Y133" s="2"/>
      <c r="Z133" s="2"/>
      <c r="AA133" s="2"/>
      <c r="AB133" s="2"/>
      <c r="AC133" s="2"/>
    </row>
    <row r="134" spans="1:29" ht="15.75" customHeight="1" x14ac:dyDescent="0.35">
      <c r="A134" s="2" t="s">
        <v>13</v>
      </c>
      <c r="B134" s="2" t="s">
        <v>29</v>
      </c>
      <c r="C134" s="2" t="s">
        <v>38</v>
      </c>
      <c r="D134" s="2" t="s">
        <v>11</v>
      </c>
      <c r="E134" s="2" t="s">
        <v>43</v>
      </c>
      <c r="F134" s="2" t="s">
        <v>128</v>
      </c>
      <c r="G134" s="2">
        <v>1588</v>
      </c>
      <c r="H134" s="2"/>
      <c r="I134" s="2"/>
      <c r="J134" s="2"/>
      <c r="K134" s="2"/>
      <c r="L134" s="2"/>
      <c r="M134" s="2"/>
      <c r="N134" s="2"/>
      <c r="O134" s="2"/>
      <c r="P134" s="2"/>
      <c r="Q134" s="2"/>
      <c r="R134" s="2"/>
      <c r="S134" s="2"/>
      <c r="T134" s="2"/>
      <c r="U134" s="2"/>
      <c r="V134" s="2"/>
      <c r="W134" s="2"/>
      <c r="X134" s="2"/>
      <c r="Y134" s="2"/>
      <c r="Z134" s="2"/>
      <c r="AA134" s="2"/>
      <c r="AB134" s="2"/>
      <c r="AC134" s="2"/>
    </row>
    <row r="135" spans="1:29" ht="15.75" customHeight="1" x14ac:dyDescent="0.35">
      <c r="A135" s="2" t="s">
        <v>36</v>
      </c>
      <c r="B135" s="2" t="s">
        <v>93</v>
      </c>
      <c r="C135" s="2" t="s">
        <v>28</v>
      </c>
      <c r="D135" s="2" t="s">
        <v>11</v>
      </c>
      <c r="E135" s="2" t="s">
        <v>39</v>
      </c>
      <c r="F135" s="2" t="s">
        <v>128</v>
      </c>
      <c r="G135" s="2">
        <v>1589</v>
      </c>
      <c r="H135" s="2"/>
      <c r="I135" s="2"/>
      <c r="J135" s="2"/>
      <c r="K135" s="2"/>
      <c r="L135" s="2"/>
      <c r="M135" s="2"/>
      <c r="N135" s="2"/>
      <c r="O135" s="2"/>
      <c r="P135" s="2"/>
      <c r="Q135" s="2"/>
      <c r="R135" s="2"/>
      <c r="S135" s="2"/>
      <c r="T135" s="2"/>
      <c r="U135" s="2"/>
      <c r="V135" s="2"/>
      <c r="W135" s="2"/>
      <c r="X135" s="2"/>
      <c r="Y135" s="2"/>
      <c r="Z135" s="2"/>
      <c r="AA135" s="2"/>
      <c r="AB135" s="2"/>
      <c r="AC135" s="2"/>
    </row>
    <row r="136" spans="1:29" ht="15.75" customHeight="1" x14ac:dyDescent="0.35">
      <c r="A136" s="2" t="s">
        <v>36</v>
      </c>
      <c r="B136" s="2" t="s">
        <v>37</v>
      </c>
      <c r="C136" s="2" t="s">
        <v>38</v>
      </c>
      <c r="D136" s="2" t="s">
        <v>11</v>
      </c>
      <c r="E136" s="2" t="s">
        <v>83</v>
      </c>
      <c r="F136" s="3" t="s">
        <v>128</v>
      </c>
      <c r="G136" s="2">
        <v>1590</v>
      </c>
      <c r="H136" s="2"/>
      <c r="I136" s="2"/>
      <c r="J136" s="2"/>
      <c r="K136" s="2"/>
      <c r="L136" s="2"/>
      <c r="M136" s="2"/>
      <c r="N136" s="2"/>
      <c r="O136" s="2"/>
      <c r="P136" s="2"/>
      <c r="Q136" s="2"/>
      <c r="R136" s="2"/>
      <c r="S136" s="2"/>
      <c r="T136" s="2"/>
      <c r="U136" s="2"/>
      <c r="V136" s="2"/>
      <c r="W136" s="2"/>
      <c r="X136" s="2"/>
      <c r="Y136" s="2"/>
      <c r="Z136" s="2"/>
      <c r="AA136" s="2"/>
      <c r="AB136" s="2"/>
      <c r="AC136" s="2"/>
    </row>
    <row r="137" spans="1:29" ht="15.75" customHeight="1" x14ac:dyDescent="0.35">
      <c r="A137" s="2" t="s">
        <v>36</v>
      </c>
      <c r="B137" s="2" t="s">
        <v>37</v>
      </c>
      <c r="C137" s="2" t="s">
        <v>38</v>
      </c>
      <c r="D137" s="2" t="s">
        <v>11</v>
      </c>
      <c r="E137" s="2" t="s">
        <v>39</v>
      </c>
      <c r="F137" s="3" t="s">
        <v>128</v>
      </c>
      <c r="G137" s="2">
        <v>1591</v>
      </c>
      <c r="H137" s="2"/>
      <c r="I137" s="2"/>
      <c r="J137" s="2"/>
      <c r="K137" s="2"/>
      <c r="L137" s="2"/>
      <c r="M137" s="2"/>
      <c r="N137" s="2"/>
      <c r="O137" s="2"/>
      <c r="P137" s="2"/>
      <c r="Q137" s="2"/>
      <c r="R137" s="2"/>
      <c r="S137" s="2"/>
      <c r="T137" s="2"/>
      <c r="U137" s="2"/>
      <c r="V137" s="2"/>
      <c r="W137" s="2"/>
      <c r="X137" s="2"/>
      <c r="Y137" s="2"/>
      <c r="Z137" s="2"/>
      <c r="AA137" s="2"/>
      <c r="AB137" s="2"/>
      <c r="AC137" s="2"/>
    </row>
    <row r="138" spans="1:29" ht="15.75" customHeight="1" x14ac:dyDescent="0.35">
      <c r="A138" s="2" t="s">
        <v>13</v>
      </c>
      <c r="B138" s="2" t="s">
        <v>14</v>
      </c>
      <c r="C138" s="2" t="s">
        <v>15</v>
      </c>
      <c r="D138" s="2" t="s">
        <v>11</v>
      </c>
      <c r="E138" s="2" t="s">
        <v>23</v>
      </c>
      <c r="F138" s="2" t="s">
        <v>41</v>
      </c>
      <c r="G138" s="2">
        <v>1592</v>
      </c>
      <c r="H138" s="2"/>
      <c r="I138" s="2"/>
      <c r="J138" s="2"/>
      <c r="K138" s="2"/>
      <c r="L138" s="2"/>
      <c r="M138" s="2"/>
      <c r="N138" s="2"/>
      <c r="O138" s="2"/>
      <c r="P138" s="2"/>
      <c r="Q138" s="2"/>
      <c r="R138" s="2"/>
      <c r="S138" s="2"/>
      <c r="T138" s="2"/>
      <c r="U138" s="2"/>
      <c r="V138" s="2"/>
      <c r="W138" s="2"/>
      <c r="X138" s="2"/>
      <c r="Y138" s="2"/>
      <c r="Z138" s="2"/>
      <c r="AA138" s="2"/>
      <c r="AB138" s="2"/>
      <c r="AC138" s="2"/>
    </row>
    <row r="139" spans="1:29" ht="15.75" customHeight="1" x14ac:dyDescent="0.35">
      <c r="A139" s="2" t="s">
        <v>13</v>
      </c>
      <c r="B139" s="2" t="s">
        <v>29</v>
      </c>
      <c r="C139" s="2" t="s">
        <v>28</v>
      </c>
      <c r="D139" s="2" t="s">
        <v>11</v>
      </c>
      <c r="E139" s="2" t="s">
        <v>32</v>
      </c>
      <c r="F139" s="2" t="s">
        <v>129</v>
      </c>
      <c r="G139" s="2">
        <v>1593</v>
      </c>
      <c r="H139" s="2"/>
      <c r="I139" s="2"/>
      <c r="J139" s="2"/>
      <c r="K139" s="2"/>
      <c r="L139" s="2"/>
      <c r="M139" s="2"/>
      <c r="N139" s="2"/>
      <c r="O139" s="2"/>
      <c r="P139" s="2"/>
      <c r="Q139" s="2"/>
      <c r="R139" s="2"/>
      <c r="S139" s="2"/>
      <c r="T139" s="2"/>
      <c r="U139" s="2"/>
      <c r="V139" s="2"/>
      <c r="W139" s="2"/>
      <c r="X139" s="2"/>
      <c r="Y139" s="2"/>
      <c r="Z139" s="2"/>
      <c r="AA139" s="2"/>
      <c r="AB139" s="2"/>
      <c r="AC139" s="2"/>
    </row>
    <row r="140" spans="1:29" ht="15.75" customHeight="1" x14ac:dyDescent="0.35">
      <c r="A140" s="2" t="s">
        <v>36</v>
      </c>
      <c r="B140" s="2" t="s">
        <v>37</v>
      </c>
      <c r="C140" s="2" t="s">
        <v>38</v>
      </c>
      <c r="D140" s="2" t="s">
        <v>11</v>
      </c>
      <c r="E140" s="2" t="s">
        <v>43</v>
      </c>
      <c r="F140" s="3" t="s">
        <v>251</v>
      </c>
      <c r="G140" s="2">
        <v>1594</v>
      </c>
      <c r="H140" s="2"/>
      <c r="I140" s="2"/>
      <c r="J140" s="2"/>
      <c r="K140" s="2"/>
      <c r="L140" s="2"/>
      <c r="M140" s="2"/>
      <c r="N140" s="2"/>
      <c r="O140" s="2"/>
      <c r="P140" s="2"/>
      <c r="Q140" s="2"/>
      <c r="R140" s="2"/>
      <c r="S140" s="2"/>
      <c r="T140" s="2"/>
      <c r="U140" s="2"/>
      <c r="V140" s="2"/>
      <c r="W140" s="2"/>
      <c r="X140" s="2"/>
      <c r="Y140" s="2"/>
      <c r="Z140" s="2"/>
      <c r="AA140" s="2"/>
      <c r="AB140" s="2"/>
      <c r="AC140" s="2"/>
    </row>
    <row r="141" spans="1:29" ht="15.75" customHeight="1" x14ac:dyDescent="0.35">
      <c r="A141" s="2" t="s">
        <v>36</v>
      </c>
      <c r="B141" s="2" t="s">
        <v>76</v>
      </c>
      <c r="C141" s="2" t="s">
        <v>10</v>
      </c>
      <c r="D141" s="2" t="s">
        <v>11</v>
      </c>
      <c r="E141" s="2" t="s">
        <v>77</v>
      </c>
      <c r="F141" s="2" t="s">
        <v>252</v>
      </c>
      <c r="G141" s="2">
        <v>1595</v>
      </c>
      <c r="H141" s="2"/>
      <c r="I141" s="2"/>
      <c r="J141" s="2"/>
      <c r="K141" s="2"/>
      <c r="L141" s="2"/>
      <c r="M141" s="2"/>
      <c r="N141" s="2"/>
      <c r="O141" s="2"/>
      <c r="P141" s="2"/>
      <c r="Q141" s="2"/>
      <c r="R141" s="2"/>
      <c r="S141" s="2"/>
      <c r="T141" s="2"/>
      <c r="U141" s="2"/>
      <c r="V141" s="2"/>
      <c r="W141" s="2"/>
      <c r="X141" s="2"/>
      <c r="Y141" s="2"/>
      <c r="Z141" s="2"/>
      <c r="AA141" s="2"/>
      <c r="AB141" s="2"/>
      <c r="AC141" s="2"/>
    </row>
    <row r="142" spans="1:29" ht="15.75" customHeight="1" x14ac:dyDescent="0.35">
      <c r="A142" s="2" t="s">
        <v>36</v>
      </c>
      <c r="B142" s="2" t="s">
        <v>37</v>
      </c>
      <c r="C142" s="2" t="s">
        <v>38</v>
      </c>
      <c r="D142" s="2" t="s">
        <v>11</v>
      </c>
      <c r="E142" s="2" t="s">
        <v>39</v>
      </c>
      <c r="F142" s="3" t="s">
        <v>252</v>
      </c>
      <c r="G142" s="2">
        <v>1596</v>
      </c>
      <c r="H142" s="2"/>
      <c r="I142" s="2"/>
      <c r="J142" s="2"/>
      <c r="K142" s="2"/>
      <c r="L142" s="2"/>
      <c r="M142" s="2"/>
      <c r="N142" s="2"/>
      <c r="O142" s="2"/>
      <c r="P142" s="2"/>
      <c r="Q142" s="2"/>
      <c r="R142" s="2"/>
      <c r="S142" s="2"/>
      <c r="T142" s="2"/>
      <c r="U142" s="2"/>
      <c r="V142" s="2"/>
      <c r="W142" s="2"/>
      <c r="X142" s="2"/>
      <c r="Y142" s="2"/>
      <c r="Z142" s="2"/>
      <c r="AA142" s="2"/>
      <c r="AB142" s="2"/>
      <c r="AC142" s="2"/>
    </row>
    <row r="143" spans="1:29" ht="15.75" customHeight="1" x14ac:dyDescent="0.35">
      <c r="A143" s="2" t="s">
        <v>8</v>
      </c>
      <c r="B143" s="2" t="s">
        <v>9</v>
      </c>
      <c r="C143" s="2" t="s">
        <v>10</v>
      </c>
      <c r="D143" s="2" t="s">
        <v>11</v>
      </c>
      <c r="E143" s="2" t="s">
        <v>17</v>
      </c>
      <c r="F143" s="3" t="s">
        <v>253</v>
      </c>
      <c r="G143" s="2">
        <v>1597</v>
      </c>
      <c r="H143" s="2"/>
      <c r="I143" s="2"/>
      <c r="J143" s="2"/>
      <c r="K143" s="2"/>
      <c r="L143" s="2"/>
      <c r="M143" s="2"/>
      <c r="N143" s="2"/>
      <c r="O143" s="2"/>
      <c r="P143" s="2"/>
      <c r="Q143" s="2"/>
      <c r="R143" s="2"/>
      <c r="S143" s="2"/>
      <c r="T143" s="2"/>
      <c r="U143" s="2"/>
      <c r="V143" s="2"/>
      <c r="W143" s="2"/>
      <c r="X143" s="2"/>
      <c r="Y143" s="2"/>
      <c r="Z143" s="2"/>
      <c r="AA143" s="2"/>
      <c r="AB143" s="2"/>
      <c r="AC143" s="2"/>
    </row>
    <row r="144" spans="1:29" ht="15.75" customHeight="1" x14ac:dyDescent="0.35">
      <c r="A144" s="2" t="s">
        <v>13</v>
      </c>
      <c r="B144" s="2" t="s">
        <v>82</v>
      </c>
      <c r="C144" s="2" t="s">
        <v>10</v>
      </c>
      <c r="D144" s="2" t="s">
        <v>11</v>
      </c>
      <c r="E144" s="2" t="s">
        <v>89</v>
      </c>
      <c r="F144" s="3" t="s">
        <v>255</v>
      </c>
      <c r="G144" s="2">
        <v>1599</v>
      </c>
      <c r="H144" s="2"/>
      <c r="I144" s="2"/>
      <c r="J144" s="2"/>
      <c r="K144" s="2"/>
      <c r="L144" s="2"/>
      <c r="M144" s="2"/>
      <c r="N144" s="2"/>
      <c r="O144" s="2"/>
      <c r="P144" s="2"/>
      <c r="Q144" s="2"/>
      <c r="R144" s="2"/>
      <c r="S144" s="2"/>
      <c r="T144" s="2"/>
      <c r="U144" s="2"/>
      <c r="V144" s="2"/>
      <c r="W144" s="2"/>
      <c r="X144" s="2"/>
      <c r="Y144" s="2"/>
      <c r="Z144" s="2"/>
      <c r="AA144" s="2"/>
      <c r="AB144" s="2"/>
      <c r="AC144" s="2"/>
    </row>
    <row r="145" spans="1:29" ht="15.75" customHeight="1" x14ac:dyDescent="0.35">
      <c r="A145" s="2" t="s">
        <v>36</v>
      </c>
      <c r="B145" s="2" t="s">
        <v>93</v>
      </c>
      <c r="C145" s="2" t="s">
        <v>28</v>
      </c>
      <c r="D145" s="2" t="s">
        <v>11</v>
      </c>
      <c r="E145" s="2" t="s">
        <v>257</v>
      </c>
      <c r="F145" s="2" t="s">
        <v>255</v>
      </c>
      <c r="G145" s="2">
        <v>1600</v>
      </c>
      <c r="H145" s="2"/>
      <c r="I145" s="2"/>
      <c r="J145" s="2"/>
      <c r="K145" s="2"/>
      <c r="L145" s="2"/>
      <c r="M145" s="2"/>
      <c r="N145" s="2"/>
      <c r="O145" s="2"/>
      <c r="P145" s="2"/>
      <c r="Q145" s="2"/>
      <c r="R145" s="2"/>
      <c r="S145" s="2"/>
      <c r="T145" s="2"/>
      <c r="U145" s="2"/>
      <c r="V145" s="2"/>
      <c r="W145" s="2"/>
      <c r="X145" s="2"/>
      <c r="Y145" s="2"/>
      <c r="Z145" s="2"/>
      <c r="AA145" s="2"/>
      <c r="AB145" s="2"/>
      <c r="AC145" s="2"/>
    </row>
    <row r="146" spans="1:29" ht="15.75" customHeight="1" x14ac:dyDescent="0.35">
      <c r="A146" s="2" t="s">
        <v>36</v>
      </c>
      <c r="B146" s="2" t="s">
        <v>93</v>
      </c>
      <c r="C146" s="2" t="s">
        <v>28</v>
      </c>
      <c r="D146" s="2" t="s">
        <v>11</v>
      </c>
      <c r="E146" s="2" t="s">
        <v>160</v>
      </c>
      <c r="F146" s="2" t="s">
        <v>255</v>
      </c>
      <c r="G146" s="2">
        <v>1598</v>
      </c>
      <c r="H146" s="2"/>
      <c r="I146" s="2"/>
      <c r="J146" s="2"/>
      <c r="K146" s="2"/>
      <c r="L146" s="2"/>
      <c r="M146" s="2"/>
      <c r="N146" s="2"/>
      <c r="O146" s="2"/>
      <c r="P146" s="2"/>
      <c r="Q146" s="2"/>
      <c r="R146" s="2"/>
      <c r="S146" s="2"/>
      <c r="T146" s="2"/>
      <c r="U146" s="2"/>
      <c r="V146" s="2"/>
      <c r="W146" s="2"/>
      <c r="X146" s="2"/>
      <c r="Y146" s="2"/>
      <c r="Z146" s="2"/>
      <c r="AA146" s="2"/>
      <c r="AB146" s="2"/>
      <c r="AC146" s="2"/>
    </row>
    <row r="147" spans="1:29" ht="15.75" customHeight="1" x14ac:dyDescent="0.35">
      <c r="A147" s="2" t="s">
        <v>110</v>
      </c>
      <c r="B147" s="2" t="s">
        <v>112</v>
      </c>
      <c r="C147" s="2" t="s">
        <v>28</v>
      </c>
      <c r="D147" s="2" t="s">
        <v>11</v>
      </c>
      <c r="E147" s="2" t="s">
        <v>18</v>
      </c>
      <c r="F147" s="2" t="s">
        <v>261</v>
      </c>
      <c r="G147" s="2">
        <v>1601</v>
      </c>
      <c r="H147" s="2"/>
      <c r="I147" s="2"/>
      <c r="J147" s="2"/>
      <c r="K147" s="2"/>
      <c r="L147" s="2"/>
      <c r="M147" s="2"/>
      <c r="N147" s="2"/>
      <c r="O147" s="2"/>
      <c r="P147" s="2"/>
      <c r="Q147" s="2"/>
      <c r="R147" s="2"/>
      <c r="S147" s="2"/>
      <c r="T147" s="2"/>
      <c r="U147" s="2"/>
      <c r="V147" s="2"/>
      <c r="W147" s="2"/>
      <c r="X147" s="2"/>
      <c r="Y147" s="2"/>
      <c r="Z147" s="2"/>
      <c r="AA147" s="2"/>
      <c r="AB147" s="2"/>
      <c r="AC147" s="2"/>
    </row>
    <row r="148" spans="1:29" ht="15.75" customHeight="1" x14ac:dyDescent="0.35">
      <c r="A148" s="2" t="s">
        <v>13</v>
      </c>
      <c r="B148" s="2" t="s">
        <v>126</v>
      </c>
      <c r="C148" s="2" t="s">
        <v>10</v>
      </c>
      <c r="D148" s="2" t="s">
        <v>42</v>
      </c>
      <c r="E148" s="2" t="s">
        <v>43</v>
      </c>
      <c r="F148" s="2" t="s">
        <v>261</v>
      </c>
      <c r="G148" s="2">
        <v>1602</v>
      </c>
      <c r="H148" s="2"/>
      <c r="I148" s="2"/>
      <c r="J148" s="2"/>
      <c r="K148" s="2"/>
      <c r="L148" s="2"/>
      <c r="M148" s="2"/>
      <c r="N148" s="2"/>
      <c r="O148" s="2"/>
      <c r="P148" s="2"/>
      <c r="Q148" s="2"/>
      <c r="R148" s="2"/>
      <c r="S148" s="2"/>
      <c r="T148" s="2"/>
      <c r="U148" s="2"/>
      <c r="V148" s="2"/>
      <c r="W148" s="2"/>
      <c r="X148" s="2"/>
      <c r="Y148" s="2"/>
      <c r="Z148" s="2"/>
      <c r="AA148" s="2"/>
      <c r="AB148" s="2"/>
      <c r="AC148" s="2"/>
    </row>
    <row r="149" spans="1:29" ht="15.75" customHeight="1" x14ac:dyDescent="0.35">
      <c r="A149" s="2" t="s">
        <v>8</v>
      </c>
      <c r="B149" s="2" t="s">
        <v>9</v>
      </c>
      <c r="C149" s="2" t="s">
        <v>10</v>
      </c>
      <c r="D149" s="2" t="s">
        <v>11</v>
      </c>
      <c r="E149" s="2" t="s">
        <v>31</v>
      </c>
      <c r="F149" s="3" t="s">
        <v>265</v>
      </c>
      <c r="G149" s="2">
        <v>1603</v>
      </c>
      <c r="H149" s="2"/>
      <c r="I149" s="2"/>
      <c r="J149" s="2"/>
      <c r="K149" s="2"/>
      <c r="L149" s="2"/>
      <c r="M149" s="2"/>
      <c r="N149" s="2"/>
      <c r="O149" s="2"/>
      <c r="P149" s="2"/>
      <c r="Q149" s="2"/>
      <c r="R149" s="2"/>
      <c r="S149" s="2"/>
      <c r="T149" s="2"/>
      <c r="U149" s="2"/>
      <c r="V149" s="2"/>
      <c r="W149" s="2"/>
      <c r="X149" s="2"/>
      <c r="Y149" s="2"/>
      <c r="Z149" s="2"/>
      <c r="AA149" s="2"/>
      <c r="AB149" s="2"/>
      <c r="AC149" s="2"/>
    </row>
    <row r="150" spans="1:29" ht="15.75" customHeight="1" x14ac:dyDescent="0.35">
      <c r="A150" s="2" t="s">
        <v>13</v>
      </c>
      <c r="B150" s="2" t="s">
        <v>126</v>
      </c>
      <c r="C150" s="2" t="s">
        <v>10</v>
      </c>
      <c r="D150" s="2" t="s">
        <v>42</v>
      </c>
      <c r="E150" s="2" t="s">
        <v>43</v>
      </c>
      <c r="F150" s="2" t="s">
        <v>266</v>
      </c>
      <c r="G150" s="2">
        <v>1604</v>
      </c>
      <c r="H150" s="2"/>
      <c r="I150" s="2"/>
      <c r="J150" s="2"/>
      <c r="K150" s="2"/>
      <c r="L150" s="2"/>
      <c r="M150" s="2"/>
      <c r="N150" s="2"/>
      <c r="O150" s="2"/>
      <c r="P150" s="2"/>
      <c r="Q150" s="2"/>
      <c r="R150" s="2"/>
      <c r="S150" s="2"/>
      <c r="T150" s="2"/>
      <c r="U150" s="2"/>
      <c r="V150" s="2"/>
      <c r="W150" s="2"/>
      <c r="X150" s="2"/>
      <c r="Y150" s="2"/>
      <c r="Z150" s="2"/>
      <c r="AA150" s="2"/>
      <c r="AB150" s="2"/>
      <c r="AC150" s="2"/>
    </row>
    <row r="151" spans="1:29" ht="15.75" customHeight="1" x14ac:dyDescent="0.35">
      <c r="A151" s="2" t="s">
        <v>8</v>
      </c>
      <c r="B151" s="2" t="s">
        <v>9</v>
      </c>
      <c r="C151" s="2" t="s">
        <v>10</v>
      </c>
      <c r="D151" s="2" t="s">
        <v>11</v>
      </c>
      <c r="E151" s="2" t="s">
        <v>31</v>
      </c>
      <c r="F151" s="3" t="s">
        <v>268</v>
      </c>
      <c r="G151" s="2">
        <v>1605</v>
      </c>
      <c r="H151" s="2"/>
      <c r="I151" s="2"/>
      <c r="J151" s="2"/>
      <c r="K151" s="2"/>
      <c r="L151" s="2"/>
      <c r="M151" s="2"/>
      <c r="N151" s="2"/>
      <c r="O151" s="2"/>
      <c r="P151" s="2"/>
      <c r="Q151" s="2"/>
      <c r="R151" s="2"/>
      <c r="S151" s="2"/>
      <c r="T151" s="2"/>
      <c r="U151" s="2"/>
      <c r="V151" s="2"/>
      <c r="W151" s="2"/>
      <c r="X151" s="2"/>
      <c r="Y151" s="2"/>
      <c r="Z151" s="2"/>
      <c r="AA151" s="2"/>
      <c r="AB151" s="2"/>
      <c r="AC151" s="2"/>
    </row>
    <row r="152" spans="1:29" ht="15.75" customHeight="1" x14ac:dyDescent="0.35">
      <c r="A152" s="2" t="s">
        <v>13</v>
      </c>
      <c r="B152" s="2" t="s">
        <v>29</v>
      </c>
      <c r="C152" s="2" t="s">
        <v>28</v>
      </c>
      <c r="D152" s="2" t="s">
        <v>11</v>
      </c>
      <c r="E152" s="2" t="s">
        <v>32</v>
      </c>
      <c r="F152" s="2" t="s">
        <v>130</v>
      </c>
      <c r="G152" s="2">
        <v>1606</v>
      </c>
      <c r="H152" s="2"/>
      <c r="I152" s="2"/>
      <c r="J152" s="2"/>
      <c r="K152" s="2"/>
      <c r="L152" s="2"/>
      <c r="M152" s="2"/>
      <c r="N152" s="2"/>
      <c r="O152" s="2"/>
      <c r="P152" s="2"/>
      <c r="Q152" s="2"/>
      <c r="R152" s="2"/>
      <c r="S152" s="2"/>
      <c r="T152" s="2"/>
      <c r="U152" s="2"/>
      <c r="V152" s="2"/>
      <c r="W152" s="2"/>
      <c r="X152" s="2"/>
      <c r="Y152" s="2"/>
      <c r="Z152" s="2"/>
      <c r="AA152" s="2"/>
      <c r="AB152" s="2"/>
      <c r="AC152" s="2"/>
    </row>
    <row r="153" spans="1:29" ht="15.75" customHeight="1" x14ac:dyDescent="0.35">
      <c r="A153" s="2" t="s">
        <v>110</v>
      </c>
      <c r="B153" s="2" t="s">
        <v>112</v>
      </c>
      <c r="C153" s="2" t="s">
        <v>28</v>
      </c>
      <c r="D153" s="2" t="s">
        <v>11</v>
      </c>
      <c r="E153" s="2" t="s">
        <v>18</v>
      </c>
      <c r="F153" s="2" t="s">
        <v>270</v>
      </c>
      <c r="G153" s="2">
        <v>1607</v>
      </c>
      <c r="H153" s="2"/>
      <c r="I153" s="2"/>
      <c r="J153" s="2"/>
      <c r="K153" s="2"/>
      <c r="L153" s="2"/>
      <c r="M153" s="2"/>
      <c r="N153" s="2"/>
      <c r="O153" s="2"/>
      <c r="P153" s="2"/>
      <c r="Q153" s="2"/>
      <c r="R153" s="2"/>
      <c r="S153" s="2"/>
      <c r="T153" s="2"/>
      <c r="U153" s="2"/>
      <c r="V153" s="2"/>
      <c r="W153" s="2"/>
      <c r="X153" s="2"/>
      <c r="Y153" s="2"/>
      <c r="Z153" s="2"/>
      <c r="AA153" s="2"/>
      <c r="AB153" s="2"/>
      <c r="AC153" s="2"/>
    </row>
    <row r="154" spans="1:29" ht="15.75" customHeight="1" x14ac:dyDescent="0.35">
      <c r="A154" s="2" t="s">
        <v>36</v>
      </c>
      <c r="B154" s="2" t="s">
        <v>47</v>
      </c>
      <c r="C154" s="2" t="s">
        <v>10</v>
      </c>
      <c r="D154" s="2" t="s">
        <v>42</v>
      </c>
      <c r="E154" s="2" t="s">
        <v>43</v>
      </c>
      <c r="F154" s="3" t="s">
        <v>225</v>
      </c>
      <c r="G154" s="2">
        <v>1608</v>
      </c>
      <c r="H154" s="2"/>
      <c r="I154" s="2"/>
      <c r="J154" s="2"/>
      <c r="K154" s="2"/>
      <c r="L154" s="2"/>
      <c r="M154" s="2"/>
      <c r="N154" s="2"/>
      <c r="O154" s="2"/>
      <c r="P154" s="2"/>
      <c r="Q154" s="2"/>
      <c r="R154" s="2"/>
      <c r="S154" s="2"/>
      <c r="T154" s="2"/>
      <c r="U154" s="2"/>
      <c r="V154" s="2"/>
      <c r="W154" s="2"/>
      <c r="X154" s="2"/>
      <c r="Y154" s="2"/>
      <c r="Z154" s="2"/>
      <c r="AA154" s="2"/>
      <c r="AB154" s="2"/>
      <c r="AC154" s="2"/>
    </row>
    <row r="155" spans="1:29" ht="15.75" customHeight="1" x14ac:dyDescent="0.35">
      <c r="A155" s="2" t="s">
        <v>13</v>
      </c>
      <c r="B155" s="2" t="s">
        <v>9</v>
      </c>
      <c r="C155" s="2" t="s">
        <v>15</v>
      </c>
      <c r="D155" s="2" t="s">
        <v>11</v>
      </c>
      <c r="E155" s="2" t="s">
        <v>18</v>
      </c>
      <c r="F155" s="2" t="s">
        <v>272</v>
      </c>
      <c r="G155" s="2">
        <v>1609</v>
      </c>
      <c r="H155" s="2"/>
      <c r="I155" s="2"/>
      <c r="J155" s="2"/>
      <c r="K155" s="2"/>
      <c r="L155" s="2"/>
      <c r="M155" s="2"/>
      <c r="N155" s="2"/>
      <c r="O155" s="2"/>
      <c r="P155" s="2"/>
      <c r="Q155" s="2"/>
      <c r="R155" s="2"/>
      <c r="S155" s="2"/>
      <c r="T155" s="2"/>
      <c r="U155" s="2"/>
      <c r="V155" s="2"/>
      <c r="W155" s="2"/>
      <c r="X155" s="2"/>
      <c r="Y155" s="2"/>
      <c r="Z155" s="2"/>
      <c r="AA155" s="2"/>
      <c r="AB155" s="2"/>
      <c r="AC155" s="2"/>
    </row>
    <row r="156" spans="1:29" ht="15.75" customHeight="1" x14ac:dyDescent="0.35">
      <c r="A156" s="2" t="s">
        <v>8</v>
      </c>
      <c r="B156" s="2" t="s">
        <v>9</v>
      </c>
      <c r="C156" s="2" t="s">
        <v>10</v>
      </c>
      <c r="D156" s="2" t="s">
        <v>11</v>
      </c>
      <c r="E156" s="2" t="s">
        <v>31</v>
      </c>
      <c r="F156" s="3" t="s">
        <v>274</v>
      </c>
      <c r="G156" s="2">
        <v>1610</v>
      </c>
      <c r="H156" s="2"/>
      <c r="I156" s="2"/>
      <c r="J156" s="2"/>
      <c r="K156" s="2"/>
      <c r="L156" s="2"/>
      <c r="M156" s="2"/>
      <c r="N156" s="2"/>
      <c r="O156" s="2"/>
      <c r="P156" s="2"/>
      <c r="Q156" s="2"/>
      <c r="R156" s="2"/>
      <c r="S156" s="2"/>
      <c r="T156" s="2"/>
      <c r="U156" s="2"/>
      <c r="V156" s="2"/>
      <c r="W156" s="2"/>
      <c r="X156" s="2"/>
      <c r="Y156" s="2"/>
      <c r="Z156" s="2"/>
      <c r="AA156" s="2"/>
      <c r="AB156" s="2"/>
      <c r="AC156" s="2"/>
    </row>
    <row r="157" spans="1:29" ht="15.75" customHeight="1" x14ac:dyDescent="0.35">
      <c r="A157" s="2" t="s">
        <v>13</v>
      </c>
      <c r="B157" s="2" t="s">
        <v>61</v>
      </c>
      <c r="C157" s="2" t="s">
        <v>10</v>
      </c>
      <c r="D157" s="2" t="s">
        <v>42</v>
      </c>
      <c r="E157" s="2" t="s">
        <v>18</v>
      </c>
      <c r="F157" s="2" t="s">
        <v>276</v>
      </c>
      <c r="G157" s="2">
        <v>1611</v>
      </c>
      <c r="H157" s="2"/>
      <c r="I157" s="2"/>
      <c r="J157" s="2"/>
      <c r="K157" s="2"/>
      <c r="L157" s="2"/>
      <c r="M157" s="2"/>
      <c r="N157" s="2"/>
      <c r="O157" s="2"/>
      <c r="P157" s="2"/>
      <c r="Q157" s="2"/>
      <c r="R157" s="2"/>
      <c r="S157" s="2"/>
      <c r="T157" s="2"/>
      <c r="U157" s="2"/>
      <c r="V157" s="2"/>
      <c r="W157" s="2"/>
      <c r="X157" s="2"/>
      <c r="Y157" s="2"/>
      <c r="Z157" s="2"/>
      <c r="AA157" s="2"/>
      <c r="AB157" s="2"/>
      <c r="AC157" s="2"/>
    </row>
    <row r="158" spans="1:29" ht="15.75" customHeight="1" x14ac:dyDescent="0.35">
      <c r="A158" s="2" t="s">
        <v>13</v>
      </c>
      <c r="B158" s="2" t="s">
        <v>61</v>
      </c>
      <c r="C158" s="2" t="s">
        <v>10</v>
      </c>
      <c r="D158" s="2" t="s">
        <v>42</v>
      </c>
      <c r="E158" s="2" t="s">
        <v>18</v>
      </c>
      <c r="F158" s="2" t="s">
        <v>278</v>
      </c>
      <c r="G158" s="2">
        <v>1612</v>
      </c>
      <c r="H158" s="2"/>
      <c r="I158" s="2"/>
      <c r="J158" s="2"/>
      <c r="K158" s="2"/>
      <c r="L158" s="2"/>
      <c r="M158" s="2"/>
      <c r="N158" s="2"/>
      <c r="O158" s="2"/>
      <c r="P158" s="2"/>
      <c r="Q158" s="2"/>
      <c r="R158" s="2"/>
      <c r="S158" s="2"/>
      <c r="T158" s="2"/>
      <c r="U158" s="2"/>
      <c r="V158" s="2"/>
      <c r="W158" s="2"/>
      <c r="X158" s="2"/>
      <c r="Y158" s="2"/>
      <c r="Z158" s="2"/>
      <c r="AA158" s="2"/>
      <c r="AB158" s="2"/>
      <c r="AC158" s="2"/>
    </row>
    <row r="159" spans="1:29" ht="15.75" customHeight="1" x14ac:dyDescent="0.35">
      <c r="A159" s="2" t="s">
        <v>36</v>
      </c>
      <c r="B159" s="2" t="s">
        <v>47</v>
      </c>
      <c r="C159" s="2" t="s">
        <v>28</v>
      </c>
      <c r="D159" s="2" t="s">
        <v>42</v>
      </c>
      <c r="E159" s="2" t="s">
        <v>43</v>
      </c>
      <c r="F159" s="3" t="s">
        <v>227</v>
      </c>
      <c r="G159" s="2">
        <v>1613</v>
      </c>
      <c r="H159" s="2"/>
      <c r="I159" s="2"/>
      <c r="J159" s="2"/>
      <c r="K159" s="2"/>
      <c r="L159" s="2"/>
      <c r="M159" s="2"/>
      <c r="N159" s="2"/>
      <c r="O159" s="2"/>
      <c r="P159" s="2"/>
      <c r="Q159" s="2"/>
      <c r="R159" s="2"/>
      <c r="S159" s="2"/>
      <c r="T159" s="2"/>
      <c r="U159" s="2"/>
      <c r="V159" s="2"/>
      <c r="W159" s="2"/>
      <c r="X159" s="2"/>
      <c r="Y159" s="2"/>
      <c r="Z159" s="2"/>
      <c r="AA159" s="2"/>
      <c r="AB159" s="2"/>
      <c r="AC159" s="2"/>
    </row>
    <row r="160" spans="1:29" ht="15.75" customHeight="1" x14ac:dyDescent="0.35">
      <c r="A160" s="2" t="s">
        <v>36</v>
      </c>
      <c r="B160" s="2" t="s">
        <v>47</v>
      </c>
      <c r="C160" s="2" t="s">
        <v>28</v>
      </c>
      <c r="D160" s="2" t="s">
        <v>42</v>
      </c>
      <c r="E160" s="2" t="s">
        <v>83</v>
      </c>
      <c r="F160" s="3" t="s">
        <v>227</v>
      </c>
      <c r="G160" s="2">
        <v>1614</v>
      </c>
      <c r="H160" s="2"/>
      <c r="I160" s="2"/>
      <c r="J160" s="2"/>
      <c r="K160" s="2"/>
      <c r="L160" s="2"/>
      <c r="M160" s="2"/>
      <c r="N160" s="2"/>
      <c r="O160" s="2"/>
      <c r="P160" s="2"/>
      <c r="Q160" s="2"/>
      <c r="R160" s="2"/>
      <c r="S160" s="2"/>
      <c r="T160" s="2"/>
      <c r="U160" s="2"/>
      <c r="V160" s="2"/>
      <c r="W160" s="2"/>
      <c r="X160" s="2"/>
      <c r="Y160" s="2"/>
      <c r="Z160" s="2"/>
      <c r="AA160" s="2"/>
      <c r="AB160" s="2"/>
      <c r="AC160" s="2"/>
    </row>
    <row r="161" spans="1:29" ht="15.75" customHeight="1" x14ac:dyDescent="0.35">
      <c r="A161" s="2" t="s">
        <v>36</v>
      </c>
      <c r="B161" s="2" t="s">
        <v>47</v>
      </c>
      <c r="C161" s="2" t="s">
        <v>28</v>
      </c>
      <c r="D161" s="2" t="s">
        <v>42</v>
      </c>
      <c r="E161" s="2" t="s">
        <v>83</v>
      </c>
      <c r="F161" s="3" t="s">
        <v>227</v>
      </c>
      <c r="G161" s="2">
        <v>1615</v>
      </c>
      <c r="H161" s="2"/>
      <c r="I161" s="2"/>
      <c r="J161" s="2"/>
      <c r="K161" s="2"/>
      <c r="L161" s="2"/>
      <c r="M161" s="2"/>
      <c r="N161" s="2"/>
      <c r="O161" s="2"/>
      <c r="P161" s="2"/>
      <c r="Q161" s="2"/>
      <c r="R161" s="2"/>
      <c r="S161" s="2"/>
      <c r="T161" s="2"/>
      <c r="U161" s="2"/>
      <c r="V161" s="2"/>
      <c r="W161" s="2"/>
      <c r="X161" s="2"/>
      <c r="Y161" s="2"/>
      <c r="Z161" s="2"/>
      <c r="AA161" s="2"/>
      <c r="AB161" s="2"/>
      <c r="AC161" s="2"/>
    </row>
    <row r="162" spans="1:29" ht="15.75" customHeight="1" x14ac:dyDescent="0.35">
      <c r="A162" s="2" t="s">
        <v>8</v>
      </c>
      <c r="B162" s="2" t="s">
        <v>9</v>
      </c>
      <c r="C162" s="2" t="s">
        <v>10</v>
      </c>
      <c r="D162" s="2" t="s">
        <v>11</v>
      </c>
      <c r="E162" s="2" t="s">
        <v>31</v>
      </c>
      <c r="F162" s="3" t="s">
        <v>227</v>
      </c>
      <c r="G162" s="2">
        <v>1617</v>
      </c>
      <c r="H162" s="2"/>
      <c r="I162" s="2"/>
      <c r="J162" s="2"/>
      <c r="K162" s="2"/>
      <c r="L162" s="2"/>
      <c r="M162" s="2"/>
      <c r="N162" s="2"/>
      <c r="O162" s="2"/>
      <c r="P162" s="2"/>
      <c r="Q162" s="2"/>
      <c r="R162" s="2"/>
      <c r="S162" s="2"/>
      <c r="T162" s="2"/>
      <c r="U162" s="2"/>
      <c r="V162" s="2"/>
      <c r="W162" s="2"/>
      <c r="X162" s="2"/>
      <c r="Y162" s="2"/>
      <c r="Z162" s="2"/>
      <c r="AA162" s="2"/>
      <c r="AB162" s="2"/>
      <c r="AC162" s="2"/>
    </row>
    <row r="163" spans="1:29" ht="15.75" customHeight="1" x14ac:dyDescent="0.35">
      <c r="A163" s="2" t="s">
        <v>36</v>
      </c>
      <c r="B163" s="2" t="s">
        <v>93</v>
      </c>
      <c r="C163" s="2" t="s">
        <v>28</v>
      </c>
      <c r="D163" s="2" t="s">
        <v>11</v>
      </c>
      <c r="E163" s="2" t="s">
        <v>83</v>
      </c>
      <c r="F163" s="2" t="s">
        <v>227</v>
      </c>
      <c r="G163" s="2">
        <v>1618</v>
      </c>
      <c r="H163" s="2"/>
      <c r="I163" s="2"/>
      <c r="J163" s="2"/>
      <c r="K163" s="2"/>
      <c r="L163" s="2"/>
      <c r="M163" s="2"/>
      <c r="N163" s="2"/>
      <c r="O163" s="2"/>
      <c r="P163" s="2"/>
      <c r="Q163" s="2"/>
      <c r="R163" s="2"/>
      <c r="S163" s="2"/>
      <c r="T163" s="2"/>
      <c r="U163" s="2"/>
      <c r="V163" s="2"/>
      <c r="W163" s="2"/>
      <c r="X163" s="2"/>
      <c r="Y163" s="2"/>
      <c r="Z163" s="2"/>
      <c r="AA163" s="2"/>
      <c r="AB163" s="2"/>
      <c r="AC163" s="2"/>
    </row>
    <row r="164" spans="1:29" ht="15.75" customHeight="1" x14ac:dyDescent="0.35">
      <c r="A164" s="2" t="s">
        <v>36</v>
      </c>
      <c r="B164" s="2" t="s">
        <v>37</v>
      </c>
      <c r="C164" s="2" t="s">
        <v>38</v>
      </c>
      <c r="D164" s="2" t="s">
        <v>11</v>
      </c>
      <c r="E164" s="2" t="s">
        <v>83</v>
      </c>
      <c r="F164" s="3" t="s">
        <v>227</v>
      </c>
      <c r="G164" s="2">
        <v>1616</v>
      </c>
      <c r="H164" s="2"/>
      <c r="I164" s="2"/>
      <c r="J164" s="2"/>
      <c r="K164" s="2"/>
      <c r="L164" s="2"/>
      <c r="M164" s="2"/>
      <c r="N164" s="2"/>
      <c r="O164" s="2"/>
      <c r="P164" s="2"/>
      <c r="Q164" s="2"/>
      <c r="R164" s="2"/>
      <c r="S164" s="2"/>
      <c r="T164" s="2"/>
      <c r="U164" s="2"/>
      <c r="V164" s="2"/>
      <c r="W164" s="2"/>
      <c r="X164" s="2"/>
      <c r="Y164" s="2"/>
      <c r="Z164" s="2"/>
      <c r="AA164" s="2"/>
      <c r="AB164" s="2"/>
      <c r="AC164" s="2"/>
    </row>
    <row r="165" spans="1:29" ht="15.75" customHeight="1" x14ac:dyDescent="0.35">
      <c r="A165" s="2" t="s">
        <v>110</v>
      </c>
      <c r="B165" s="2" t="s">
        <v>112</v>
      </c>
      <c r="C165" s="2" t="s">
        <v>28</v>
      </c>
      <c r="D165" s="2" t="s">
        <v>11</v>
      </c>
      <c r="E165" s="2" t="s">
        <v>18</v>
      </c>
      <c r="F165" s="2" t="s">
        <v>133</v>
      </c>
      <c r="G165" s="2">
        <v>1620</v>
      </c>
      <c r="H165" s="2"/>
      <c r="I165" s="2"/>
      <c r="J165" s="2"/>
      <c r="K165" s="2"/>
      <c r="L165" s="2"/>
      <c r="M165" s="2"/>
      <c r="N165" s="2"/>
      <c r="O165" s="2"/>
      <c r="P165" s="2"/>
      <c r="Q165" s="2"/>
      <c r="R165" s="2"/>
      <c r="S165" s="2"/>
      <c r="T165" s="2"/>
      <c r="U165" s="2"/>
      <c r="V165" s="2"/>
      <c r="W165" s="2"/>
      <c r="X165" s="2"/>
      <c r="Y165" s="2"/>
      <c r="Z165" s="2"/>
      <c r="AA165" s="2"/>
      <c r="AB165" s="2"/>
      <c r="AC165" s="2"/>
    </row>
    <row r="166" spans="1:29" ht="15.75" customHeight="1" x14ac:dyDescent="0.35">
      <c r="A166" s="2" t="s">
        <v>13</v>
      </c>
      <c r="B166" s="2" t="s">
        <v>29</v>
      </c>
      <c r="C166" s="2" t="s">
        <v>38</v>
      </c>
      <c r="D166" s="2" t="s">
        <v>11</v>
      </c>
      <c r="E166" s="2" t="s">
        <v>45</v>
      </c>
      <c r="F166" s="2" t="s">
        <v>133</v>
      </c>
      <c r="G166" s="2">
        <v>1619</v>
      </c>
      <c r="H166" s="2"/>
      <c r="I166" s="2"/>
      <c r="J166" s="2"/>
      <c r="K166" s="2"/>
      <c r="L166" s="2"/>
      <c r="M166" s="2"/>
      <c r="N166" s="2"/>
      <c r="O166" s="2"/>
      <c r="P166" s="2"/>
      <c r="Q166" s="2"/>
      <c r="R166" s="2"/>
      <c r="S166" s="2"/>
      <c r="T166" s="2"/>
      <c r="U166" s="2"/>
      <c r="V166" s="2"/>
      <c r="W166" s="2"/>
      <c r="X166" s="2"/>
      <c r="Y166" s="2"/>
      <c r="Z166" s="2"/>
      <c r="AA166" s="2"/>
      <c r="AB166" s="2"/>
      <c r="AC166" s="2"/>
    </row>
    <row r="167" spans="1:29" ht="15.75" customHeight="1" x14ac:dyDescent="0.35">
      <c r="A167" s="2" t="s">
        <v>36</v>
      </c>
      <c r="B167" s="2" t="s">
        <v>37</v>
      </c>
      <c r="C167" s="2" t="s">
        <v>38</v>
      </c>
      <c r="D167" s="2" t="s">
        <v>11</v>
      </c>
      <c r="E167" s="2" t="s">
        <v>45</v>
      </c>
      <c r="F167" s="2" t="s">
        <v>133</v>
      </c>
      <c r="G167" s="2">
        <v>1621</v>
      </c>
      <c r="H167" s="2"/>
      <c r="I167" s="2"/>
      <c r="J167" s="2"/>
      <c r="K167" s="2"/>
      <c r="L167" s="2"/>
      <c r="M167" s="2"/>
      <c r="N167" s="2"/>
      <c r="O167" s="2"/>
      <c r="P167" s="2"/>
      <c r="Q167" s="2"/>
      <c r="R167" s="2"/>
      <c r="S167" s="2"/>
      <c r="T167" s="2"/>
      <c r="U167" s="2"/>
      <c r="V167" s="2"/>
      <c r="W167" s="2"/>
      <c r="X167" s="2"/>
      <c r="Y167" s="2"/>
      <c r="Z167" s="2"/>
      <c r="AA167" s="2"/>
      <c r="AB167" s="2"/>
      <c r="AC167" s="2"/>
    </row>
    <row r="168" spans="1:29" ht="15.75" customHeight="1" x14ac:dyDescent="0.35">
      <c r="A168" s="2" t="s">
        <v>13</v>
      </c>
      <c r="B168" s="2" t="s">
        <v>14</v>
      </c>
      <c r="C168" s="2" t="s">
        <v>15</v>
      </c>
      <c r="D168" s="2" t="s">
        <v>11</v>
      </c>
      <c r="E168" s="2" t="s">
        <v>45</v>
      </c>
      <c r="F168" s="2" t="s">
        <v>46</v>
      </c>
      <c r="G168" s="2">
        <v>1622</v>
      </c>
      <c r="H168" s="2"/>
      <c r="I168" s="2"/>
      <c r="J168" s="2"/>
      <c r="K168" s="2"/>
      <c r="L168" s="2"/>
      <c r="M168" s="2"/>
      <c r="N168" s="2"/>
      <c r="O168" s="2"/>
      <c r="P168" s="2"/>
      <c r="Q168" s="2"/>
      <c r="R168" s="2"/>
      <c r="S168" s="2"/>
      <c r="T168" s="2"/>
      <c r="U168" s="2"/>
      <c r="V168" s="2"/>
      <c r="W168" s="2"/>
      <c r="X168" s="2"/>
      <c r="Y168" s="2"/>
      <c r="Z168" s="2"/>
      <c r="AA168" s="2"/>
      <c r="AB168" s="2"/>
      <c r="AC168" s="2"/>
    </row>
    <row r="169" spans="1:29" ht="15.75" customHeight="1" x14ac:dyDescent="0.35">
      <c r="A169" s="2" t="s">
        <v>110</v>
      </c>
      <c r="B169" s="2" t="s">
        <v>112</v>
      </c>
      <c r="C169" s="2" t="s">
        <v>28</v>
      </c>
      <c r="D169" s="2" t="s">
        <v>11</v>
      </c>
      <c r="E169" s="2" t="s">
        <v>18</v>
      </c>
      <c r="F169" s="2" t="s">
        <v>46</v>
      </c>
      <c r="G169" s="2">
        <v>1624</v>
      </c>
      <c r="H169" s="2"/>
      <c r="I169" s="2"/>
      <c r="J169" s="2"/>
      <c r="K169" s="2"/>
      <c r="L169" s="2"/>
      <c r="M169" s="2"/>
      <c r="N169" s="2"/>
      <c r="O169" s="2"/>
      <c r="P169" s="2"/>
      <c r="Q169" s="2"/>
      <c r="R169" s="2"/>
      <c r="S169" s="2"/>
      <c r="T169" s="2"/>
      <c r="U169" s="2"/>
      <c r="V169" s="2"/>
      <c r="W169" s="2"/>
      <c r="X169" s="2"/>
      <c r="Y169" s="2"/>
      <c r="Z169" s="2"/>
      <c r="AA169" s="2"/>
      <c r="AB169" s="2"/>
      <c r="AC169" s="2"/>
    </row>
    <row r="170" spans="1:29" ht="15.75" customHeight="1" x14ac:dyDescent="0.35">
      <c r="A170" s="2" t="s">
        <v>13</v>
      </c>
      <c r="B170" s="2" t="s">
        <v>29</v>
      </c>
      <c r="C170" s="2" t="s">
        <v>38</v>
      </c>
      <c r="D170" s="2" t="s">
        <v>11</v>
      </c>
      <c r="E170" s="2" t="s">
        <v>45</v>
      </c>
      <c r="F170" s="2" t="s">
        <v>46</v>
      </c>
      <c r="G170" s="2">
        <v>1625</v>
      </c>
      <c r="H170" s="2"/>
      <c r="I170" s="2"/>
      <c r="J170" s="2"/>
      <c r="K170" s="2"/>
      <c r="L170" s="2"/>
      <c r="M170" s="2"/>
      <c r="N170" s="2"/>
      <c r="O170" s="2"/>
      <c r="P170" s="2"/>
      <c r="Q170" s="2"/>
      <c r="R170" s="2"/>
      <c r="S170" s="2"/>
      <c r="T170" s="2"/>
      <c r="U170" s="2"/>
      <c r="V170" s="2"/>
      <c r="W170" s="2"/>
      <c r="X170" s="2"/>
      <c r="Y170" s="2"/>
      <c r="Z170" s="2"/>
      <c r="AA170" s="2"/>
      <c r="AB170" s="2"/>
      <c r="AC170" s="2"/>
    </row>
    <row r="171" spans="1:29" ht="15.75" customHeight="1" x14ac:dyDescent="0.35">
      <c r="A171" s="2" t="s">
        <v>13</v>
      </c>
      <c r="B171" s="2" t="s">
        <v>29</v>
      </c>
      <c r="C171" s="2" t="s">
        <v>28</v>
      </c>
      <c r="D171" s="2" t="s">
        <v>11</v>
      </c>
      <c r="E171" s="2" t="s">
        <v>32</v>
      </c>
      <c r="F171" s="2" t="s">
        <v>46</v>
      </c>
      <c r="G171" s="2">
        <v>1623</v>
      </c>
      <c r="H171" s="2"/>
      <c r="I171" s="2"/>
      <c r="J171" s="2"/>
      <c r="K171" s="2"/>
      <c r="L171" s="2"/>
      <c r="M171" s="2"/>
      <c r="N171" s="2"/>
      <c r="O171" s="2"/>
      <c r="P171" s="2"/>
      <c r="Q171" s="2"/>
      <c r="R171" s="2"/>
      <c r="S171" s="2"/>
      <c r="T171" s="2"/>
      <c r="U171" s="2"/>
      <c r="V171" s="2"/>
      <c r="W171" s="2"/>
      <c r="X171" s="2"/>
      <c r="Y171" s="2"/>
      <c r="Z171" s="2"/>
      <c r="AA171" s="2"/>
      <c r="AB171" s="2"/>
      <c r="AC171" s="2"/>
    </row>
    <row r="172" spans="1:29" ht="15.75" customHeight="1" x14ac:dyDescent="0.35">
      <c r="A172" s="2" t="s">
        <v>13</v>
      </c>
      <c r="B172" s="2" t="s">
        <v>126</v>
      </c>
      <c r="C172" s="2" t="s">
        <v>10</v>
      </c>
      <c r="D172" s="2" t="s">
        <v>42</v>
      </c>
      <c r="E172" s="2" t="s">
        <v>43</v>
      </c>
      <c r="F172" s="2" t="s">
        <v>46</v>
      </c>
      <c r="G172" s="2">
        <v>1629</v>
      </c>
      <c r="H172" s="2"/>
      <c r="I172" s="2"/>
      <c r="J172" s="2"/>
      <c r="K172" s="2"/>
      <c r="L172" s="2"/>
      <c r="M172" s="2"/>
      <c r="N172" s="2"/>
      <c r="O172" s="2"/>
      <c r="P172" s="2"/>
      <c r="Q172" s="2"/>
      <c r="R172" s="2"/>
      <c r="S172" s="2"/>
      <c r="T172" s="2"/>
      <c r="U172" s="2"/>
      <c r="V172" s="2"/>
      <c r="W172" s="2"/>
      <c r="X172" s="2"/>
      <c r="Y172" s="2"/>
      <c r="Z172" s="2"/>
      <c r="AA172" s="2"/>
      <c r="AB172" s="2"/>
      <c r="AC172" s="2"/>
    </row>
    <row r="173" spans="1:29" ht="15.75" customHeight="1" x14ac:dyDescent="0.35">
      <c r="A173" s="2" t="s">
        <v>13</v>
      </c>
      <c r="B173" s="2" t="s">
        <v>61</v>
      </c>
      <c r="C173" s="2" t="s">
        <v>10</v>
      </c>
      <c r="D173" s="2" t="s">
        <v>42</v>
      </c>
      <c r="E173" s="2" t="s">
        <v>18</v>
      </c>
      <c r="F173" s="2" t="s">
        <v>46</v>
      </c>
      <c r="G173" s="2">
        <v>1627</v>
      </c>
      <c r="H173" s="2"/>
      <c r="I173" s="2"/>
      <c r="J173" s="2"/>
      <c r="K173" s="2"/>
      <c r="L173" s="2"/>
      <c r="M173" s="2"/>
      <c r="N173" s="2"/>
      <c r="O173" s="2"/>
      <c r="P173" s="2"/>
      <c r="Q173" s="2"/>
      <c r="R173" s="2"/>
      <c r="S173" s="2"/>
      <c r="T173" s="2"/>
      <c r="U173" s="2"/>
      <c r="V173" s="2"/>
      <c r="W173" s="2"/>
      <c r="X173" s="2"/>
      <c r="Y173" s="2"/>
      <c r="Z173" s="2"/>
      <c r="AA173" s="2"/>
      <c r="AB173" s="2"/>
      <c r="AC173" s="2"/>
    </row>
    <row r="174" spans="1:29" ht="15.75" customHeight="1" x14ac:dyDescent="0.35">
      <c r="A174" s="2" t="s">
        <v>8</v>
      </c>
      <c r="B174" s="2" t="s">
        <v>9</v>
      </c>
      <c r="C174" s="2" t="s">
        <v>10</v>
      </c>
      <c r="D174" s="2" t="s">
        <v>11</v>
      </c>
      <c r="E174" s="2" t="s">
        <v>31</v>
      </c>
      <c r="F174" s="3" t="s">
        <v>46</v>
      </c>
      <c r="G174" s="2">
        <v>1626</v>
      </c>
      <c r="H174" s="2"/>
      <c r="I174" s="2"/>
      <c r="J174" s="2"/>
      <c r="K174" s="2"/>
      <c r="L174" s="2"/>
      <c r="M174" s="2"/>
      <c r="N174" s="2"/>
      <c r="O174" s="2"/>
      <c r="P174" s="2"/>
      <c r="Q174" s="2"/>
      <c r="R174" s="2"/>
      <c r="S174" s="2"/>
      <c r="T174" s="2"/>
      <c r="U174" s="2"/>
      <c r="V174" s="2"/>
      <c r="W174" s="2"/>
      <c r="X174" s="2"/>
      <c r="Y174" s="2"/>
      <c r="Z174" s="2"/>
      <c r="AA174" s="2"/>
      <c r="AB174" s="2"/>
      <c r="AC174" s="2"/>
    </row>
    <row r="175" spans="1:29" ht="15.75" customHeight="1" x14ac:dyDescent="0.35">
      <c r="A175" s="2" t="s">
        <v>36</v>
      </c>
      <c r="B175" s="2" t="s">
        <v>93</v>
      </c>
      <c r="C175" s="2" t="s">
        <v>28</v>
      </c>
      <c r="D175" s="2" t="s">
        <v>11</v>
      </c>
      <c r="E175" s="2" t="s">
        <v>17</v>
      </c>
      <c r="F175" s="2" t="s">
        <v>46</v>
      </c>
      <c r="G175" s="2">
        <v>1628</v>
      </c>
      <c r="H175" s="2"/>
      <c r="I175" s="2"/>
      <c r="J175" s="2"/>
      <c r="K175" s="2"/>
      <c r="L175" s="2"/>
      <c r="M175" s="2"/>
      <c r="N175" s="2"/>
      <c r="O175" s="2"/>
      <c r="P175" s="2"/>
      <c r="Q175" s="2"/>
      <c r="R175" s="2"/>
      <c r="S175" s="2"/>
      <c r="T175" s="2"/>
      <c r="U175" s="2"/>
      <c r="V175" s="2"/>
      <c r="W175" s="2"/>
      <c r="X175" s="2"/>
      <c r="Y175" s="2"/>
      <c r="Z175" s="2"/>
      <c r="AA175" s="2"/>
      <c r="AB175" s="2"/>
      <c r="AC175" s="2"/>
    </row>
    <row r="176" spans="1:29" ht="15.75" customHeight="1" x14ac:dyDescent="0.35">
      <c r="A176" s="2" t="s">
        <v>13</v>
      </c>
      <c r="B176" s="2" t="s">
        <v>120</v>
      </c>
      <c r="C176" s="2" t="s">
        <v>15</v>
      </c>
      <c r="D176" s="2" t="s">
        <v>11</v>
      </c>
      <c r="E176" s="2" t="s">
        <v>83</v>
      </c>
      <c r="F176" s="3" t="s">
        <v>296</v>
      </c>
      <c r="G176" s="2">
        <v>1630</v>
      </c>
      <c r="H176" s="2"/>
      <c r="I176" s="2"/>
      <c r="J176" s="2"/>
      <c r="K176" s="2"/>
      <c r="L176" s="2"/>
      <c r="M176" s="2"/>
      <c r="N176" s="2"/>
      <c r="O176" s="2"/>
      <c r="P176" s="2"/>
      <c r="Q176" s="2"/>
      <c r="R176" s="2"/>
      <c r="S176" s="2"/>
      <c r="T176" s="2"/>
      <c r="U176" s="2"/>
      <c r="V176" s="2"/>
      <c r="W176" s="2"/>
      <c r="X176" s="2"/>
      <c r="Y176" s="2"/>
      <c r="Z176" s="2"/>
      <c r="AA176" s="2"/>
      <c r="AB176" s="2"/>
      <c r="AC176" s="2"/>
    </row>
    <row r="177" spans="1:29" ht="15.75" customHeight="1" x14ac:dyDescent="0.35">
      <c r="A177" s="2" t="s">
        <v>13</v>
      </c>
      <c r="B177" s="2" t="s">
        <v>61</v>
      </c>
      <c r="C177" s="2" t="s">
        <v>10</v>
      </c>
      <c r="D177" s="2" t="s">
        <v>42</v>
      </c>
      <c r="E177" s="2" t="s">
        <v>18</v>
      </c>
      <c r="F177" s="2" t="s">
        <v>298</v>
      </c>
      <c r="G177" s="2">
        <v>1631</v>
      </c>
      <c r="H177" s="2"/>
      <c r="I177" s="2"/>
      <c r="J177" s="2"/>
      <c r="K177" s="2"/>
      <c r="L177" s="2"/>
      <c r="M177" s="2"/>
      <c r="N177" s="2"/>
      <c r="O177" s="2"/>
      <c r="P177" s="2"/>
      <c r="Q177" s="2"/>
      <c r="R177" s="2"/>
      <c r="S177" s="2"/>
      <c r="T177" s="2"/>
      <c r="U177" s="2"/>
      <c r="V177" s="2"/>
      <c r="W177" s="2"/>
      <c r="X177" s="2"/>
      <c r="Y177" s="2"/>
      <c r="Z177" s="2"/>
      <c r="AA177" s="2"/>
      <c r="AB177" s="2"/>
      <c r="AC177" s="2"/>
    </row>
    <row r="178" spans="1:29" ht="15.75" customHeight="1" x14ac:dyDescent="0.35">
      <c r="A178" s="2" t="s">
        <v>13</v>
      </c>
      <c r="B178" s="2" t="s">
        <v>120</v>
      </c>
      <c r="C178" s="2" t="s">
        <v>15</v>
      </c>
      <c r="D178" s="2" t="s">
        <v>11</v>
      </c>
      <c r="E178" s="2" t="s">
        <v>83</v>
      </c>
      <c r="F178" s="3" t="s">
        <v>300</v>
      </c>
      <c r="G178" s="2">
        <v>1632</v>
      </c>
      <c r="H178" s="2"/>
      <c r="I178" s="2"/>
      <c r="J178" s="2"/>
      <c r="K178" s="2"/>
      <c r="L178" s="2"/>
      <c r="M178" s="2"/>
      <c r="N178" s="2"/>
      <c r="O178" s="2"/>
      <c r="P178" s="2"/>
      <c r="Q178" s="2"/>
      <c r="R178" s="2"/>
      <c r="S178" s="2"/>
      <c r="T178" s="2"/>
      <c r="U178" s="2"/>
      <c r="V178" s="2"/>
      <c r="W178" s="2"/>
      <c r="X178" s="2"/>
      <c r="Y178" s="2"/>
      <c r="Z178" s="2"/>
      <c r="AA178" s="2"/>
      <c r="AB178" s="2"/>
      <c r="AC178" s="2"/>
    </row>
    <row r="179" spans="1:29" ht="15.75" customHeight="1" x14ac:dyDescent="0.35">
      <c r="A179" s="2" t="s">
        <v>13</v>
      </c>
      <c r="B179" s="2" t="s">
        <v>61</v>
      </c>
      <c r="C179" s="2" t="s">
        <v>15</v>
      </c>
      <c r="D179" s="2" t="s">
        <v>42</v>
      </c>
      <c r="E179" s="2" t="s">
        <v>160</v>
      </c>
      <c r="F179" s="2" t="s">
        <v>302</v>
      </c>
      <c r="G179" s="2">
        <v>1633</v>
      </c>
      <c r="H179" s="2"/>
      <c r="I179" s="2"/>
      <c r="J179" s="2"/>
      <c r="K179" s="2"/>
      <c r="L179" s="2"/>
      <c r="M179" s="2"/>
      <c r="N179" s="2"/>
      <c r="O179" s="2"/>
      <c r="P179" s="2"/>
      <c r="Q179" s="2"/>
      <c r="R179" s="2"/>
      <c r="S179" s="2"/>
      <c r="T179" s="2"/>
      <c r="U179" s="2"/>
      <c r="V179" s="2"/>
      <c r="W179" s="2"/>
      <c r="X179" s="2"/>
      <c r="Y179" s="2"/>
      <c r="Z179" s="2"/>
      <c r="AA179" s="2"/>
      <c r="AB179" s="2"/>
      <c r="AC179" s="2"/>
    </row>
    <row r="180" spans="1:29" ht="15.75" customHeight="1" x14ac:dyDescent="0.35">
      <c r="A180" s="2" t="s">
        <v>13</v>
      </c>
      <c r="B180" s="2" t="s">
        <v>29</v>
      </c>
      <c r="C180" s="2" t="s">
        <v>38</v>
      </c>
      <c r="D180" s="2" t="s">
        <v>11</v>
      </c>
      <c r="E180" s="2" t="s">
        <v>39</v>
      </c>
      <c r="F180" s="2" t="s">
        <v>136</v>
      </c>
      <c r="G180" s="2">
        <v>1634</v>
      </c>
      <c r="H180" s="2"/>
      <c r="I180" s="2"/>
      <c r="J180" s="2"/>
      <c r="K180" s="2"/>
      <c r="L180" s="2"/>
      <c r="M180" s="2"/>
      <c r="N180" s="2"/>
      <c r="O180" s="2"/>
      <c r="P180" s="2"/>
      <c r="Q180" s="2"/>
      <c r="R180" s="2"/>
      <c r="S180" s="2"/>
      <c r="T180" s="2"/>
      <c r="U180" s="2"/>
      <c r="V180" s="2"/>
      <c r="W180" s="2"/>
      <c r="X180" s="2"/>
      <c r="Y180" s="2"/>
      <c r="Z180" s="2"/>
      <c r="AA180" s="2"/>
      <c r="AB180" s="2"/>
      <c r="AC180" s="2"/>
    </row>
    <row r="181" spans="1:29" ht="15.75" customHeight="1" x14ac:dyDescent="0.35">
      <c r="A181" s="2" t="s">
        <v>36</v>
      </c>
      <c r="B181" s="2" t="s">
        <v>47</v>
      </c>
      <c r="C181" s="2" t="s">
        <v>10</v>
      </c>
      <c r="D181" s="2" t="s">
        <v>42</v>
      </c>
      <c r="E181" s="2" t="s">
        <v>43</v>
      </c>
      <c r="F181" s="3" t="s">
        <v>231</v>
      </c>
      <c r="G181" s="2">
        <v>1635</v>
      </c>
      <c r="H181" s="2"/>
      <c r="I181" s="2"/>
      <c r="J181" s="2"/>
      <c r="K181" s="2"/>
      <c r="L181" s="2"/>
      <c r="M181" s="2"/>
      <c r="N181" s="2"/>
      <c r="O181" s="2"/>
      <c r="P181" s="2"/>
      <c r="Q181" s="2"/>
      <c r="R181" s="2"/>
      <c r="S181" s="2"/>
      <c r="T181" s="2"/>
      <c r="U181" s="2"/>
      <c r="V181" s="2"/>
      <c r="W181" s="2"/>
      <c r="X181" s="2"/>
      <c r="Y181" s="2"/>
      <c r="Z181" s="2"/>
      <c r="AA181" s="2"/>
      <c r="AB181" s="2"/>
      <c r="AC181" s="2"/>
    </row>
    <row r="182" spans="1:29" ht="15.75" customHeight="1" x14ac:dyDescent="0.35">
      <c r="A182" s="2" t="s">
        <v>13</v>
      </c>
      <c r="B182" s="2" t="s">
        <v>53</v>
      </c>
      <c r="C182" s="2" t="s">
        <v>15</v>
      </c>
      <c r="D182" s="2" t="s">
        <v>11</v>
      </c>
      <c r="E182" s="2" t="s">
        <v>45</v>
      </c>
      <c r="F182" s="2" t="s">
        <v>305</v>
      </c>
      <c r="G182" s="2">
        <v>1636</v>
      </c>
      <c r="H182" s="2"/>
      <c r="I182" s="2"/>
      <c r="J182" s="2"/>
      <c r="K182" s="2"/>
      <c r="L182" s="2"/>
      <c r="M182" s="2"/>
      <c r="N182" s="2"/>
      <c r="O182" s="2"/>
      <c r="P182" s="2"/>
      <c r="Q182" s="2"/>
      <c r="R182" s="2"/>
      <c r="S182" s="2"/>
      <c r="T182" s="2"/>
      <c r="U182" s="2"/>
      <c r="V182" s="2"/>
      <c r="W182" s="2"/>
      <c r="X182" s="2"/>
      <c r="Y182" s="2"/>
      <c r="Z182" s="2"/>
      <c r="AA182" s="2"/>
      <c r="AB182" s="2"/>
      <c r="AC182" s="2"/>
    </row>
    <row r="183" spans="1:29" ht="15.75" customHeight="1" x14ac:dyDescent="0.35">
      <c r="A183" s="2" t="s">
        <v>13</v>
      </c>
      <c r="B183" s="2" t="s">
        <v>82</v>
      </c>
      <c r="C183" s="2" t="s">
        <v>10</v>
      </c>
      <c r="D183" s="2" t="s">
        <v>11</v>
      </c>
      <c r="E183" s="2" t="s">
        <v>89</v>
      </c>
      <c r="F183" s="3" t="s">
        <v>306</v>
      </c>
      <c r="G183" s="2">
        <v>1638</v>
      </c>
      <c r="H183" s="2"/>
      <c r="I183" s="2"/>
      <c r="J183" s="2"/>
      <c r="K183" s="2"/>
      <c r="L183" s="2"/>
      <c r="M183" s="2"/>
      <c r="N183" s="2"/>
      <c r="O183" s="2"/>
      <c r="P183" s="2"/>
      <c r="Q183" s="2"/>
      <c r="R183" s="2"/>
      <c r="S183" s="2"/>
      <c r="T183" s="2"/>
      <c r="U183" s="2"/>
      <c r="V183" s="2"/>
      <c r="W183" s="2"/>
      <c r="X183" s="2"/>
      <c r="Y183" s="2"/>
      <c r="Z183" s="2"/>
      <c r="AA183" s="2"/>
      <c r="AB183" s="2"/>
      <c r="AC183" s="2"/>
    </row>
    <row r="184" spans="1:29" ht="15.75" customHeight="1" x14ac:dyDescent="0.35">
      <c r="A184" s="2" t="s">
        <v>36</v>
      </c>
      <c r="B184" s="2" t="s">
        <v>37</v>
      </c>
      <c r="C184" s="2" t="s">
        <v>38</v>
      </c>
      <c r="D184" s="2" t="s">
        <v>11</v>
      </c>
      <c r="E184" s="2" t="s">
        <v>39</v>
      </c>
      <c r="F184" s="3" t="s">
        <v>306</v>
      </c>
      <c r="G184" s="2">
        <v>1637</v>
      </c>
      <c r="H184" s="2"/>
      <c r="I184" s="2"/>
      <c r="J184" s="2"/>
      <c r="K184" s="2"/>
      <c r="L184" s="2"/>
      <c r="M184" s="2"/>
      <c r="N184" s="2"/>
      <c r="O184" s="2"/>
      <c r="P184" s="2"/>
      <c r="Q184" s="2"/>
      <c r="R184" s="2"/>
      <c r="S184" s="2"/>
      <c r="T184" s="2"/>
      <c r="U184" s="2"/>
      <c r="V184" s="2"/>
      <c r="W184" s="2"/>
      <c r="X184" s="2"/>
      <c r="Y184" s="2"/>
      <c r="Z184" s="2"/>
      <c r="AA184" s="2"/>
      <c r="AB184" s="2"/>
      <c r="AC184" s="2"/>
    </row>
    <row r="185" spans="1:29" ht="15.75" customHeight="1" x14ac:dyDescent="0.35">
      <c r="A185" s="2" t="s">
        <v>36</v>
      </c>
      <c r="B185" s="2" t="s">
        <v>47</v>
      </c>
      <c r="C185" s="2" t="s">
        <v>28</v>
      </c>
      <c r="D185" s="2" t="s">
        <v>42</v>
      </c>
      <c r="E185" s="2" t="s">
        <v>43</v>
      </c>
      <c r="F185" s="3" t="s">
        <v>233</v>
      </c>
      <c r="G185" s="2">
        <v>1639</v>
      </c>
      <c r="H185" s="2"/>
      <c r="I185" s="2"/>
      <c r="J185" s="2"/>
      <c r="K185" s="2"/>
      <c r="L185" s="2"/>
      <c r="M185" s="2"/>
      <c r="N185" s="2"/>
      <c r="O185" s="2"/>
      <c r="P185" s="2"/>
      <c r="Q185" s="2"/>
      <c r="R185" s="2"/>
      <c r="S185" s="2"/>
      <c r="T185" s="2"/>
      <c r="U185" s="2"/>
      <c r="V185" s="2"/>
      <c r="W185" s="2"/>
      <c r="X185" s="2"/>
      <c r="Y185" s="2"/>
      <c r="Z185" s="2"/>
      <c r="AA185" s="2"/>
      <c r="AB185" s="2"/>
      <c r="AC185" s="2"/>
    </row>
    <row r="186" spans="1:29" ht="15.75" customHeight="1" x14ac:dyDescent="0.35">
      <c r="A186" s="2" t="s">
        <v>36</v>
      </c>
      <c r="B186" s="2" t="s">
        <v>47</v>
      </c>
      <c r="C186" s="2" t="s">
        <v>10</v>
      </c>
      <c r="D186" s="2" t="s">
        <v>42</v>
      </c>
      <c r="E186" s="2" t="s">
        <v>43</v>
      </c>
      <c r="F186" s="3" t="s">
        <v>137</v>
      </c>
      <c r="G186" s="2">
        <v>1641</v>
      </c>
      <c r="H186" s="2"/>
      <c r="I186" s="2"/>
      <c r="J186" s="2"/>
      <c r="K186" s="2"/>
      <c r="L186" s="2"/>
      <c r="M186" s="2"/>
      <c r="N186" s="2"/>
      <c r="O186" s="2"/>
      <c r="P186" s="2"/>
      <c r="Q186" s="2"/>
      <c r="R186" s="2"/>
      <c r="S186" s="2"/>
      <c r="T186" s="2"/>
      <c r="U186" s="2"/>
      <c r="V186" s="2"/>
      <c r="W186" s="2"/>
      <c r="X186" s="2"/>
      <c r="Y186" s="2"/>
      <c r="Z186" s="2"/>
      <c r="AA186" s="2"/>
      <c r="AB186" s="2"/>
      <c r="AC186" s="2"/>
    </row>
    <row r="187" spans="1:29" ht="15.75" customHeight="1" x14ac:dyDescent="0.35">
      <c r="A187" s="2" t="s">
        <v>13</v>
      </c>
      <c r="B187" s="2" t="s">
        <v>29</v>
      </c>
      <c r="C187" s="2" t="s">
        <v>38</v>
      </c>
      <c r="D187" s="2" t="s">
        <v>11</v>
      </c>
      <c r="E187" s="2" t="s">
        <v>45</v>
      </c>
      <c r="F187" s="2" t="s">
        <v>137</v>
      </c>
      <c r="G187" s="2">
        <v>1640</v>
      </c>
      <c r="H187" s="2"/>
      <c r="I187" s="2"/>
      <c r="J187" s="2"/>
      <c r="K187" s="2"/>
      <c r="L187" s="2"/>
      <c r="M187" s="2"/>
      <c r="N187" s="2"/>
      <c r="O187" s="2"/>
      <c r="P187" s="2"/>
      <c r="Q187" s="2"/>
      <c r="R187" s="2"/>
      <c r="S187" s="2"/>
      <c r="T187" s="2"/>
      <c r="U187" s="2"/>
      <c r="V187" s="2"/>
      <c r="W187" s="2"/>
      <c r="X187" s="2"/>
      <c r="Y187" s="2"/>
      <c r="Z187" s="2"/>
      <c r="AA187" s="2"/>
      <c r="AB187" s="2"/>
      <c r="AC187" s="2"/>
    </row>
    <row r="188" spans="1:29" ht="15.75" customHeight="1" x14ac:dyDescent="0.35">
      <c r="A188" s="2" t="s">
        <v>36</v>
      </c>
      <c r="B188" s="2" t="s">
        <v>76</v>
      </c>
      <c r="C188" s="2" t="s">
        <v>10</v>
      </c>
      <c r="D188" s="2" t="s">
        <v>11</v>
      </c>
      <c r="E188" s="2" t="s">
        <v>77</v>
      </c>
      <c r="F188" s="2" t="s">
        <v>309</v>
      </c>
      <c r="G188" s="2">
        <v>1642</v>
      </c>
      <c r="H188" s="2"/>
      <c r="I188" s="2"/>
      <c r="J188" s="2"/>
      <c r="K188" s="2"/>
      <c r="L188" s="2"/>
      <c r="M188" s="2"/>
      <c r="N188" s="2"/>
      <c r="O188" s="2"/>
      <c r="P188" s="2"/>
      <c r="Q188" s="2"/>
      <c r="R188" s="2"/>
      <c r="S188" s="2"/>
      <c r="T188" s="2"/>
      <c r="U188" s="2"/>
      <c r="V188" s="2"/>
      <c r="W188" s="2"/>
      <c r="X188" s="2"/>
      <c r="Y188" s="2"/>
      <c r="Z188" s="2"/>
      <c r="AA188" s="2"/>
      <c r="AB188" s="2"/>
      <c r="AC188" s="2"/>
    </row>
    <row r="189" spans="1:29" ht="15.75" customHeight="1" x14ac:dyDescent="0.35">
      <c r="A189" s="2" t="s">
        <v>8</v>
      </c>
      <c r="B189" s="2" t="s">
        <v>120</v>
      </c>
      <c r="C189" s="2" t="s">
        <v>15</v>
      </c>
      <c r="D189" s="2" t="s">
        <v>11</v>
      </c>
      <c r="E189" s="2" t="s">
        <v>83</v>
      </c>
      <c r="F189" s="3" t="s">
        <v>309</v>
      </c>
      <c r="G189" s="2">
        <v>1643</v>
      </c>
      <c r="H189" s="2"/>
      <c r="I189" s="2"/>
      <c r="J189" s="2"/>
      <c r="K189" s="2"/>
      <c r="L189" s="2"/>
      <c r="M189" s="2"/>
      <c r="N189" s="2"/>
      <c r="O189" s="2"/>
      <c r="P189" s="2"/>
      <c r="Q189" s="2"/>
      <c r="R189" s="2"/>
      <c r="S189" s="2"/>
      <c r="T189" s="2"/>
      <c r="U189" s="2"/>
      <c r="V189" s="2"/>
      <c r="W189" s="2"/>
      <c r="X189" s="2"/>
      <c r="Y189" s="2"/>
      <c r="Z189" s="2"/>
      <c r="AA189" s="2"/>
      <c r="AB189" s="2"/>
      <c r="AC189" s="2"/>
    </row>
    <row r="190" spans="1:29" ht="15.75" customHeight="1" x14ac:dyDescent="0.35">
      <c r="A190" s="2" t="s">
        <v>36</v>
      </c>
      <c r="B190" s="2" t="s">
        <v>76</v>
      </c>
      <c r="C190" s="2" t="s">
        <v>10</v>
      </c>
      <c r="D190" s="2" t="s">
        <v>11</v>
      </c>
      <c r="E190" s="2" t="s">
        <v>77</v>
      </c>
      <c r="F190" s="2" t="s">
        <v>310</v>
      </c>
      <c r="G190" s="2">
        <v>1644</v>
      </c>
      <c r="H190" s="2"/>
      <c r="I190" s="2"/>
      <c r="J190" s="2"/>
      <c r="K190" s="2"/>
      <c r="L190" s="2"/>
      <c r="M190" s="2"/>
      <c r="N190" s="2"/>
      <c r="O190" s="2"/>
      <c r="P190" s="2"/>
      <c r="Q190" s="2"/>
      <c r="R190" s="2"/>
      <c r="S190" s="2"/>
      <c r="T190" s="2"/>
      <c r="U190" s="2"/>
      <c r="V190" s="2"/>
      <c r="W190" s="2"/>
      <c r="X190" s="2"/>
      <c r="Y190" s="2"/>
      <c r="Z190" s="2"/>
      <c r="AA190" s="2"/>
      <c r="AB190" s="2"/>
      <c r="AC190" s="2"/>
    </row>
    <row r="191" spans="1:29" ht="15.75" customHeight="1" x14ac:dyDescent="0.35">
      <c r="A191" s="2" t="s">
        <v>13</v>
      </c>
      <c r="B191" s="2" t="s">
        <v>61</v>
      </c>
      <c r="C191" s="2" t="s">
        <v>10</v>
      </c>
      <c r="D191" s="2" t="s">
        <v>42</v>
      </c>
      <c r="E191" s="2" t="s">
        <v>39</v>
      </c>
      <c r="F191" s="2" t="s">
        <v>311</v>
      </c>
      <c r="G191" s="2">
        <v>1645</v>
      </c>
      <c r="H191" s="2"/>
      <c r="I191" s="2"/>
      <c r="J191" s="2"/>
      <c r="K191" s="2"/>
      <c r="L191" s="2"/>
      <c r="M191" s="2"/>
      <c r="N191" s="2"/>
      <c r="O191" s="2"/>
      <c r="P191" s="2"/>
      <c r="Q191" s="2"/>
      <c r="R191" s="2"/>
      <c r="S191" s="2"/>
      <c r="T191" s="2"/>
      <c r="U191" s="2"/>
      <c r="V191" s="2"/>
      <c r="W191" s="2"/>
      <c r="X191" s="2"/>
      <c r="Y191" s="2"/>
      <c r="Z191" s="2"/>
      <c r="AA191" s="2"/>
      <c r="AB191" s="2"/>
      <c r="AC191" s="2"/>
    </row>
    <row r="192" spans="1:29" ht="15.75" customHeight="1" x14ac:dyDescent="0.35">
      <c r="A192" s="2" t="s">
        <v>13</v>
      </c>
      <c r="B192" s="2" t="s">
        <v>53</v>
      </c>
      <c r="C192" s="2" t="s">
        <v>15</v>
      </c>
      <c r="D192" s="2" t="s">
        <v>11</v>
      </c>
      <c r="E192" s="2" t="s">
        <v>39</v>
      </c>
      <c r="F192" s="2" t="s">
        <v>312</v>
      </c>
      <c r="G192" s="2">
        <v>1646</v>
      </c>
      <c r="H192" s="2"/>
      <c r="I192" s="2"/>
      <c r="J192" s="2"/>
      <c r="K192" s="2"/>
      <c r="L192" s="2"/>
      <c r="M192" s="2"/>
      <c r="N192" s="2"/>
      <c r="O192" s="2"/>
      <c r="P192" s="2"/>
      <c r="Q192" s="2"/>
      <c r="R192" s="2"/>
      <c r="S192" s="2"/>
      <c r="T192" s="2"/>
      <c r="U192" s="2"/>
      <c r="V192" s="2"/>
      <c r="W192" s="2"/>
      <c r="X192" s="2"/>
      <c r="Y192" s="2"/>
      <c r="Z192" s="2"/>
      <c r="AA192" s="2"/>
      <c r="AB192" s="2"/>
      <c r="AC192" s="2"/>
    </row>
    <row r="193" spans="1:29" ht="15.75" customHeight="1" x14ac:dyDescent="0.35">
      <c r="A193" s="2" t="s">
        <v>13</v>
      </c>
      <c r="B193" s="2" t="s">
        <v>29</v>
      </c>
      <c r="C193" s="2" t="s">
        <v>38</v>
      </c>
      <c r="D193" s="2" t="s">
        <v>11</v>
      </c>
      <c r="E193" s="2" t="s">
        <v>39</v>
      </c>
      <c r="F193" s="2" t="s">
        <v>138</v>
      </c>
      <c r="G193" s="2">
        <v>1647</v>
      </c>
      <c r="H193" s="2"/>
      <c r="I193" s="2"/>
      <c r="J193" s="2"/>
      <c r="K193" s="2"/>
      <c r="L193" s="2"/>
      <c r="M193" s="2"/>
      <c r="N193" s="2"/>
      <c r="O193" s="2"/>
      <c r="P193" s="2"/>
      <c r="Q193" s="2"/>
      <c r="R193" s="2"/>
      <c r="S193" s="2"/>
      <c r="T193" s="2"/>
      <c r="U193" s="2"/>
      <c r="V193" s="2"/>
      <c r="W193" s="2"/>
      <c r="X193" s="2"/>
      <c r="Y193" s="2"/>
      <c r="Z193" s="2"/>
      <c r="AA193" s="2"/>
      <c r="AB193" s="2"/>
      <c r="AC193" s="2"/>
    </row>
    <row r="194" spans="1:29" ht="15.75" customHeight="1" x14ac:dyDescent="0.35">
      <c r="A194" s="2" t="s">
        <v>13</v>
      </c>
      <c r="B194" s="2" t="s">
        <v>82</v>
      </c>
      <c r="C194" s="2" t="s">
        <v>10</v>
      </c>
      <c r="D194" s="2" t="s">
        <v>11</v>
      </c>
      <c r="E194" s="2" t="s">
        <v>89</v>
      </c>
      <c r="F194" s="3" t="s">
        <v>314</v>
      </c>
      <c r="G194" s="2">
        <v>1648</v>
      </c>
      <c r="H194" s="2"/>
      <c r="I194" s="2"/>
      <c r="J194" s="2"/>
      <c r="K194" s="2"/>
      <c r="L194" s="2"/>
      <c r="M194" s="2"/>
      <c r="N194" s="2"/>
      <c r="O194" s="2"/>
      <c r="P194" s="2"/>
      <c r="Q194" s="2"/>
      <c r="R194" s="2"/>
      <c r="S194" s="2"/>
      <c r="T194" s="2"/>
      <c r="U194" s="2"/>
      <c r="V194" s="2"/>
      <c r="W194" s="2"/>
      <c r="X194" s="2"/>
      <c r="Y194" s="2"/>
      <c r="Z194" s="2"/>
      <c r="AA194" s="2"/>
      <c r="AB194" s="2"/>
      <c r="AC194" s="2"/>
    </row>
    <row r="195" spans="1:29" ht="15.75" customHeight="1" x14ac:dyDescent="0.35">
      <c r="A195" s="2" t="s">
        <v>13</v>
      </c>
      <c r="B195" s="2" t="s">
        <v>82</v>
      </c>
      <c r="C195" s="2" t="s">
        <v>15</v>
      </c>
      <c r="D195" s="2" t="s">
        <v>42</v>
      </c>
      <c r="E195" s="2" t="s">
        <v>89</v>
      </c>
      <c r="F195" s="3" t="s">
        <v>316</v>
      </c>
      <c r="G195" s="2">
        <v>1650</v>
      </c>
      <c r="H195" s="2"/>
      <c r="I195" s="2"/>
      <c r="J195" s="2"/>
      <c r="K195" s="2"/>
      <c r="L195" s="2"/>
      <c r="M195" s="2"/>
      <c r="N195" s="2"/>
      <c r="O195" s="2"/>
      <c r="P195" s="2"/>
      <c r="Q195" s="2"/>
      <c r="R195" s="2"/>
      <c r="S195" s="2"/>
      <c r="T195" s="2"/>
      <c r="U195" s="2"/>
      <c r="V195" s="2"/>
      <c r="W195" s="2"/>
      <c r="X195" s="2"/>
      <c r="Y195" s="2"/>
      <c r="Z195" s="2"/>
      <c r="AA195" s="2"/>
      <c r="AB195" s="2"/>
      <c r="AC195" s="2"/>
    </row>
    <row r="196" spans="1:29" ht="15.75" customHeight="1" x14ac:dyDescent="0.35">
      <c r="A196" s="2" t="s">
        <v>36</v>
      </c>
      <c r="B196" s="2" t="s">
        <v>37</v>
      </c>
      <c r="C196" s="2" t="s">
        <v>38</v>
      </c>
      <c r="D196" s="2" t="s">
        <v>11</v>
      </c>
      <c r="E196" s="2" t="s">
        <v>43</v>
      </c>
      <c r="F196" s="3" t="s">
        <v>316</v>
      </c>
      <c r="G196" s="2">
        <v>1651</v>
      </c>
      <c r="H196" s="2"/>
      <c r="I196" s="2"/>
      <c r="J196" s="2"/>
      <c r="K196" s="2"/>
      <c r="L196" s="2"/>
      <c r="M196" s="2"/>
      <c r="N196" s="2"/>
      <c r="O196" s="2"/>
      <c r="P196" s="2"/>
      <c r="Q196" s="2"/>
      <c r="R196" s="2"/>
      <c r="S196" s="2"/>
      <c r="T196" s="2"/>
      <c r="U196" s="2"/>
      <c r="V196" s="2"/>
      <c r="W196" s="2"/>
      <c r="X196" s="2"/>
      <c r="Y196" s="2"/>
      <c r="Z196" s="2"/>
      <c r="AA196" s="2"/>
      <c r="AB196" s="2"/>
      <c r="AC196" s="2"/>
    </row>
    <row r="197" spans="1:29" ht="15.75" customHeight="1" x14ac:dyDescent="0.35">
      <c r="A197" s="2" t="s">
        <v>36</v>
      </c>
      <c r="B197" s="2" t="s">
        <v>37</v>
      </c>
      <c r="C197" s="2" t="s">
        <v>38</v>
      </c>
      <c r="D197" s="2" t="s">
        <v>11</v>
      </c>
      <c r="E197" s="2" t="s">
        <v>43</v>
      </c>
      <c r="F197" s="3" t="s">
        <v>316</v>
      </c>
      <c r="G197" s="2">
        <v>1649</v>
      </c>
      <c r="H197" s="2"/>
      <c r="I197" s="2"/>
      <c r="J197" s="2"/>
      <c r="K197" s="2"/>
      <c r="L197" s="2"/>
      <c r="M197" s="2"/>
      <c r="N197" s="2"/>
      <c r="O197" s="2"/>
      <c r="P197" s="2"/>
      <c r="Q197" s="2"/>
      <c r="R197" s="2"/>
      <c r="S197" s="2"/>
      <c r="T197" s="2"/>
      <c r="U197" s="2"/>
      <c r="V197" s="2"/>
      <c r="W197" s="2"/>
      <c r="X197" s="2"/>
      <c r="Y197" s="2"/>
      <c r="Z197" s="2"/>
      <c r="AA197" s="2"/>
      <c r="AB197" s="2"/>
      <c r="AC197" s="2"/>
    </row>
    <row r="198" spans="1:29" ht="15.75" customHeight="1" x14ac:dyDescent="0.35">
      <c r="A198" s="2" t="s">
        <v>36</v>
      </c>
      <c r="B198" s="2" t="s">
        <v>47</v>
      </c>
      <c r="C198" s="2" t="s">
        <v>28</v>
      </c>
      <c r="D198" s="2" t="s">
        <v>42</v>
      </c>
      <c r="E198" s="2" t="s">
        <v>83</v>
      </c>
      <c r="F198" s="3" t="s">
        <v>234</v>
      </c>
      <c r="G198" s="2">
        <v>1652</v>
      </c>
      <c r="H198" s="2"/>
      <c r="I198" s="2"/>
      <c r="J198" s="2"/>
      <c r="K198" s="2"/>
      <c r="L198" s="2"/>
      <c r="M198" s="2"/>
      <c r="N198" s="2"/>
      <c r="O198" s="2"/>
      <c r="P198" s="2"/>
      <c r="Q198" s="2"/>
      <c r="R198" s="2"/>
      <c r="S198" s="2"/>
      <c r="T198" s="2"/>
      <c r="U198" s="2"/>
      <c r="V198" s="2"/>
      <c r="W198" s="2"/>
      <c r="X198" s="2"/>
      <c r="Y198" s="2"/>
      <c r="Z198" s="2"/>
      <c r="AA198" s="2"/>
      <c r="AB198" s="2"/>
      <c r="AC198" s="2"/>
    </row>
    <row r="199" spans="1:29" ht="15.75" customHeight="1" x14ac:dyDescent="0.35">
      <c r="A199" s="2" t="s">
        <v>13</v>
      </c>
      <c r="B199" s="2" t="s">
        <v>14</v>
      </c>
      <c r="C199" s="2" t="s">
        <v>15</v>
      </c>
      <c r="D199" s="2" t="s">
        <v>11</v>
      </c>
      <c r="E199" s="2" t="s">
        <v>23</v>
      </c>
      <c r="F199" s="2" t="s">
        <v>49</v>
      </c>
      <c r="G199" s="2">
        <v>1653</v>
      </c>
      <c r="H199" s="2"/>
      <c r="I199" s="2"/>
      <c r="J199" s="2"/>
      <c r="K199" s="2"/>
      <c r="L199" s="2"/>
      <c r="M199" s="2"/>
      <c r="N199" s="2"/>
      <c r="O199" s="2"/>
      <c r="P199" s="2"/>
      <c r="Q199" s="2"/>
      <c r="R199" s="2"/>
      <c r="S199" s="2"/>
      <c r="T199" s="2"/>
      <c r="U199" s="2"/>
      <c r="V199" s="2"/>
      <c r="W199" s="2"/>
      <c r="X199" s="2"/>
      <c r="Y199" s="2"/>
      <c r="Z199" s="2"/>
      <c r="AA199" s="2"/>
      <c r="AB199" s="2"/>
      <c r="AC199" s="2"/>
    </row>
    <row r="200" spans="1:29" ht="15.75" customHeight="1" x14ac:dyDescent="0.35">
      <c r="A200" s="2" t="s">
        <v>36</v>
      </c>
      <c r="B200" s="2" t="s">
        <v>47</v>
      </c>
      <c r="C200" s="2" t="s">
        <v>10</v>
      </c>
      <c r="D200" s="2" t="s">
        <v>42</v>
      </c>
      <c r="E200" s="2" t="s">
        <v>31</v>
      </c>
      <c r="F200" s="3" t="s">
        <v>49</v>
      </c>
      <c r="G200" s="2">
        <v>1654</v>
      </c>
      <c r="H200" s="2"/>
      <c r="I200" s="2"/>
      <c r="J200" s="2"/>
      <c r="K200" s="2"/>
      <c r="L200" s="2"/>
      <c r="M200" s="2"/>
      <c r="N200" s="2"/>
      <c r="O200" s="2"/>
      <c r="P200" s="2"/>
      <c r="Q200" s="2"/>
      <c r="R200" s="2"/>
      <c r="S200" s="2"/>
      <c r="T200" s="2"/>
      <c r="U200" s="2"/>
      <c r="V200" s="2"/>
      <c r="W200" s="2"/>
      <c r="X200" s="2"/>
      <c r="Y200" s="2"/>
      <c r="Z200" s="2"/>
      <c r="AA200" s="2"/>
      <c r="AB200" s="2"/>
      <c r="AC200" s="2"/>
    </row>
    <row r="201" spans="1:29" ht="15.75" customHeight="1" x14ac:dyDescent="0.35">
      <c r="A201" s="2" t="s">
        <v>36</v>
      </c>
      <c r="B201" s="2" t="s">
        <v>47</v>
      </c>
      <c r="C201" s="2" t="s">
        <v>10</v>
      </c>
      <c r="D201" s="2" t="s">
        <v>42</v>
      </c>
      <c r="E201" s="2" t="s">
        <v>43</v>
      </c>
      <c r="F201" s="3" t="s">
        <v>49</v>
      </c>
      <c r="G201" s="2">
        <v>1655</v>
      </c>
      <c r="H201" s="2"/>
      <c r="I201" s="2"/>
      <c r="J201" s="2"/>
      <c r="K201" s="2"/>
      <c r="L201" s="2"/>
      <c r="M201" s="2"/>
      <c r="N201" s="2"/>
      <c r="O201" s="2"/>
      <c r="P201" s="2"/>
      <c r="Q201" s="2"/>
      <c r="R201" s="2"/>
      <c r="S201" s="2"/>
      <c r="T201" s="2"/>
      <c r="U201" s="2"/>
      <c r="V201" s="2"/>
      <c r="W201" s="2"/>
      <c r="X201" s="2"/>
      <c r="Y201" s="2"/>
      <c r="Z201" s="2"/>
      <c r="AA201" s="2"/>
      <c r="AB201" s="2"/>
      <c r="AC201" s="2"/>
    </row>
    <row r="202" spans="1:29" ht="15.75" customHeight="1" x14ac:dyDescent="0.35">
      <c r="A202" s="2" t="s">
        <v>36</v>
      </c>
      <c r="B202" s="2" t="s">
        <v>47</v>
      </c>
      <c r="C202" s="2" t="s">
        <v>28</v>
      </c>
      <c r="D202" s="2" t="s">
        <v>42</v>
      </c>
      <c r="E202" s="2" t="s">
        <v>43</v>
      </c>
      <c r="F202" s="3" t="s">
        <v>49</v>
      </c>
      <c r="G202" s="2">
        <v>1656</v>
      </c>
      <c r="H202" s="2"/>
      <c r="I202" s="2"/>
      <c r="J202" s="2"/>
      <c r="K202" s="2"/>
      <c r="L202" s="2"/>
      <c r="M202" s="2"/>
      <c r="N202" s="2"/>
      <c r="O202" s="2"/>
      <c r="P202" s="2"/>
      <c r="Q202" s="2"/>
      <c r="R202" s="2"/>
      <c r="S202" s="2"/>
      <c r="T202" s="2"/>
      <c r="U202" s="2"/>
      <c r="V202" s="2"/>
      <c r="W202" s="2"/>
      <c r="X202" s="2"/>
      <c r="Y202" s="2"/>
      <c r="Z202" s="2"/>
      <c r="AA202" s="2"/>
      <c r="AB202" s="2"/>
      <c r="AC202" s="2"/>
    </row>
    <row r="203" spans="1:29" ht="15.75" customHeight="1" x14ac:dyDescent="0.35">
      <c r="A203" s="2" t="s">
        <v>36</v>
      </c>
      <c r="B203" s="2" t="s">
        <v>37</v>
      </c>
      <c r="C203" s="2" t="s">
        <v>38</v>
      </c>
      <c r="D203" s="2" t="s">
        <v>11</v>
      </c>
      <c r="E203" s="2" t="s">
        <v>39</v>
      </c>
      <c r="F203" s="3" t="s">
        <v>325</v>
      </c>
      <c r="G203" s="2">
        <v>1657</v>
      </c>
      <c r="H203" s="2"/>
      <c r="I203" s="2"/>
      <c r="J203" s="2"/>
      <c r="K203" s="2"/>
      <c r="L203" s="2"/>
      <c r="M203" s="2"/>
      <c r="N203" s="2"/>
      <c r="O203" s="2"/>
      <c r="P203" s="2"/>
      <c r="Q203" s="2"/>
      <c r="R203" s="2"/>
      <c r="S203" s="2"/>
      <c r="T203" s="2"/>
      <c r="U203" s="2"/>
      <c r="V203" s="2"/>
      <c r="W203" s="2"/>
      <c r="X203" s="2"/>
      <c r="Y203" s="2"/>
      <c r="Z203" s="2"/>
      <c r="AA203" s="2"/>
      <c r="AB203" s="2"/>
      <c r="AC203" s="2"/>
    </row>
    <row r="204" spans="1:29" ht="15.75" customHeight="1" x14ac:dyDescent="0.35">
      <c r="A204" s="2" t="s">
        <v>13</v>
      </c>
      <c r="B204" s="2" t="s">
        <v>14</v>
      </c>
      <c r="C204" s="2" t="s">
        <v>15</v>
      </c>
      <c r="D204" s="2" t="s">
        <v>11</v>
      </c>
      <c r="E204" s="2" t="s">
        <v>17</v>
      </c>
      <c r="F204" s="2" t="s">
        <v>50</v>
      </c>
      <c r="G204" s="2">
        <v>1658</v>
      </c>
      <c r="H204" s="2"/>
      <c r="I204" s="2"/>
      <c r="J204" s="2"/>
      <c r="K204" s="2"/>
      <c r="L204" s="2"/>
      <c r="M204" s="2"/>
      <c r="N204" s="2"/>
      <c r="O204" s="2"/>
      <c r="P204" s="2"/>
      <c r="Q204" s="2"/>
      <c r="R204" s="2"/>
      <c r="S204" s="2"/>
      <c r="T204" s="2"/>
      <c r="U204" s="2"/>
      <c r="V204" s="2"/>
      <c r="W204" s="2"/>
      <c r="X204" s="2"/>
      <c r="Y204" s="2"/>
      <c r="Z204" s="2"/>
      <c r="AA204" s="2"/>
      <c r="AB204" s="2"/>
      <c r="AC204" s="2"/>
    </row>
    <row r="205" spans="1:29" ht="15.75" customHeight="1" x14ac:dyDescent="0.35">
      <c r="A205" s="2" t="s">
        <v>8</v>
      </c>
      <c r="B205" s="2" t="s">
        <v>9</v>
      </c>
      <c r="C205" s="2" t="s">
        <v>10</v>
      </c>
      <c r="D205" s="2" t="s">
        <v>11</v>
      </c>
      <c r="E205" s="2" t="s">
        <v>31</v>
      </c>
      <c r="F205" s="3" t="s">
        <v>328</v>
      </c>
      <c r="G205" s="2">
        <v>1659</v>
      </c>
      <c r="H205" s="2"/>
      <c r="I205" s="2"/>
      <c r="J205" s="2"/>
      <c r="K205" s="2"/>
      <c r="L205" s="2"/>
      <c r="M205" s="2"/>
      <c r="N205" s="2"/>
      <c r="O205" s="2"/>
      <c r="P205" s="2"/>
      <c r="Q205" s="2"/>
      <c r="R205" s="2"/>
      <c r="S205" s="2"/>
      <c r="T205" s="2"/>
      <c r="U205" s="2"/>
      <c r="V205" s="2"/>
      <c r="W205" s="2"/>
      <c r="X205" s="2"/>
      <c r="Y205" s="2"/>
      <c r="Z205" s="2"/>
      <c r="AA205" s="2"/>
      <c r="AB205" s="2"/>
      <c r="AC205" s="2"/>
    </row>
    <row r="206" spans="1:29" ht="15.75" customHeight="1" x14ac:dyDescent="0.35">
      <c r="A206" s="2" t="s">
        <v>13</v>
      </c>
      <c r="B206" s="2" t="s">
        <v>126</v>
      </c>
      <c r="C206" s="2" t="s">
        <v>15</v>
      </c>
      <c r="D206" s="2" t="s">
        <v>11</v>
      </c>
      <c r="E206" s="2" t="s">
        <v>43</v>
      </c>
      <c r="F206" s="2" t="s">
        <v>329</v>
      </c>
      <c r="G206" s="2">
        <v>1660</v>
      </c>
      <c r="H206" s="2"/>
      <c r="I206" s="2"/>
      <c r="J206" s="2"/>
      <c r="K206" s="2"/>
      <c r="L206" s="2"/>
      <c r="M206" s="2"/>
      <c r="N206" s="2"/>
      <c r="O206" s="2"/>
      <c r="P206" s="2"/>
      <c r="Q206" s="2"/>
      <c r="R206" s="2"/>
      <c r="S206" s="2"/>
      <c r="T206" s="2"/>
      <c r="U206" s="2"/>
      <c r="V206" s="2"/>
      <c r="W206" s="2"/>
      <c r="X206" s="2"/>
      <c r="Y206" s="2"/>
      <c r="Z206" s="2"/>
      <c r="AA206" s="2"/>
      <c r="AB206" s="2"/>
      <c r="AC206" s="2"/>
    </row>
    <row r="207" spans="1:29" ht="15.75" customHeight="1" x14ac:dyDescent="0.35">
      <c r="A207" s="2" t="s">
        <v>13</v>
      </c>
      <c r="B207" s="2" t="s">
        <v>82</v>
      </c>
      <c r="C207" s="2" t="s">
        <v>15</v>
      </c>
      <c r="D207" s="2" t="s">
        <v>42</v>
      </c>
      <c r="E207" s="2" t="s">
        <v>89</v>
      </c>
      <c r="F207" s="3" t="s">
        <v>331</v>
      </c>
      <c r="G207" s="2">
        <v>1661</v>
      </c>
      <c r="H207" s="2"/>
      <c r="I207" s="2"/>
      <c r="J207" s="2"/>
      <c r="K207" s="2"/>
      <c r="L207" s="2"/>
      <c r="M207" s="2"/>
      <c r="N207" s="2"/>
      <c r="O207" s="2"/>
      <c r="P207" s="2"/>
      <c r="Q207" s="2"/>
      <c r="R207" s="2"/>
      <c r="S207" s="2"/>
      <c r="T207" s="2"/>
      <c r="U207" s="2"/>
      <c r="V207" s="2"/>
      <c r="W207" s="2"/>
      <c r="X207" s="2"/>
      <c r="Y207" s="2"/>
      <c r="Z207" s="2"/>
      <c r="AA207" s="2"/>
      <c r="AB207" s="2"/>
      <c r="AC207" s="2"/>
    </row>
    <row r="208" spans="1:29" ht="15.75" customHeight="1" x14ac:dyDescent="0.35">
      <c r="A208" s="2" t="s">
        <v>36</v>
      </c>
      <c r="B208" s="2" t="s">
        <v>47</v>
      </c>
      <c r="C208" s="2" t="s">
        <v>10</v>
      </c>
      <c r="D208" s="2" t="s">
        <v>42</v>
      </c>
      <c r="E208" s="2" t="s">
        <v>69</v>
      </c>
      <c r="F208" s="3" t="s">
        <v>236</v>
      </c>
      <c r="G208" s="2">
        <v>1662</v>
      </c>
      <c r="H208" s="2"/>
      <c r="I208" s="2"/>
      <c r="J208" s="2"/>
      <c r="K208" s="2"/>
      <c r="L208" s="2"/>
      <c r="M208" s="2"/>
      <c r="N208" s="2"/>
      <c r="O208" s="2"/>
      <c r="P208" s="2"/>
      <c r="Q208" s="2"/>
      <c r="R208" s="2"/>
      <c r="S208" s="2"/>
      <c r="T208" s="2"/>
      <c r="U208" s="2"/>
      <c r="V208" s="2"/>
      <c r="W208" s="2"/>
      <c r="X208" s="2"/>
      <c r="Y208" s="2"/>
      <c r="Z208" s="2"/>
      <c r="AA208" s="2"/>
      <c r="AB208" s="2"/>
      <c r="AC208" s="2"/>
    </row>
    <row r="209" spans="1:29" ht="15.75" customHeight="1" x14ac:dyDescent="0.35">
      <c r="A209" s="2" t="s">
        <v>36</v>
      </c>
      <c r="B209" s="2" t="s">
        <v>47</v>
      </c>
      <c r="C209" s="2" t="s">
        <v>10</v>
      </c>
      <c r="D209" s="2" t="s">
        <v>42</v>
      </c>
      <c r="E209" s="2" t="s">
        <v>31</v>
      </c>
      <c r="F209" s="3" t="s">
        <v>236</v>
      </c>
      <c r="G209" s="2">
        <v>1663</v>
      </c>
      <c r="H209" s="2"/>
      <c r="I209" s="2"/>
      <c r="J209" s="2"/>
      <c r="K209" s="2"/>
      <c r="L209" s="2"/>
      <c r="M209" s="2"/>
      <c r="N209" s="2"/>
      <c r="O209" s="2"/>
      <c r="P209" s="2"/>
      <c r="Q209" s="2"/>
      <c r="R209" s="2"/>
      <c r="S209" s="2"/>
      <c r="T209" s="2"/>
      <c r="U209" s="2"/>
      <c r="V209" s="2"/>
      <c r="W209" s="2"/>
      <c r="X209" s="2"/>
      <c r="Y209" s="2"/>
      <c r="Z209" s="2"/>
      <c r="AA209" s="2"/>
      <c r="AB209" s="2"/>
      <c r="AC209" s="2"/>
    </row>
    <row r="210" spans="1:29" ht="15.75" customHeight="1" x14ac:dyDescent="0.35">
      <c r="A210" s="2" t="s">
        <v>13</v>
      </c>
      <c r="B210" s="2" t="s">
        <v>61</v>
      </c>
      <c r="C210" s="2" t="s">
        <v>10</v>
      </c>
      <c r="D210" s="2" t="s">
        <v>42</v>
      </c>
      <c r="E210" s="2" t="s">
        <v>18</v>
      </c>
      <c r="F210" s="2" t="s">
        <v>236</v>
      </c>
      <c r="G210" s="2">
        <v>1664</v>
      </c>
      <c r="H210" s="2"/>
      <c r="I210" s="2"/>
      <c r="J210" s="2"/>
      <c r="K210" s="2"/>
      <c r="L210" s="2"/>
      <c r="M210" s="2"/>
      <c r="N210" s="2"/>
      <c r="O210" s="2"/>
      <c r="P210" s="2"/>
      <c r="Q210" s="2"/>
      <c r="R210" s="2"/>
      <c r="S210" s="2"/>
      <c r="T210" s="2"/>
      <c r="U210" s="2"/>
      <c r="V210" s="2"/>
      <c r="W210" s="2"/>
      <c r="X210" s="2"/>
      <c r="Y210" s="2"/>
      <c r="Z210" s="2"/>
      <c r="AA210" s="2"/>
      <c r="AB210" s="2"/>
      <c r="AC210" s="2"/>
    </row>
    <row r="211" spans="1:29" ht="15.75" customHeight="1" x14ac:dyDescent="0.35">
      <c r="A211" s="2" t="s">
        <v>36</v>
      </c>
      <c r="B211" s="2" t="s">
        <v>37</v>
      </c>
      <c r="C211" s="2" t="s">
        <v>38</v>
      </c>
      <c r="D211" s="2" t="s">
        <v>11</v>
      </c>
      <c r="E211" s="2" t="s">
        <v>54</v>
      </c>
      <c r="F211" s="3" t="s">
        <v>236</v>
      </c>
      <c r="G211" s="2">
        <v>1665</v>
      </c>
      <c r="H211" s="2"/>
      <c r="I211" s="2"/>
      <c r="J211" s="2"/>
      <c r="K211" s="2"/>
      <c r="L211" s="2"/>
      <c r="M211" s="2"/>
      <c r="N211" s="2"/>
      <c r="O211" s="2"/>
      <c r="P211" s="2"/>
      <c r="Q211" s="2"/>
      <c r="R211" s="2"/>
      <c r="S211" s="2"/>
      <c r="T211" s="2"/>
      <c r="U211" s="2"/>
      <c r="V211" s="2"/>
      <c r="W211" s="2"/>
      <c r="X211" s="2"/>
      <c r="Y211" s="2"/>
      <c r="Z211" s="2"/>
      <c r="AA211" s="2"/>
      <c r="AB211" s="2"/>
      <c r="AC211" s="2"/>
    </row>
    <row r="212" spans="1:29" ht="15.75" customHeight="1" x14ac:dyDescent="0.35">
      <c r="A212" s="2" t="s">
        <v>13</v>
      </c>
      <c r="B212" s="2" t="s">
        <v>120</v>
      </c>
      <c r="C212" s="2" t="s">
        <v>15</v>
      </c>
      <c r="D212" s="2" t="s">
        <v>11</v>
      </c>
      <c r="E212" s="2" t="s">
        <v>89</v>
      </c>
      <c r="F212" s="3" t="s">
        <v>336</v>
      </c>
      <c r="G212" s="2">
        <v>1666</v>
      </c>
      <c r="H212" s="2"/>
      <c r="I212" s="2"/>
      <c r="J212" s="2"/>
      <c r="K212" s="2"/>
      <c r="L212" s="2"/>
      <c r="M212" s="2"/>
      <c r="N212" s="2"/>
      <c r="O212" s="2"/>
      <c r="P212" s="2"/>
      <c r="Q212" s="2"/>
      <c r="R212" s="2"/>
      <c r="S212" s="2"/>
      <c r="T212" s="2"/>
      <c r="U212" s="2"/>
      <c r="V212" s="2"/>
      <c r="W212" s="2"/>
      <c r="X212" s="2"/>
      <c r="Y212" s="2"/>
      <c r="Z212" s="2"/>
      <c r="AA212" s="2"/>
      <c r="AB212" s="2"/>
      <c r="AC212" s="2"/>
    </row>
    <row r="213" spans="1:29" ht="15.75" customHeight="1" x14ac:dyDescent="0.35">
      <c r="A213" s="2" t="s">
        <v>13</v>
      </c>
      <c r="B213" s="2" t="s">
        <v>76</v>
      </c>
      <c r="C213" s="2" t="s">
        <v>15</v>
      </c>
      <c r="D213" s="2" t="s">
        <v>42</v>
      </c>
      <c r="E213" s="2" t="s">
        <v>39</v>
      </c>
      <c r="F213" s="2" t="s">
        <v>338</v>
      </c>
      <c r="G213" s="2">
        <v>1667</v>
      </c>
      <c r="H213" s="2"/>
      <c r="I213" s="2"/>
      <c r="J213" s="2"/>
      <c r="K213" s="2"/>
      <c r="L213" s="2"/>
      <c r="M213" s="2"/>
      <c r="N213" s="2"/>
      <c r="O213" s="2"/>
      <c r="P213" s="2"/>
      <c r="Q213" s="2"/>
      <c r="R213" s="2"/>
      <c r="S213" s="2"/>
      <c r="T213" s="2"/>
      <c r="U213" s="2"/>
      <c r="V213" s="2"/>
      <c r="W213" s="2"/>
      <c r="X213" s="2"/>
      <c r="Y213" s="2"/>
      <c r="Z213" s="2"/>
      <c r="AA213" s="2"/>
      <c r="AB213" s="2"/>
      <c r="AC213" s="2"/>
    </row>
    <row r="214" spans="1:29" ht="15.75" customHeight="1" x14ac:dyDescent="0.35">
      <c r="A214" s="2" t="s">
        <v>13</v>
      </c>
      <c r="B214" s="2" t="s">
        <v>53</v>
      </c>
      <c r="C214" s="2" t="s">
        <v>15</v>
      </c>
      <c r="D214" s="2" t="s">
        <v>11</v>
      </c>
      <c r="E214" s="2" t="s">
        <v>45</v>
      </c>
      <c r="F214" s="2" t="s">
        <v>340</v>
      </c>
      <c r="G214" s="2">
        <v>1668</v>
      </c>
      <c r="H214" s="2"/>
      <c r="I214" s="2"/>
      <c r="J214" s="2"/>
      <c r="K214" s="2"/>
      <c r="L214" s="2"/>
      <c r="M214" s="2"/>
      <c r="N214" s="2"/>
      <c r="O214" s="2"/>
      <c r="P214" s="2"/>
      <c r="Q214" s="2"/>
      <c r="R214" s="2"/>
      <c r="S214" s="2"/>
      <c r="T214" s="2"/>
      <c r="U214" s="2"/>
      <c r="V214" s="2"/>
      <c r="W214" s="2"/>
      <c r="X214" s="2"/>
      <c r="Y214" s="2"/>
      <c r="Z214" s="2"/>
      <c r="AA214" s="2"/>
      <c r="AB214" s="2"/>
      <c r="AC214" s="2"/>
    </row>
    <row r="215" spans="1:29" ht="15.75" customHeight="1" x14ac:dyDescent="0.35">
      <c r="A215" s="2" t="s">
        <v>8</v>
      </c>
      <c r="B215" s="2" t="s">
        <v>9</v>
      </c>
      <c r="C215" s="2" t="s">
        <v>10</v>
      </c>
      <c r="D215" s="2" t="s">
        <v>11</v>
      </c>
      <c r="E215" s="2" t="s">
        <v>17</v>
      </c>
      <c r="F215" s="3" t="s">
        <v>341</v>
      </c>
      <c r="G215" s="2">
        <v>1669</v>
      </c>
      <c r="H215" s="2"/>
      <c r="I215" s="2"/>
      <c r="J215" s="2"/>
      <c r="K215" s="2"/>
      <c r="L215" s="2"/>
      <c r="M215" s="2"/>
      <c r="N215" s="2"/>
      <c r="O215" s="2"/>
      <c r="P215" s="2"/>
      <c r="Q215" s="2"/>
      <c r="R215" s="2"/>
      <c r="S215" s="2"/>
      <c r="T215" s="2"/>
      <c r="U215" s="2"/>
      <c r="V215" s="2"/>
      <c r="W215" s="2"/>
      <c r="X215" s="2"/>
      <c r="Y215" s="2"/>
      <c r="Z215" s="2"/>
      <c r="AA215" s="2"/>
      <c r="AB215" s="2"/>
      <c r="AC215" s="2"/>
    </row>
    <row r="216" spans="1:29" ht="15.75" customHeight="1" x14ac:dyDescent="0.35">
      <c r="A216" s="2" t="s">
        <v>8</v>
      </c>
      <c r="B216" s="2" t="s">
        <v>9</v>
      </c>
      <c r="C216" s="2" t="s">
        <v>10</v>
      </c>
      <c r="D216" s="2" t="s">
        <v>11</v>
      </c>
      <c r="E216" s="2" t="s">
        <v>31</v>
      </c>
      <c r="F216" s="3" t="s">
        <v>343</v>
      </c>
      <c r="G216" s="2">
        <v>1670</v>
      </c>
      <c r="H216" s="2"/>
      <c r="I216" s="2"/>
      <c r="J216" s="2"/>
      <c r="K216" s="2"/>
      <c r="L216" s="2"/>
      <c r="M216" s="2"/>
      <c r="N216" s="2"/>
      <c r="O216" s="2"/>
      <c r="P216" s="2"/>
      <c r="Q216" s="2"/>
      <c r="R216" s="2"/>
      <c r="S216" s="2"/>
      <c r="T216" s="2"/>
      <c r="U216" s="2"/>
      <c r="V216" s="2"/>
      <c r="W216" s="2"/>
      <c r="X216" s="2"/>
      <c r="Y216" s="2"/>
      <c r="Z216" s="2"/>
      <c r="AA216" s="2"/>
      <c r="AB216" s="2"/>
      <c r="AC216" s="2"/>
    </row>
    <row r="217" spans="1:29" ht="15.75" customHeight="1" x14ac:dyDescent="0.35">
      <c r="A217" s="2" t="s">
        <v>13</v>
      </c>
      <c r="B217" s="2" t="s">
        <v>61</v>
      </c>
      <c r="C217" s="2" t="s">
        <v>15</v>
      </c>
      <c r="D217" s="2" t="s">
        <v>42</v>
      </c>
      <c r="E217" s="2" t="s">
        <v>18</v>
      </c>
      <c r="F217" s="2" t="s">
        <v>345</v>
      </c>
      <c r="G217" s="2">
        <v>1671</v>
      </c>
      <c r="H217" s="2"/>
      <c r="I217" s="2"/>
      <c r="J217" s="2"/>
      <c r="K217" s="2"/>
      <c r="L217" s="2"/>
      <c r="M217" s="2"/>
      <c r="N217" s="2"/>
      <c r="O217" s="2"/>
      <c r="P217" s="2"/>
      <c r="Q217" s="2"/>
      <c r="R217" s="2"/>
      <c r="S217" s="2"/>
      <c r="T217" s="2"/>
      <c r="U217" s="2"/>
      <c r="V217" s="2"/>
      <c r="W217" s="2"/>
      <c r="X217" s="2"/>
      <c r="Y217" s="2"/>
      <c r="Z217" s="2"/>
      <c r="AA217" s="2"/>
      <c r="AB217" s="2"/>
      <c r="AC217" s="2"/>
    </row>
    <row r="218" spans="1:29" ht="15.75" customHeight="1" x14ac:dyDescent="0.35">
      <c r="A218" s="2" t="s">
        <v>36</v>
      </c>
      <c r="B218" s="2" t="s">
        <v>76</v>
      </c>
      <c r="C218" s="2" t="s">
        <v>10</v>
      </c>
      <c r="D218" s="2" t="s">
        <v>11</v>
      </c>
      <c r="E218" s="2" t="s">
        <v>77</v>
      </c>
      <c r="F218" s="2" t="s">
        <v>347</v>
      </c>
      <c r="G218" s="2">
        <v>1672</v>
      </c>
      <c r="H218" s="2"/>
      <c r="I218" s="2"/>
      <c r="J218" s="2"/>
      <c r="K218" s="2"/>
      <c r="L218" s="2"/>
      <c r="M218" s="2"/>
      <c r="N218" s="2"/>
      <c r="O218" s="2"/>
      <c r="P218" s="2"/>
      <c r="Q218" s="2"/>
      <c r="R218" s="2"/>
      <c r="S218" s="2"/>
      <c r="T218" s="2"/>
      <c r="U218" s="2"/>
      <c r="V218" s="2"/>
      <c r="W218" s="2"/>
      <c r="X218" s="2"/>
      <c r="Y218" s="2"/>
      <c r="Z218" s="2"/>
      <c r="AA218" s="2"/>
      <c r="AB218" s="2"/>
      <c r="AC218" s="2"/>
    </row>
    <row r="219" spans="1:29" ht="15.75" customHeight="1" x14ac:dyDescent="0.35">
      <c r="A219" s="2" t="s">
        <v>36</v>
      </c>
      <c r="B219" s="2" t="s">
        <v>47</v>
      </c>
      <c r="C219" s="2" t="s">
        <v>28</v>
      </c>
      <c r="D219" s="2" t="s">
        <v>42</v>
      </c>
      <c r="E219" s="2" t="s">
        <v>43</v>
      </c>
      <c r="F219" s="3" t="s">
        <v>237</v>
      </c>
      <c r="G219" s="2">
        <v>1673</v>
      </c>
      <c r="H219" s="2"/>
      <c r="I219" s="2"/>
      <c r="J219" s="2"/>
      <c r="K219" s="2"/>
      <c r="L219" s="2"/>
      <c r="M219" s="2"/>
      <c r="N219" s="2"/>
      <c r="O219" s="2"/>
      <c r="P219" s="2"/>
      <c r="Q219" s="2"/>
      <c r="R219" s="2"/>
      <c r="S219" s="2"/>
      <c r="T219" s="2"/>
      <c r="U219" s="2"/>
      <c r="V219" s="2"/>
      <c r="W219" s="2"/>
      <c r="X219" s="2"/>
      <c r="Y219" s="2"/>
      <c r="Z219" s="2"/>
      <c r="AA219" s="2"/>
      <c r="AB219" s="2"/>
      <c r="AC219" s="2"/>
    </row>
    <row r="220" spans="1:29" ht="15.75" customHeight="1" x14ac:dyDescent="0.35">
      <c r="A220" s="2" t="s">
        <v>13</v>
      </c>
      <c r="B220" s="2" t="s">
        <v>53</v>
      </c>
      <c r="C220" s="2" t="s">
        <v>15</v>
      </c>
      <c r="D220" s="2" t="s">
        <v>11</v>
      </c>
      <c r="E220" s="2" t="s">
        <v>45</v>
      </c>
      <c r="F220" s="2" t="s">
        <v>350</v>
      </c>
      <c r="G220" s="2">
        <v>1674</v>
      </c>
      <c r="H220" s="2"/>
      <c r="I220" s="2"/>
      <c r="J220" s="2"/>
      <c r="K220" s="2"/>
      <c r="L220" s="2"/>
      <c r="M220" s="2"/>
      <c r="N220" s="2"/>
      <c r="O220" s="2"/>
      <c r="P220" s="2"/>
      <c r="Q220" s="2"/>
      <c r="R220" s="2"/>
      <c r="S220" s="2"/>
      <c r="T220" s="2"/>
      <c r="U220" s="2"/>
      <c r="V220" s="2"/>
      <c r="W220" s="2"/>
      <c r="X220" s="2"/>
      <c r="Y220" s="2"/>
      <c r="Z220" s="2"/>
      <c r="AA220" s="2"/>
      <c r="AB220" s="2"/>
      <c r="AC220" s="2"/>
    </row>
    <row r="221" spans="1:29" ht="15.75" customHeight="1" x14ac:dyDescent="0.35">
      <c r="A221" s="2" t="s">
        <v>13</v>
      </c>
      <c r="B221" s="2" t="s">
        <v>61</v>
      </c>
      <c r="C221" s="2" t="s">
        <v>10</v>
      </c>
      <c r="D221" s="2" t="s">
        <v>42</v>
      </c>
      <c r="E221" s="2" t="s">
        <v>18</v>
      </c>
      <c r="F221" s="2" t="s">
        <v>353</v>
      </c>
      <c r="G221" s="2">
        <v>1675</v>
      </c>
      <c r="H221" s="2"/>
      <c r="I221" s="2"/>
      <c r="J221" s="2"/>
      <c r="K221" s="2"/>
      <c r="L221" s="2"/>
      <c r="M221" s="2"/>
      <c r="N221" s="2"/>
      <c r="O221" s="2"/>
      <c r="P221" s="2"/>
      <c r="Q221" s="2"/>
      <c r="R221" s="2"/>
      <c r="S221" s="2"/>
      <c r="T221" s="2"/>
      <c r="U221" s="2"/>
      <c r="V221" s="2"/>
      <c r="W221" s="2"/>
      <c r="X221" s="2"/>
      <c r="Y221" s="2"/>
      <c r="Z221" s="2"/>
      <c r="AA221" s="2"/>
      <c r="AB221" s="2"/>
      <c r="AC221" s="2"/>
    </row>
    <row r="222" spans="1:29" ht="15.75" customHeight="1" x14ac:dyDescent="0.35">
      <c r="A222" s="2" t="s">
        <v>13</v>
      </c>
      <c r="B222" s="2" t="s">
        <v>126</v>
      </c>
      <c r="C222" s="2" t="s">
        <v>10</v>
      </c>
      <c r="D222" s="2" t="s">
        <v>42</v>
      </c>
      <c r="E222" s="2" t="s">
        <v>43</v>
      </c>
      <c r="F222" s="2" t="s">
        <v>354</v>
      </c>
      <c r="G222" s="2">
        <v>1676</v>
      </c>
      <c r="H222" s="2"/>
      <c r="I222" s="2"/>
      <c r="J222" s="2"/>
      <c r="K222" s="2"/>
      <c r="L222" s="2"/>
      <c r="M222" s="2"/>
      <c r="N222" s="2"/>
      <c r="O222" s="2"/>
      <c r="P222" s="2"/>
      <c r="Q222" s="2"/>
      <c r="R222" s="2"/>
      <c r="S222" s="2"/>
      <c r="T222" s="2"/>
      <c r="U222" s="2"/>
      <c r="V222" s="2"/>
      <c r="W222" s="2"/>
      <c r="X222" s="2"/>
      <c r="Y222" s="2"/>
      <c r="Z222" s="2"/>
      <c r="AA222" s="2"/>
      <c r="AB222" s="2"/>
      <c r="AC222" s="2"/>
    </row>
    <row r="223" spans="1:29" ht="15.75" customHeight="1" x14ac:dyDescent="0.35">
      <c r="A223" s="2" t="s">
        <v>36</v>
      </c>
      <c r="B223" s="2" t="s">
        <v>93</v>
      </c>
      <c r="C223" s="2" t="s">
        <v>28</v>
      </c>
      <c r="D223" s="2" t="s">
        <v>11</v>
      </c>
      <c r="E223" s="2" t="s">
        <v>83</v>
      </c>
      <c r="F223" s="2" t="s">
        <v>356</v>
      </c>
      <c r="G223" s="2">
        <v>1677</v>
      </c>
      <c r="H223" s="2"/>
      <c r="I223" s="2"/>
      <c r="J223" s="2"/>
      <c r="K223" s="2"/>
      <c r="L223" s="2"/>
      <c r="M223" s="2"/>
      <c r="N223" s="2"/>
      <c r="O223" s="2"/>
      <c r="P223" s="2"/>
      <c r="Q223" s="2"/>
      <c r="R223" s="2"/>
      <c r="S223" s="2"/>
      <c r="T223" s="2"/>
      <c r="U223" s="2"/>
      <c r="V223" s="2"/>
      <c r="W223" s="2"/>
      <c r="X223" s="2"/>
      <c r="Y223" s="2"/>
      <c r="Z223" s="2"/>
      <c r="AA223" s="2"/>
      <c r="AB223" s="2"/>
      <c r="AC223" s="2"/>
    </row>
    <row r="224" spans="1:29" ht="15.75" customHeight="1" x14ac:dyDescent="0.35">
      <c r="A224" s="2" t="s">
        <v>13</v>
      </c>
      <c r="B224" s="2" t="s">
        <v>53</v>
      </c>
      <c r="C224" s="2" t="s">
        <v>15</v>
      </c>
      <c r="D224" s="2" t="s">
        <v>11</v>
      </c>
      <c r="E224" s="2" t="s">
        <v>43</v>
      </c>
      <c r="F224" s="2" t="s">
        <v>358</v>
      </c>
      <c r="G224" s="2">
        <v>1678</v>
      </c>
      <c r="H224" s="2"/>
      <c r="I224" s="2"/>
      <c r="J224" s="2"/>
      <c r="K224" s="2"/>
      <c r="L224" s="2"/>
      <c r="M224" s="2"/>
      <c r="N224" s="2"/>
      <c r="O224" s="2"/>
      <c r="P224" s="2"/>
      <c r="Q224" s="2"/>
      <c r="R224" s="2"/>
      <c r="S224" s="2"/>
      <c r="T224" s="2"/>
      <c r="U224" s="2"/>
      <c r="V224" s="2"/>
      <c r="W224" s="2"/>
      <c r="X224" s="2"/>
      <c r="Y224" s="2"/>
      <c r="Z224" s="2"/>
      <c r="AA224" s="2"/>
      <c r="AB224" s="2"/>
      <c r="AC224" s="2"/>
    </row>
    <row r="225" spans="1:29" ht="15.75" customHeight="1" x14ac:dyDescent="0.35">
      <c r="A225" s="2" t="s">
        <v>13</v>
      </c>
      <c r="B225" s="2" t="s">
        <v>29</v>
      </c>
      <c r="C225" s="2" t="s">
        <v>38</v>
      </c>
      <c r="D225" s="2" t="s">
        <v>11</v>
      </c>
      <c r="E225" s="2" t="s">
        <v>43</v>
      </c>
      <c r="F225" s="2" t="s">
        <v>139</v>
      </c>
      <c r="G225" s="2">
        <v>1679</v>
      </c>
      <c r="H225" s="2"/>
      <c r="I225" s="2"/>
      <c r="J225" s="2"/>
      <c r="K225" s="2"/>
      <c r="L225" s="2"/>
      <c r="M225" s="2"/>
      <c r="N225" s="2"/>
      <c r="O225" s="2"/>
      <c r="P225" s="2"/>
      <c r="Q225" s="2"/>
      <c r="R225" s="2"/>
      <c r="S225" s="2"/>
      <c r="T225" s="2"/>
      <c r="U225" s="2"/>
      <c r="V225" s="2"/>
      <c r="W225" s="2"/>
      <c r="X225" s="2"/>
      <c r="Y225" s="2"/>
      <c r="Z225" s="2"/>
      <c r="AA225" s="2"/>
      <c r="AB225" s="2"/>
      <c r="AC225" s="2"/>
    </row>
    <row r="226" spans="1:29" ht="15.75" customHeight="1" x14ac:dyDescent="0.35">
      <c r="A226" s="2" t="s">
        <v>13</v>
      </c>
      <c r="B226" s="2" t="s">
        <v>53</v>
      </c>
      <c r="C226" s="2" t="s">
        <v>15</v>
      </c>
      <c r="D226" s="2" t="s">
        <v>11</v>
      </c>
      <c r="E226" s="2" t="s">
        <v>45</v>
      </c>
      <c r="F226" s="2" t="s">
        <v>361</v>
      </c>
      <c r="G226" s="2">
        <v>1680</v>
      </c>
      <c r="H226" s="2"/>
      <c r="I226" s="2"/>
      <c r="J226" s="2"/>
      <c r="K226" s="2"/>
      <c r="L226" s="2"/>
      <c r="M226" s="2"/>
      <c r="N226" s="2"/>
      <c r="O226" s="2"/>
      <c r="P226" s="2"/>
      <c r="Q226" s="2"/>
      <c r="R226" s="2"/>
      <c r="S226" s="2"/>
      <c r="T226" s="2"/>
      <c r="U226" s="2"/>
      <c r="V226" s="2"/>
      <c r="W226" s="2"/>
      <c r="X226" s="2"/>
      <c r="Y226" s="2"/>
      <c r="Z226" s="2"/>
      <c r="AA226" s="2"/>
      <c r="AB226" s="2"/>
      <c r="AC226" s="2"/>
    </row>
    <row r="227" spans="1:29" ht="15.75" customHeight="1" x14ac:dyDescent="0.35">
      <c r="A227" s="2" t="s">
        <v>110</v>
      </c>
      <c r="B227" s="2" t="s">
        <v>112</v>
      </c>
      <c r="C227" s="2" t="s">
        <v>28</v>
      </c>
      <c r="D227" s="2" t="s">
        <v>11</v>
      </c>
      <c r="E227" s="2" t="s">
        <v>18</v>
      </c>
      <c r="F227" s="2" t="s">
        <v>313</v>
      </c>
      <c r="G227" s="2">
        <v>1681</v>
      </c>
      <c r="H227" s="2"/>
      <c r="I227" s="2"/>
      <c r="J227" s="2"/>
      <c r="K227" s="2"/>
      <c r="L227" s="2"/>
      <c r="M227" s="2"/>
      <c r="N227" s="2"/>
      <c r="O227" s="2"/>
      <c r="P227" s="2"/>
      <c r="Q227" s="2"/>
      <c r="R227" s="2"/>
      <c r="S227" s="2"/>
      <c r="T227" s="2"/>
      <c r="U227" s="2"/>
      <c r="V227" s="2"/>
      <c r="W227" s="2"/>
      <c r="X227" s="2"/>
      <c r="Y227" s="2"/>
      <c r="Z227" s="2"/>
      <c r="AA227" s="2"/>
      <c r="AB227" s="2"/>
      <c r="AC227" s="2"/>
    </row>
    <row r="228" spans="1:29" ht="15.75" customHeight="1" x14ac:dyDescent="0.35">
      <c r="A228" s="2" t="s">
        <v>13</v>
      </c>
      <c r="B228" s="2" t="s">
        <v>126</v>
      </c>
      <c r="C228" s="2" t="s">
        <v>10</v>
      </c>
      <c r="D228" s="2" t="s">
        <v>42</v>
      </c>
      <c r="E228" s="2" t="s">
        <v>43</v>
      </c>
      <c r="F228" s="2" t="s">
        <v>362</v>
      </c>
      <c r="G228" s="2">
        <v>1682</v>
      </c>
      <c r="H228" s="2"/>
      <c r="I228" s="2"/>
      <c r="J228" s="2"/>
      <c r="K228" s="2"/>
      <c r="L228" s="2"/>
      <c r="M228" s="2"/>
      <c r="N228" s="2"/>
      <c r="O228" s="2"/>
      <c r="P228" s="2"/>
      <c r="Q228" s="2"/>
      <c r="R228" s="2"/>
      <c r="S228" s="2"/>
      <c r="T228" s="2"/>
      <c r="U228" s="2"/>
      <c r="V228" s="2"/>
      <c r="W228" s="2"/>
      <c r="X228" s="2"/>
      <c r="Y228" s="2"/>
      <c r="Z228" s="2"/>
      <c r="AA228" s="2"/>
      <c r="AB228" s="2"/>
      <c r="AC228" s="2"/>
    </row>
    <row r="229" spans="1:29" ht="15.75" customHeight="1" x14ac:dyDescent="0.35">
      <c r="A229" s="2" t="s">
        <v>8</v>
      </c>
      <c r="B229" s="2" t="s">
        <v>9</v>
      </c>
      <c r="C229" s="2" t="s">
        <v>10</v>
      </c>
      <c r="D229" s="2" t="s">
        <v>11</v>
      </c>
      <c r="E229" s="2" t="s">
        <v>31</v>
      </c>
      <c r="F229" s="3" t="s">
        <v>362</v>
      </c>
      <c r="G229" s="2">
        <v>1683</v>
      </c>
      <c r="H229" s="2"/>
      <c r="I229" s="2"/>
      <c r="J229" s="2"/>
      <c r="K229" s="2"/>
      <c r="L229" s="2"/>
      <c r="M229" s="2"/>
      <c r="N229" s="2"/>
      <c r="O229" s="2"/>
      <c r="P229" s="2"/>
      <c r="Q229" s="2"/>
      <c r="R229" s="2"/>
      <c r="S229" s="2"/>
      <c r="T229" s="2"/>
      <c r="U229" s="2"/>
      <c r="V229" s="2"/>
      <c r="W229" s="2"/>
      <c r="X229" s="2"/>
      <c r="Y229" s="2"/>
      <c r="Z229" s="2"/>
      <c r="AA229" s="2"/>
      <c r="AB229" s="2"/>
      <c r="AC229" s="2"/>
    </row>
    <row r="230" spans="1:29" ht="15.75" customHeight="1" x14ac:dyDescent="0.35">
      <c r="A230" s="2" t="s">
        <v>13</v>
      </c>
      <c r="B230" s="2" t="s">
        <v>53</v>
      </c>
      <c r="C230" s="2" t="s">
        <v>15</v>
      </c>
      <c r="D230" s="2" t="s">
        <v>11</v>
      </c>
      <c r="E230" s="2" t="s">
        <v>45</v>
      </c>
      <c r="F230" s="2" t="s">
        <v>141</v>
      </c>
      <c r="G230" s="2">
        <v>1685</v>
      </c>
      <c r="H230" s="2"/>
      <c r="I230" s="2"/>
      <c r="J230" s="2"/>
      <c r="K230" s="2"/>
      <c r="L230" s="2"/>
      <c r="M230" s="2"/>
      <c r="N230" s="2"/>
      <c r="O230" s="2"/>
      <c r="P230" s="2"/>
      <c r="Q230" s="2"/>
      <c r="R230" s="2"/>
      <c r="S230" s="2"/>
      <c r="T230" s="2"/>
      <c r="U230" s="2"/>
      <c r="V230" s="2"/>
      <c r="W230" s="2"/>
      <c r="X230" s="2"/>
      <c r="Y230" s="2"/>
      <c r="Z230" s="2"/>
      <c r="AA230" s="2"/>
      <c r="AB230" s="2"/>
      <c r="AC230" s="2"/>
    </row>
    <row r="231" spans="1:29" ht="15.75" customHeight="1" x14ac:dyDescent="0.35">
      <c r="A231" s="2" t="s">
        <v>13</v>
      </c>
      <c r="B231" s="2" t="s">
        <v>29</v>
      </c>
      <c r="C231" s="2" t="s">
        <v>38</v>
      </c>
      <c r="D231" s="2" t="s">
        <v>11</v>
      </c>
      <c r="E231" s="2" t="s">
        <v>43</v>
      </c>
      <c r="F231" s="2" t="s">
        <v>141</v>
      </c>
      <c r="G231" s="2">
        <v>1689</v>
      </c>
      <c r="H231" s="2"/>
      <c r="I231" s="2"/>
      <c r="J231" s="2"/>
      <c r="K231" s="2"/>
      <c r="L231" s="2"/>
      <c r="M231" s="2"/>
      <c r="N231" s="2"/>
      <c r="O231" s="2"/>
      <c r="P231" s="2"/>
      <c r="Q231" s="2"/>
      <c r="R231" s="2"/>
      <c r="S231" s="2"/>
      <c r="T231" s="2"/>
      <c r="U231" s="2"/>
      <c r="V231" s="2"/>
      <c r="W231" s="2"/>
      <c r="X231" s="2"/>
      <c r="Y231" s="2"/>
      <c r="Z231" s="2"/>
      <c r="AA231" s="2"/>
      <c r="AB231" s="2"/>
      <c r="AC231" s="2"/>
    </row>
    <row r="232" spans="1:29" ht="15.75" customHeight="1" x14ac:dyDescent="0.35">
      <c r="A232" s="2" t="s">
        <v>36</v>
      </c>
      <c r="B232" s="2" t="s">
        <v>76</v>
      </c>
      <c r="C232" s="2" t="s">
        <v>10</v>
      </c>
      <c r="D232" s="2" t="s">
        <v>11</v>
      </c>
      <c r="E232" s="2" t="s">
        <v>77</v>
      </c>
      <c r="F232" s="2" t="s">
        <v>141</v>
      </c>
      <c r="G232" s="2">
        <v>1686</v>
      </c>
      <c r="H232" s="2"/>
      <c r="I232" s="2"/>
      <c r="J232" s="2"/>
      <c r="K232" s="2"/>
      <c r="L232" s="2"/>
      <c r="M232" s="2"/>
      <c r="N232" s="2"/>
      <c r="O232" s="2"/>
      <c r="P232" s="2"/>
      <c r="Q232" s="2"/>
      <c r="R232" s="2"/>
      <c r="S232" s="2"/>
      <c r="T232" s="2"/>
      <c r="U232" s="2"/>
      <c r="V232" s="2"/>
      <c r="W232" s="2"/>
      <c r="X232" s="2"/>
      <c r="Y232" s="2"/>
      <c r="Z232" s="2"/>
      <c r="AA232" s="2"/>
      <c r="AB232" s="2"/>
      <c r="AC232" s="2"/>
    </row>
    <row r="233" spans="1:29" ht="15.75" customHeight="1" x14ac:dyDescent="0.35">
      <c r="A233" s="2" t="s">
        <v>8</v>
      </c>
      <c r="B233" s="2" t="s">
        <v>9</v>
      </c>
      <c r="C233" s="2" t="s">
        <v>10</v>
      </c>
      <c r="D233" s="2" t="s">
        <v>11</v>
      </c>
      <c r="E233" s="2" t="s">
        <v>31</v>
      </c>
      <c r="F233" s="3" t="s">
        <v>141</v>
      </c>
      <c r="G233" s="2">
        <v>1684</v>
      </c>
      <c r="H233" s="2"/>
      <c r="I233" s="2"/>
      <c r="J233" s="2"/>
      <c r="K233" s="2"/>
      <c r="L233" s="2"/>
      <c r="M233" s="2"/>
      <c r="N233" s="2"/>
      <c r="O233" s="2"/>
      <c r="P233" s="2"/>
      <c r="Q233" s="2"/>
      <c r="R233" s="2"/>
      <c r="S233" s="2"/>
      <c r="T233" s="2"/>
      <c r="U233" s="2"/>
      <c r="V233" s="2"/>
      <c r="W233" s="2"/>
      <c r="X233" s="2"/>
      <c r="Y233" s="2"/>
      <c r="Z233" s="2"/>
      <c r="AA233" s="2"/>
      <c r="AB233" s="2"/>
      <c r="AC233" s="2"/>
    </row>
    <row r="234" spans="1:29" ht="15.75" customHeight="1" x14ac:dyDescent="0.35">
      <c r="A234" s="2" t="s">
        <v>8</v>
      </c>
      <c r="B234" s="2" t="s">
        <v>9</v>
      </c>
      <c r="C234" s="2" t="s">
        <v>10</v>
      </c>
      <c r="D234" s="2" t="s">
        <v>11</v>
      </c>
      <c r="E234" s="2" t="s">
        <v>54</v>
      </c>
      <c r="F234" s="3" t="s">
        <v>141</v>
      </c>
      <c r="G234" s="2">
        <v>1690</v>
      </c>
      <c r="H234" s="2"/>
      <c r="I234" s="2"/>
      <c r="J234" s="2"/>
      <c r="K234" s="2"/>
      <c r="L234" s="2"/>
      <c r="M234" s="2"/>
      <c r="N234" s="2"/>
      <c r="O234" s="2"/>
      <c r="P234" s="2"/>
      <c r="Q234" s="2"/>
      <c r="R234" s="2"/>
      <c r="S234" s="2"/>
      <c r="T234" s="2"/>
      <c r="U234" s="2"/>
      <c r="V234" s="2"/>
      <c r="W234" s="2"/>
      <c r="X234" s="2"/>
      <c r="Y234" s="2"/>
      <c r="Z234" s="2"/>
      <c r="AA234" s="2"/>
      <c r="AB234" s="2"/>
      <c r="AC234" s="2"/>
    </row>
    <row r="235" spans="1:29" ht="15.75" customHeight="1" x14ac:dyDescent="0.35">
      <c r="A235" s="2" t="s">
        <v>36</v>
      </c>
      <c r="B235" s="2" t="s">
        <v>93</v>
      </c>
      <c r="C235" s="2" t="s">
        <v>28</v>
      </c>
      <c r="D235" s="2" t="s">
        <v>11</v>
      </c>
      <c r="E235" s="2" t="s">
        <v>17</v>
      </c>
      <c r="F235" s="2" t="s">
        <v>141</v>
      </c>
      <c r="G235" s="2">
        <v>1687</v>
      </c>
      <c r="H235" s="2"/>
      <c r="I235" s="2"/>
      <c r="J235" s="2"/>
      <c r="K235" s="2"/>
      <c r="L235" s="2"/>
      <c r="M235" s="2"/>
      <c r="N235" s="2"/>
      <c r="O235" s="2"/>
      <c r="P235" s="2"/>
      <c r="Q235" s="2"/>
      <c r="R235" s="2"/>
      <c r="S235" s="2"/>
      <c r="T235" s="2"/>
      <c r="U235" s="2"/>
      <c r="V235" s="2"/>
      <c r="W235" s="2"/>
      <c r="X235" s="2"/>
      <c r="Y235" s="2"/>
      <c r="Z235" s="2"/>
      <c r="AA235" s="2"/>
      <c r="AB235" s="2"/>
      <c r="AC235" s="2"/>
    </row>
    <row r="236" spans="1:29" ht="15.75" customHeight="1" x14ac:dyDescent="0.35">
      <c r="A236" s="2" t="s">
        <v>36</v>
      </c>
      <c r="B236" s="2" t="s">
        <v>37</v>
      </c>
      <c r="C236" s="2" t="s">
        <v>38</v>
      </c>
      <c r="D236" s="2" t="s">
        <v>11</v>
      </c>
      <c r="E236" s="2" t="s">
        <v>39</v>
      </c>
      <c r="F236" s="3" t="s">
        <v>141</v>
      </c>
      <c r="G236" s="2">
        <v>1688</v>
      </c>
      <c r="H236" s="2"/>
      <c r="I236" s="2"/>
      <c r="J236" s="2"/>
      <c r="K236" s="2"/>
      <c r="L236" s="2"/>
      <c r="M236" s="2"/>
      <c r="N236" s="2"/>
      <c r="O236" s="2"/>
      <c r="P236" s="2"/>
      <c r="Q236" s="2"/>
      <c r="R236" s="2"/>
      <c r="S236" s="2"/>
      <c r="T236" s="2"/>
      <c r="U236" s="2"/>
      <c r="V236" s="2"/>
      <c r="W236" s="2"/>
      <c r="X236" s="2"/>
      <c r="Y236" s="2"/>
      <c r="Z236" s="2"/>
      <c r="AA236" s="2"/>
      <c r="AB236" s="2"/>
      <c r="AC236" s="2"/>
    </row>
    <row r="237" spans="1:29" ht="15.75" customHeight="1" x14ac:dyDescent="0.35">
      <c r="A237" s="2" t="s">
        <v>36</v>
      </c>
      <c r="B237" s="2" t="s">
        <v>47</v>
      </c>
      <c r="C237" s="2" t="s">
        <v>10</v>
      </c>
      <c r="D237" s="2" t="s">
        <v>42</v>
      </c>
      <c r="E237" s="2" t="s">
        <v>43</v>
      </c>
      <c r="F237" s="3" t="s">
        <v>239</v>
      </c>
      <c r="G237" s="2">
        <v>1691</v>
      </c>
      <c r="H237" s="2"/>
      <c r="I237" s="2"/>
      <c r="J237" s="2"/>
      <c r="K237" s="2"/>
      <c r="L237" s="2"/>
      <c r="M237" s="2"/>
      <c r="N237" s="2"/>
      <c r="O237" s="2"/>
      <c r="P237" s="2"/>
      <c r="Q237" s="2"/>
      <c r="R237" s="2"/>
      <c r="S237" s="2"/>
      <c r="T237" s="2"/>
      <c r="U237" s="2"/>
      <c r="V237" s="2"/>
      <c r="W237" s="2"/>
      <c r="X237" s="2"/>
      <c r="Y237" s="2"/>
      <c r="Z237" s="2"/>
      <c r="AA237" s="2"/>
      <c r="AB237" s="2"/>
      <c r="AC237" s="2"/>
    </row>
    <row r="238" spans="1:29" ht="15.75" customHeight="1" x14ac:dyDescent="0.35">
      <c r="A238" s="2" t="s">
        <v>36</v>
      </c>
      <c r="B238" s="2" t="s">
        <v>76</v>
      </c>
      <c r="C238" s="2" t="s">
        <v>10</v>
      </c>
      <c r="D238" s="2" t="s">
        <v>11</v>
      </c>
      <c r="E238" s="2" t="s">
        <v>77</v>
      </c>
      <c r="F238" s="2" t="s">
        <v>239</v>
      </c>
      <c r="G238" s="2">
        <v>1692</v>
      </c>
      <c r="H238" s="2"/>
      <c r="I238" s="2"/>
      <c r="J238" s="2"/>
      <c r="K238" s="2"/>
      <c r="L238" s="2"/>
      <c r="M238" s="2"/>
      <c r="N238" s="2"/>
      <c r="O238" s="2"/>
      <c r="P238" s="2"/>
      <c r="Q238" s="2"/>
      <c r="R238" s="2"/>
      <c r="S238" s="2"/>
      <c r="T238" s="2"/>
      <c r="U238" s="2"/>
      <c r="V238" s="2"/>
      <c r="W238" s="2"/>
      <c r="X238" s="2"/>
      <c r="Y238" s="2"/>
      <c r="Z238" s="2"/>
      <c r="AA238" s="2"/>
      <c r="AB238" s="2"/>
      <c r="AC238" s="2"/>
    </row>
    <row r="239" spans="1:29" ht="15.75" customHeight="1" x14ac:dyDescent="0.35">
      <c r="A239" s="2" t="s">
        <v>13</v>
      </c>
      <c r="B239" s="2" t="s">
        <v>126</v>
      </c>
      <c r="C239" s="2" t="s">
        <v>10</v>
      </c>
      <c r="D239" s="2" t="s">
        <v>42</v>
      </c>
      <c r="E239" s="2" t="s">
        <v>43</v>
      </c>
      <c r="F239" s="2" t="s">
        <v>368</v>
      </c>
      <c r="G239" s="2">
        <v>1693</v>
      </c>
      <c r="H239" s="2"/>
      <c r="I239" s="2"/>
      <c r="J239" s="2"/>
      <c r="K239" s="2"/>
      <c r="L239" s="2"/>
      <c r="M239" s="2"/>
      <c r="N239" s="2"/>
      <c r="O239" s="2"/>
      <c r="P239" s="2"/>
      <c r="Q239" s="2"/>
      <c r="R239" s="2"/>
      <c r="S239" s="2"/>
      <c r="T239" s="2"/>
      <c r="U239" s="2"/>
      <c r="V239" s="2"/>
      <c r="W239" s="2"/>
      <c r="X239" s="2"/>
      <c r="Y239" s="2"/>
      <c r="Z239" s="2"/>
      <c r="AA239" s="2"/>
      <c r="AB239" s="2"/>
      <c r="AC239" s="2"/>
    </row>
    <row r="240" spans="1:29" ht="15.75" customHeight="1" x14ac:dyDescent="0.35">
      <c r="A240" s="2" t="s">
        <v>8</v>
      </c>
      <c r="B240" s="2" t="s">
        <v>9</v>
      </c>
      <c r="C240" s="2" t="s">
        <v>10</v>
      </c>
      <c r="D240" s="2" t="s">
        <v>11</v>
      </c>
      <c r="E240" s="2" t="s">
        <v>54</v>
      </c>
      <c r="F240" s="3" t="s">
        <v>369</v>
      </c>
      <c r="G240" s="2">
        <v>1694</v>
      </c>
      <c r="H240" s="2"/>
      <c r="I240" s="2"/>
      <c r="J240" s="2"/>
      <c r="K240" s="2"/>
      <c r="L240" s="2"/>
      <c r="M240" s="2"/>
      <c r="N240" s="2"/>
      <c r="O240" s="2"/>
      <c r="P240" s="2"/>
      <c r="Q240" s="2"/>
      <c r="R240" s="2"/>
      <c r="S240" s="2"/>
      <c r="T240" s="2"/>
      <c r="U240" s="2"/>
      <c r="V240" s="2"/>
      <c r="W240" s="2"/>
      <c r="X240" s="2"/>
      <c r="Y240" s="2"/>
      <c r="Z240" s="2"/>
      <c r="AA240" s="2"/>
      <c r="AB240" s="2"/>
      <c r="AC240" s="2"/>
    </row>
    <row r="241" spans="1:29" ht="15.75" customHeight="1" x14ac:dyDescent="0.35">
      <c r="A241" s="2" t="s">
        <v>13</v>
      </c>
      <c r="B241" s="2" t="s">
        <v>14</v>
      </c>
      <c r="C241" s="2" t="s">
        <v>15</v>
      </c>
      <c r="D241" s="2" t="s">
        <v>11</v>
      </c>
      <c r="E241" s="2" t="s">
        <v>54</v>
      </c>
      <c r="F241" s="2" t="s">
        <v>55</v>
      </c>
      <c r="G241" s="2">
        <v>1695</v>
      </c>
      <c r="H241" s="2"/>
      <c r="I241" s="2"/>
      <c r="J241" s="2"/>
      <c r="K241" s="2"/>
      <c r="L241" s="2"/>
      <c r="M241" s="2"/>
      <c r="N241" s="2"/>
      <c r="O241" s="2"/>
      <c r="P241" s="2"/>
      <c r="Q241" s="2"/>
      <c r="R241" s="2"/>
      <c r="S241" s="2"/>
      <c r="T241" s="2"/>
      <c r="U241" s="2"/>
      <c r="V241" s="2"/>
      <c r="W241" s="2"/>
      <c r="X241" s="2"/>
      <c r="Y241" s="2"/>
      <c r="Z241" s="2"/>
      <c r="AA241" s="2"/>
      <c r="AB241" s="2"/>
      <c r="AC241" s="2"/>
    </row>
    <row r="242" spans="1:29" ht="15.75" customHeight="1" x14ac:dyDescent="0.35">
      <c r="A242" s="2" t="s">
        <v>36</v>
      </c>
      <c r="B242" s="2" t="s">
        <v>47</v>
      </c>
      <c r="C242" s="2" t="s">
        <v>10</v>
      </c>
      <c r="D242" s="2" t="s">
        <v>42</v>
      </c>
      <c r="E242" s="2" t="s">
        <v>69</v>
      </c>
      <c r="F242" s="3" t="s">
        <v>55</v>
      </c>
      <c r="G242" s="2">
        <v>1698</v>
      </c>
      <c r="H242" s="2"/>
      <c r="I242" s="2"/>
      <c r="J242" s="2"/>
      <c r="K242" s="2"/>
      <c r="L242" s="2"/>
      <c r="M242" s="2"/>
      <c r="N242" s="2"/>
      <c r="O242" s="2"/>
      <c r="P242" s="2"/>
      <c r="Q242" s="2"/>
      <c r="R242" s="2"/>
      <c r="S242" s="2"/>
      <c r="T242" s="2"/>
      <c r="U242" s="2"/>
      <c r="V242" s="2"/>
      <c r="W242" s="2"/>
      <c r="X242" s="2"/>
      <c r="Y242" s="2"/>
      <c r="Z242" s="2"/>
      <c r="AA242" s="2"/>
      <c r="AB242" s="2"/>
      <c r="AC242" s="2"/>
    </row>
    <row r="243" spans="1:29" ht="15.75" customHeight="1" x14ac:dyDescent="0.35">
      <c r="A243" s="2" t="s">
        <v>36</v>
      </c>
      <c r="B243" s="2" t="s">
        <v>47</v>
      </c>
      <c r="C243" s="2" t="s">
        <v>28</v>
      </c>
      <c r="D243" s="2" t="s">
        <v>42</v>
      </c>
      <c r="E243" s="2" t="s">
        <v>43</v>
      </c>
      <c r="F243" s="3" t="s">
        <v>55</v>
      </c>
      <c r="G243" s="2">
        <v>1696</v>
      </c>
      <c r="H243" s="2"/>
      <c r="I243" s="2"/>
      <c r="J243" s="2"/>
      <c r="K243" s="2"/>
      <c r="L243" s="2"/>
      <c r="M243" s="2"/>
      <c r="N243" s="2"/>
      <c r="O243" s="2"/>
      <c r="P243" s="2"/>
      <c r="Q243" s="2"/>
      <c r="R243" s="2"/>
      <c r="S243" s="2"/>
      <c r="T243" s="2"/>
      <c r="U243" s="2"/>
      <c r="V243" s="2"/>
      <c r="W243" s="2"/>
      <c r="X243" s="2"/>
      <c r="Y243" s="2"/>
      <c r="Z243" s="2"/>
      <c r="AA243" s="2"/>
      <c r="AB243" s="2"/>
      <c r="AC243" s="2"/>
    </row>
    <row r="244" spans="1:29" ht="15.75" customHeight="1" x14ac:dyDescent="0.35">
      <c r="A244" s="2" t="s">
        <v>13</v>
      </c>
      <c r="B244" s="2" t="s">
        <v>29</v>
      </c>
      <c r="C244" s="2" t="s">
        <v>28</v>
      </c>
      <c r="D244" s="2" t="s">
        <v>11</v>
      </c>
      <c r="E244" s="2" t="s">
        <v>32</v>
      </c>
      <c r="F244" s="2" t="s">
        <v>55</v>
      </c>
      <c r="G244" s="2">
        <v>1697</v>
      </c>
      <c r="H244" s="2"/>
      <c r="I244" s="2"/>
      <c r="J244" s="2"/>
      <c r="K244" s="2"/>
      <c r="L244" s="2"/>
      <c r="M244" s="2"/>
      <c r="N244" s="2"/>
      <c r="O244" s="2"/>
      <c r="P244" s="2"/>
      <c r="Q244" s="2"/>
      <c r="R244" s="2"/>
      <c r="S244" s="2"/>
      <c r="T244" s="2"/>
      <c r="U244" s="2"/>
      <c r="V244" s="2"/>
      <c r="W244" s="2"/>
      <c r="X244" s="2"/>
      <c r="Y244" s="2"/>
      <c r="Z244" s="2"/>
      <c r="AA244" s="2"/>
      <c r="AB244" s="2"/>
      <c r="AC244" s="2"/>
    </row>
    <row r="245" spans="1:29" ht="15.75" customHeight="1" x14ac:dyDescent="0.35">
      <c r="A245" s="2" t="s">
        <v>36</v>
      </c>
      <c r="B245" s="2" t="s">
        <v>76</v>
      </c>
      <c r="C245" s="2" t="s">
        <v>10</v>
      </c>
      <c r="D245" s="2" t="s">
        <v>11</v>
      </c>
      <c r="E245" s="2" t="s">
        <v>77</v>
      </c>
      <c r="F245" s="2" t="s">
        <v>55</v>
      </c>
      <c r="G245" s="2">
        <v>1704</v>
      </c>
      <c r="H245" s="2"/>
      <c r="I245" s="2"/>
      <c r="J245" s="2"/>
      <c r="K245" s="2"/>
      <c r="L245" s="2"/>
      <c r="M245" s="2"/>
      <c r="N245" s="2"/>
      <c r="O245" s="2"/>
      <c r="P245" s="2"/>
      <c r="Q245" s="2"/>
      <c r="R245" s="2"/>
      <c r="S245" s="2"/>
      <c r="T245" s="2"/>
      <c r="U245" s="2"/>
      <c r="V245" s="2"/>
      <c r="W245" s="2"/>
      <c r="X245" s="2"/>
      <c r="Y245" s="2"/>
      <c r="Z245" s="2"/>
      <c r="AA245" s="2"/>
      <c r="AB245" s="2"/>
      <c r="AC245" s="2"/>
    </row>
    <row r="246" spans="1:29" ht="15.75" customHeight="1" x14ac:dyDescent="0.35">
      <c r="A246" s="2" t="s">
        <v>36</v>
      </c>
      <c r="B246" s="2" t="s">
        <v>76</v>
      </c>
      <c r="C246" s="2" t="s">
        <v>10</v>
      </c>
      <c r="D246" s="2" t="s">
        <v>11</v>
      </c>
      <c r="E246" s="2" t="s">
        <v>77</v>
      </c>
      <c r="F246" s="2" t="s">
        <v>55</v>
      </c>
      <c r="G246" s="2">
        <v>1699</v>
      </c>
      <c r="H246" s="2"/>
      <c r="I246" s="2"/>
      <c r="J246" s="2"/>
      <c r="K246" s="2"/>
      <c r="L246" s="2"/>
      <c r="M246" s="2"/>
      <c r="N246" s="2"/>
      <c r="O246" s="2"/>
      <c r="P246" s="2"/>
      <c r="Q246" s="2"/>
      <c r="R246" s="2"/>
      <c r="S246" s="2"/>
      <c r="T246" s="2"/>
      <c r="U246" s="2"/>
      <c r="V246" s="2"/>
      <c r="W246" s="2"/>
      <c r="X246" s="2"/>
      <c r="Y246" s="2"/>
      <c r="Z246" s="2"/>
      <c r="AA246" s="2"/>
      <c r="AB246" s="2"/>
      <c r="AC246" s="2"/>
    </row>
    <row r="247" spans="1:29" ht="15.75" customHeight="1" x14ac:dyDescent="0.35">
      <c r="A247" s="2" t="s">
        <v>13</v>
      </c>
      <c r="B247" s="2" t="s">
        <v>61</v>
      </c>
      <c r="C247" s="2" t="s">
        <v>15</v>
      </c>
      <c r="D247" s="2" t="s">
        <v>42</v>
      </c>
      <c r="E247" s="2" t="s">
        <v>18</v>
      </c>
      <c r="F247" s="2" t="s">
        <v>55</v>
      </c>
      <c r="G247" s="2">
        <v>1700</v>
      </c>
      <c r="H247" s="2"/>
      <c r="I247" s="2"/>
      <c r="J247" s="2"/>
      <c r="K247" s="2"/>
      <c r="L247" s="2"/>
      <c r="M247" s="2"/>
      <c r="N247" s="2"/>
      <c r="O247" s="2"/>
      <c r="P247" s="2"/>
      <c r="Q247" s="2"/>
      <c r="R247" s="2"/>
      <c r="S247" s="2"/>
      <c r="T247" s="2"/>
      <c r="U247" s="2"/>
      <c r="V247" s="2"/>
      <c r="W247" s="2"/>
      <c r="X247" s="2"/>
      <c r="Y247" s="2"/>
      <c r="Z247" s="2"/>
      <c r="AA247" s="2"/>
      <c r="AB247" s="2"/>
      <c r="AC247" s="2"/>
    </row>
    <row r="248" spans="1:29" ht="15.75" customHeight="1" x14ac:dyDescent="0.35">
      <c r="A248" s="2" t="s">
        <v>13</v>
      </c>
      <c r="B248" s="2" t="s">
        <v>82</v>
      </c>
      <c r="C248" s="2" t="s">
        <v>15</v>
      </c>
      <c r="D248" s="2" t="s">
        <v>42</v>
      </c>
      <c r="E248" s="2" t="s">
        <v>89</v>
      </c>
      <c r="F248" s="3" t="s">
        <v>55</v>
      </c>
      <c r="G248" s="2">
        <v>1703</v>
      </c>
      <c r="H248" s="2"/>
      <c r="I248" s="2"/>
      <c r="J248" s="2"/>
      <c r="K248" s="2"/>
      <c r="L248" s="2"/>
      <c r="M248" s="2"/>
      <c r="N248" s="2"/>
      <c r="O248" s="2"/>
      <c r="P248" s="2"/>
      <c r="Q248" s="2"/>
      <c r="R248" s="2"/>
      <c r="S248" s="2"/>
      <c r="T248" s="2"/>
      <c r="U248" s="2"/>
      <c r="V248" s="2"/>
      <c r="W248" s="2"/>
      <c r="X248" s="2"/>
      <c r="Y248" s="2"/>
      <c r="Z248" s="2"/>
      <c r="AA248" s="2"/>
      <c r="AB248" s="2"/>
      <c r="AC248" s="2"/>
    </row>
    <row r="249" spans="1:29" ht="15.75" customHeight="1" x14ac:dyDescent="0.35">
      <c r="A249" s="2" t="s">
        <v>13</v>
      </c>
      <c r="B249" s="2" t="s">
        <v>120</v>
      </c>
      <c r="C249" s="2" t="s">
        <v>15</v>
      </c>
      <c r="D249" s="2" t="s">
        <v>11</v>
      </c>
      <c r="E249" s="2" t="s">
        <v>89</v>
      </c>
      <c r="F249" s="3" t="s">
        <v>55</v>
      </c>
      <c r="G249" s="2">
        <v>1701</v>
      </c>
      <c r="H249" s="2"/>
      <c r="I249" s="2"/>
      <c r="J249" s="2"/>
      <c r="K249" s="2"/>
      <c r="L249" s="2"/>
      <c r="M249" s="2"/>
      <c r="N249" s="2"/>
      <c r="O249" s="2"/>
      <c r="P249" s="2"/>
      <c r="Q249" s="2"/>
      <c r="R249" s="2"/>
      <c r="S249" s="2"/>
      <c r="T249" s="2"/>
      <c r="U249" s="2"/>
      <c r="V249" s="2"/>
      <c r="W249" s="2"/>
      <c r="X249" s="2"/>
      <c r="Y249" s="2"/>
      <c r="Z249" s="2"/>
      <c r="AA249" s="2"/>
      <c r="AB249" s="2"/>
      <c r="AC249" s="2"/>
    </row>
    <row r="250" spans="1:29" ht="15.75" customHeight="1" x14ac:dyDescent="0.35">
      <c r="A250" s="2" t="s">
        <v>36</v>
      </c>
      <c r="B250" s="2" t="s">
        <v>93</v>
      </c>
      <c r="C250" s="2" t="s">
        <v>28</v>
      </c>
      <c r="D250" s="2" t="s">
        <v>11</v>
      </c>
      <c r="E250" s="2" t="s">
        <v>160</v>
      </c>
      <c r="F250" s="2" t="s">
        <v>55</v>
      </c>
      <c r="G250" s="2">
        <v>1702</v>
      </c>
      <c r="H250" s="2"/>
      <c r="I250" s="2"/>
      <c r="J250" s="2"/>
      <c r="K250" s="2"/>
      <c r="L250" s="2"/>
      <c r="M250" s="2"/>
      <c r="N250" s="2"/>
      <c r="O250" s="2"/>
      <c r="P250" s="2"/>
      <c r="Q250" s="2"/>
      <c r="R250" s="2"/>
      <c r="S250" s="2"/>
      <c r="T250" s="2"/>
      <c r="U250" s="2"/>
      <c r="V250" s="2"/>
      <c r="W250" s="2"/>
      <c r="X250" s="2"/>
      <c r="Y250" s="2"/>
      <c r="Z250" s="2"/>
      <c r="AA250" s="2"/>
      <c r="AB250" s="2"/>
      <c r="AC250" s="2"/>
    </row>
    <row r="251" spans="1:29" ht="15.75" customHeight="1" x14ac:dyDescent="0.35">
      <c r="A251" s="2" t="s">
        <v>13</v>
      </c>
      <c r="B251" s="2" t="s">
        <v>53</v>
      </c>
      <c r="C251" s="2" t="s">
        <v>15</v>
      </c>
      <c r="D251" s="2" t="s">
        <v>11</v>
      </c>
      <c r="E251" s="2" t="s">
        <v>45</v>
      </c>
      <c r="F251" s="2" t="s">
        <v>370</v>
      </c>
      <c r="G251" s="2">
        <v>1705</v>
      </c>
      <c r="H251" s="2"/>
      <c r="I251" s="2"/>
      <c r="J251" s="2"/>
      <c r="K251" s="2"/>
      <c r="L251" s="2"/>
      <c r="M251" s="2"/>
      <c r="N251" s="2"/>
      <c r="O251" s="2"/>
      <c r="P251" s="2"/>
      <c r="Q251" s="2"/>
      <c r="R251" s="2"/>
      <c r="S251" s="2"/>
      <c r="T251" s="2"/>
      <c r="U251" s="2"/>
      <c r="V251" s="2"/>
      <c r="W251" s="2"/>
      <c r="X251" s="2"/>
      <c r="Y251" s="2"/>
      <c r="Z251" s="2"/>
      <c r="AA251" s="2"/>
      <c r="AB251" s="2"/>
      <c r="AC251" s="2"/>
    </row>
    <row r="252" spans="1:29" ht="15.75" customHeight="1" x14ac:dyDescent="0.35">
      <c r="A252" s="2" t="s">
        <v>8</v>
      </c>
      <c r="B252" s="2" t="s">
        <v>9</v>
      </c>
      <c r="C252" s="2" t="s">
        <v>10</v>
      </c>
      <c r="D252" s="2" t="s">
        <v>11</v>
      </c>
      <c r="E252" s="2" t="s">
        <v>54</v>
      </c>
      <c r="F252" s="3" t="s">
        <v>372</v>
      </c>
      <c r="G252" s="2">
        <v>1706</v>
      </c>
      <c r="H252" s="2"/>
      <c r="I252" s="2"/>
      <c r="J252" s="2"/>
      <c r="K252" s="2"/>
      <c r="L252" s="2"/>
      <c r="M252" s="2"/>
      <c r="N252" s="2"/>
      <c r="O252" s="2"/>
      <c r="P252" s="2"/>
      <c r="Q252" s="2"/>
      <c r="R252" s="2"/>
      <c r="S252" s="2"/>
      <c r="T252" s="2"/>
      <c r="U252" s="2"/>
      <c r="V252" s="2"/>
      <c r="W252" s="2"/>
      <c r="X252" s="2"/>
      <c r="Y252" s="2"/>
      <c r="Z252" s="2"/>
      <c r="AA252" s="2"/>
      <c r="AB252" s="2"/>
      <c r="AC252" s="2"/>
    </row>
    <row r="253" spans="1:29" ht="15.75" customHeight="1" x14ac:dyDescent="0.35">
      <c r="A253" s="2" t="s">
        <v>36</v>
      </c>
      <c r="B253" s="2" t="s">
        <v>47</v>
      </c>
      <c r="C253" s="2" t="s">
        <v>10</v>
      </c>
      <c r="D253" s="2" t="s">
        <v>42</v>
      </c>
      <c r="E253" s="2" t="s">
        <v>45</v>
      </c>
      <c r="F253" s="2" t="s">
        <v>242</v>
      </c>
      <c r="G253" s="2">
        <v>1707</v>
      </c>
      <c r="H253" s="2"/>
      <c r="I253" s="2"/>
      <c r="J253" s="2"/>
      <c r="K253" s="2"/>
      <c r="L253" s="2"/>
      <c r="M253" s="2"/>
      <c r="N253" s="2"/>
      <c r="O253" s="2"/>
      <c r="P253" s="2"/>
      <c r="Q253" s="2"/>
      <c r="R253" s="2"/>
      <c r="S253" s="2"/>
      <c r="T253" s="2"/>
      <c r="U253" s="2"/>
      <c r="V253" s="2"/>
      <c r="W253" s="2"/>
      <c r="X253" s="2"/>
      <c r="Y253" s="2"/>
      <c r="Z253" s="2"/>
      <c r="AA253" s="2"/>
      <c r="AB253" s="2"/>
      <c r="AC253" s="2"/>
    </row>
    <row r="254" spans="1:29" ht="15.75" customHeight="1" x14ac:dyDescent="0.35">
      <c r="A254" s="2" t="s">
        <v>36</v>
      </c>
      <c r="B254" s="2" t="s">
        <v>37</v>
      </c>
      <c r="C254" s="2" t="s">
        <v>38</v>
      </c>
      <c r="D254" s="2" t="s">
        <v>11</v>
      </c>
      <c r="E254" s="2" t="s">
        <v>39</v>
      </c>
      <c r="F254" s="3" t="s">
        <v>242</v>
      </c>
      <c r="G254" s="2">
        <v>1708</v>
      </c>
      <c r="H254" s="2"/>
      <c r="I254" s="2"/>
      <c r="J254" s="2"/>
      <c r="K254" s="2"/>
      <c r="L254" s="2"/>
      <c r="M254" s="2"/>
      <c r="N254" s="2"/>
      <c r="O254" s="2"/>
      <c r="P254" s="2"/>
      <c r="Q254" s="2"/>
      <c r="R254" s="2"/>
      <c r="S254" s="2"/>
      <c r="T254" s="2"/>
      <c r="U254" s="2"/>
      <c r="V254" s="2"/>
      <c r="W254" s="2"/>
      <c r="X254" s="2"/>
      <c r="Y254" s="2"/>
      <c r="Z254" s="2"/>
      <c r="AA254" s="2"/>
      <c r="AB254" s="2"/>
      <c r="AC254" s="2"/>
    </row>
    <row r="255" spans="1:29" ht="15.75" customHeight="1" x14ac:dyDescent="0.35">
      <c r="A255" s="2" t="s">
        <v>36</v>
      </c>
      <c r="B255" s="2" t="s">
        <v>37</v>
      </c>
      <c r="C255" s="2" t="s">
        <v>38</v>
      </c>
      <c r="D255" s="2" t="s">
        <v>11</v>
      </c>
      <c r="E255" s="2" t="s">
        <v>43</v>
      </c>
      <c r="F255" s="3" t="s">
        <v>375</v>
      </c>
      <c r="G255" s="2">
        <v>1709</v>
      </c>
      <c r="H255" s="2"/>
      <c r="I255" s="2"/>
      <c r="J255" s="2"/>
      <c r="K255" s="2"/>
      <c r="L255" s="2"/>
      <c r="M255" s="2"/>
      <c r="N255" s="2"/>
      <c r="O255" s="2"/>
      <c r="P255" s="2"/>
      <c r="Q255" s="2"/>
      <c r="R255" s="2"/>
      <c r="S255" s="2"/>
      <c r="T255" s="2"/>
      <c r="U255" s="2"/>
      <c r="V255" s="2"/>
      <c r="W255" s="2"/>
      <c r="X255" s="2"/>
      <c r="Y255" s="2"/>
      <c r="Z255" s="2"/>
      <c r="AA255" s="2"/>
      <c r="AB255" s="2"/>
      <c r="AC255" s="2"/>
    </row>
    <row r="256" spans="1:29" ht="15.75" customHeight="1" x14ac:dyDescent="0.35">
      <c r="A256" s="2" t="s">
        <v>13</v>
      </c>
      <c r="B256" s="2" t="s">
        <v>126</v>
      </c>
      <c r="C256" s="2" t="s">
        <v>10</v>
      </c>
      <c r="D256" s="2" t="s">
        <v>42</v>
      </c>
      <c r="E256" s="2" t="s">
        <v>43</v>
      </c>
      <c r="F256" s="2" t="s">
        <v>376</v>
      </c>
      <c r="G256" s="2">
        <v>1711</v>
      </c>
      <c r="H256" s="2"/>
      <c r="I256" s="2"/>
      <c r="J256" s="2"/>
      <c r="K256" s="2"/>
      <c r="L256" s="2"/>
      <c r="M256" s="2"/>
      <c r="N256" s="2"/>
      <c r="O256" s="2"/>
      <c r="P256" s="2"/>
      <c r="Q256" s="2"/>
      <c r="R256" s="2"/>
      <c r="S256" s="2"/>
      <c r="T256" s="2"/>
      <c r="U256" s="2"/>
      <c r="V256" s="2"/>
      <c r="W256" s="2"/>
      <c r="X256" s="2"/>
      <c r="Y256" s="2"/>
      <c r="Z256" s="2"/>
      <c r="AA256" s="2"/>
      <c r="AB256" s="2"/>
      <c r="AC256" s="2"/>
    </row>
    <row r="257" spans="1:29" ht="15.75" customHeight="1" x14ac:dyDescent="0.35">
      <c r="A257" s="2" t="s">
        <v>13</v>
      </c>
      <c r="B257" s="2" t="s">
        <v>61</v>
      </c>
      <c r="C257" s="2" t="s">
        <v>15</v>
      </c>
      <c r="D257" s="2" t="s">
        <v>42</v>
      </c>
      <c r="E257" s="2" t="s">
        <v>18</v>
      </c>
      <c r="F257" s="2" t="s">
        <v>376</v>
      </c>
      <c r="G257" s="2">
        <v>1710</v>
      </c>
      <c r="H257" s="2"/>
      <c r="I257" s="2"/>
      <c r="J257" s="2"/>
      <c r="K257" s="2"/>
      <c r="L257" s="2"/>
      <c r="M257" s="2"/>
      <c r="N257" s="2"/>
      <c r="O257" s="2"/>
      <c r="P257" s="2"/>
      <c r="Q257" s="2"/>
      <c r="R257" s="2"/>
      <c r="S257" s="2"/>
      <c r="T257" s="2"/>
      <c r="U257" s="2"/>
      <c r="V257" s="2"/>
      <c r="W257" s="2"/>
      <c r="X257" s="2"/>
      <c r="Y257" s="2"/>
      <c r="Z257" s="2"/>
      <c r="AA257" s="2"/>
      <c r="AB257" s="2"/>
      <c r="AC257" s="2"/>
    </row>
    <row r="258" spans="1:29" ht="15.75" customHeight="1" x14ac:dyDescent="0.35">
      <c r="A258" s="2" t="s">
        <v>36</v>
      </c>
      <c r="B258" s="2" t="s">
        <v>93</v>
      </c>
      <c r="C258" s="2" t="s">
        <v>28</v>
      </c>
      <c r="D258" s="2" t="s">
        <v>11</v>
      </c>
      <c r="E258" s="2" t="s">
        <v>83</v>
      </c>
      <c r="F258" s="2" t="s">
        <v>371</v>
      </c>
      <c r="G258" s="2">
        <v>1712</v>
      </c>
      <c r="H258" s="2"/>
      <c r="I258" s="2"/>
      <c r="J258" s="2"/>
      <c r="K258" s="2"/>
      <c r="L258" s="2"/>
      <c r="M258" s="2"/>
      <c r="N258" s="2"/>
      <c r="O258" s="2"/>
      <c r="P258" s="2"/>
      <c r="Q258" s="2"/>
      <c r="R258" s="2"/>
      <c r="S258" s="2"/>
      <c r="T258" s="2"/>
      <c r="U258" s="2"/>
      <c r="V258" s="2"/>
      <c r="W258" s="2"/>
      <c r="X258" s="2"/>
      <c r="Y258" s="2"/>
      <c r="Z258" s="2"/>
      <c r="AA258" s="2"/>
      <c r="AB258" s="2"/>
      <c r="AC258" s="2"/>
    </row>
    <row r="259" spans="1:29" ht="15.75" customHeight="1" x14ac:dyDescent="0.35">
      <c r="A259" s="2" t="s">
        <v>13</v>
      </c>
      <c r="B259" s="2" t="s">
        <v>82</v>
      </c>
      <c r="C259" s="2" t="s">
        <v>10</v>
      </c>
      <c r="D259" s="2" t="s">
        <v>11</v>
      </c>
      <c r="E259" s="2" t="s">
        <v>89</v>
      </c>
      <c r="F259" s="3" t="s">
        <v>380</v>
      </c>
      <c r="G259" s="2">
        <v>1713</v>
      </c>
      <c r="H259" s="2"/>
      <c r="I259" s="2"/>
      <c r="J259" s="2"/>
      <c r="K259" s="2"/>
      <c r="L259" s="2"/>
      <c r="M259" s="2"/>
      <c r="N259" s="2"/>
      <c r="O259" s="2"/>
      <c r="P259" s="2"/>
      <c r="Q259" s="2"/>
      <c r="R259" s="2"/>
      <c r="S259" s="2"/>
      <c r="T259" s="2"/>
      <c r="U259" s="2"/>
      <c r="V259" s="2"/>
      <c r="W259" s="2"/>
      <c r="X259" s="2"/>
      <c r="Y259" s="2"/>
      <c r="Z259" s="2"/>
      <c r="AA259" s="2"/>
      <c r="AB259" s="2"/>
      <c r="AC259" s="2"/>
    </row>
    <row r="260" spans="1:29" ht="15.75" customHeight="1" x14ac:dyDescent="0.35">
      <c r="A260" s="2" t="s">
        <v>36</v>
      </c>
      <c r="B260" s="2" t="s">
        <v>76</v>
      </c>
      <c r="C260" s="2" t="s">
        <v>10</v>
      </c>
      <c r="D260" s="2" t="s">
        <v>11</v>
      </c>
      <c r="E260" s="2" t="s">
        <v>77</v>
      </c>
      <c r="F260" s="2" t="s">
        <v>383</v>
      </c>
      <c r="G260" s="2">
        <v>1714</v>
      </c>
      <c r="H260" s="2"/>
      <c r="I260" s="2"/>
      <c r="J260" s="2"/>
      <c r="K260" s="2"/>
      <c r="L260" s="2"/>
      <c r="M260" s="2"/>
      <c r="N260" s="2"/>
      <c r="O260" s="2"/>
      <c r="P260" s="2"/>
      <c r="Q260" s="2"/>
      <c r="R260" s="2"/>
      <c r="S260" s="2"/>
      <c r="T260" s="2"/>
      <c r="U260" s="2"/>
      <c r="V260" s="2"/>
      <c r="W260" s="2"/>
      <c r="X260" s="2"/>
      <c r="Y260" s="2"/>
      <c r="Z260" s="2"/>
      <c r="AA260" s="2"/>
      <c r="AB260" s="2"/>
      <c r="AC260" s="2"/>
    </row>
    <row r="261" spans="1:29" ht="15.75" customHeight="1" x14ac:dyDescent="0.35">
      <c r="A261" s="2" t="s">
        <v>36</v>
      </c>
      <c r="B261" s="2" t="s">
        <v>47</v>
      </c>
      <c r="C261" s="2" t="s">
        <v>10</v>
      </c>
      <c r="D261" s="2" t="s">
        <v>42</v>
      </c>
      <c r="E261" s="2" t="s">
        <v>31</v>
      </c>
      <c r="F261" s="3" t="s">
        <v>243</v>
      </c>
      <c r="G261" s="2">
        <v>1715</v>
      </c>
      <c r="H261" s="2"/>
      <c r="I261" s="2"/>
      <c r="J261" s="2"/>
      <c r="K261" s="2"/>
      <c r="L261" s="2"/>
      <c r="M261" s="2"/>
      <c r="N261" s="2"/>
      <c r="O261" s="2"/>
      <c r="P261" s="2"/>
      <c r="Q261" s="2"/>
      <c r="R261" s="2"/>
      <c r="S261" s="2"/>
      <c r="T261" s="2"/>
      <c r="U261" s="2"/>
      <c r="V261" s="2"/>
      <c r="W261" s="2"/>
      <c r="X261" s="2"/>
      <c r="Y261" s="2"/>
      <c r="Z261" s="2"/>
      <c r="AA261" s="2"/>
      <c r="AB261" s="2"/>
      <c r="AC261" s="2"/>
    </row>
    <row r="262" spans="1:29" ht="15.75" customHeight="1" x14ac:dyDescent="0.35">
      <c r="A262" s="2" t="s">
        <v>8</v>
      </c>
      <c r="B262" s="2" t="s">
        <v>9</v>
      </c>
      <c r="C262" s="2" t="s">
        <v>10</v>
      </c>
      <c r="D262" s="2" t="s">
        <v>11</v>
      </c>
      <c r="E262" s="2" t="s">
        <v>54</v>
      </c>
      <c r="F262" s="3" t="s">
        <v>385</v>
      </c>
      <c r="G262" s="2">
        <v>1716</v>
      </c>
      <c r="H262" s="2"/>
      <c r="I262" s="2"/>
      <c r="J262" s="2"/>
      <c r="K262" s="2"/>
      <c r="L262" s="2"/>
      <c r="M262" s="2"/>
      <c r="N262" s="2"/>
      <c r="O262" s="2"/>
      <c r="P262" s="2"/>
      <c r="Q262" s="2"/>
      <c r="R262" s="2"/>
      <c r="S262" s="2"/>
      <c r="T262" s="2"/>
      <c r="U262" s="2"/>
      <c r="V262" s="2"/>
      <c r="W262" s="2"/>
      <c r="X262" s="2"/>
      <c r="Y262" s="2"/>
      <c r="Z262" s="2"/>
      <c r="AA262" s="2"/>
      <c r="AB262" s="2"/>
      <c r="AC262" s="2"/>
    </row>
    <row r="263" spans="1:29" ht="15.75" customHeight="1" x14ac:dyDescent="0.35">
      <c r="A263" s="2" t="s">
        <v>8</v>
      </c>
      <c r="B263" s="2" t="s">
        <v>9</v>
      </c>
      <c r="C263" s="2" t="s">
        <v>10</v>
      </c>
      <c r="D263" s="2" t="s">
        <v>11</v>
      </c>
      <c r="E263" s="2" t="s">
        <v>83</v>
      </c>
      <c r="F263" s="3" t="s">
        <v>386</v>
      </c>
      <c r="G263" s="2">
        <v>1717</v>
      </c>
      <c r="H263" s="2"/>
      <c r="I263" s="2"/>
      <c r="J263" s="2"/>
      <c r="K263" s="2"/>
      <c r="L263" s="2"/>
      <c r="M263" s="2"/>
      <c r="N263" s="2"/>
      <c r="O263" s="2"/>
      <c r="P263" s="2"/>
      <c r="Q263" s="2"/>
      <c r="R263" s="2"/>
      <c r="S263" s="2"/>
      <c r="T263" s="2"/>
      <c r="U263" s="2"/>
      <c r="V263" s="2"/>
      <c r="W263" s="2"/>
      <c r="X263" s="2"/>
      <c r="Y263" s="2"/>
      <c r="Z263" s="2"/>
      <c r="AA263" s="2"/>
      <c r="AB263" s="2"/>
      <c r="AC263" s="2"/>
    </row>
    <row r="264" spans="1:29" ht="15.75" customHeight="1" x14ac:dyDescent="0.35">
      <c r="A264" s="2" t="s">
        <v>13</v>
      </c>
      <c r="B264" s="2" t="s">
        <v>82</v>
      </c>
      <c r="C264" s="2" t="s">
        <v>15</v>
      </c>
      <c r="D264" s="2" t="s">
        <v>42</v>
      </c>
      <c r="E264" s="2" t="s">
        <v>89</v>
      </c>
      <c r="F264" s="3" t="s">
        <v>387</v>
      </c>
      <c r="G264" s="2">
        <v>1718</v>
      </c>
      <c r="H264" s="2"/>
      <c r="I264" s="2"/>
      <c r="J264" s="2"/>
      <c r="K264" s="2"/>
      <c r="L264" s="2"/>
      <c r="M264" s="2"/>
      <c r="N264" s="2"/>
      <c r="O264" s="2"/>
      <c r="P264" s="2"/>
      <c r="Q264" s="2"/>
      <c r="R264" s="2"/>
      <c r="S264" s="2"/>
      <c r="T264" s="2"/>
      <c r="U264" s="2"/>
      <c r="V264" s="2"/>
      <c r="W264" s="2"/>
      <c r="X264" s="2"/>
      <c r="Y264" s="2"/>
      <c r="Z264" s="2"/>
      <c r="AA264" s="2"/>
      <c r="AB264" s="2"/>
      <c r="AC264" s="2"/>
    </row>
    <row r="265" spans="1:29" ht="15.75" customHeight="1" x14ac:dyDescent="0.35">
      <c r="A265" s="2" t="s">
        <v>36</v>
      </c>
      <c r="B265" s="2" t="s">
        <v>47</v>
      </c>
      <c r="C265" s="2" t="s">
        <v>28</v>
      </c>
      <c r="D265" s="2" t="s">
        <v>42</v>
      </c>
      <c r="E265" s="2" t="s">
        <v>83</v>
      </c>
      <c r="F265" s="3" t="s">
        <v>244</v>
      </c>
      <c r="G265" s="2">
        <v>1719</v>
      </c>
      <c r="H265" s="2"/>
      <c r="I265" s="2"/>
      <c r="J265" s="2"/>
      <c r="K265" s="2"/>
      <c r="L265" s="2"/>
      <c r="M265" s="2"/>
      <c r="N265" s="2"/>
      <c r="O265" s="2"/>
      <c r="P265" s="2"/>
      <c r="Q265" s="2"/>
      <c r="R265" s="2"/>
      <c r="S265" s="2"/>
      <c r="T265" s="2"/>
      <c r="U265" s="2"/>
      <c r="V265" s="2"/>
      <c r="W265" s="2"/>
      <c r="X265" s="2"/>
      <c r="Y265" s="2"/>
      <c r="Z265" s="2"/>
      <c r="AA265" s="2"/>
      <c r="AB265" s="2"/>
      <c r="AC265" s="2"/>
    </row>
    <row r="266" spans="1:29" ht="15.75" customHeight="1" x14ac:dyDescent="0.35">
      <c r="A266" s="2" t="s">
        <v>13</v>
      </c>
      <c r="B266" s="2" t="s">
        <v>61</v>
      </c>
      <c r="C266" s="2" t="s">
        <v>15</v>
      </c>
      <c r="D266" s="2" t="s">
        <v>42</v>
      </c>
      <c r="E266" s="2" t="s">
        <v>18</v>
      </c>
      <c r="F266" s="2" t="s">
        <v>388</v>
      </c>
      <c r="G266" s="2">
        <v>1720</v>
      </c>
      <c r="H266" s="2"/>
      <c r="I266" s="2"/>
      <c r="J266" s="2"/>
      <c r="K266" s="2"/>
      <c r="L266" s="2"/>
      <c r="M266" s="2"/>
      <c r="N266" s="2"/>
      <c r="O266" s="2"/>
      <c r="P266" s="2"/>
      <c r="Q266" s="2"/>
      <c r="R266" s="2"/>
      <c r="S266" s="2"/>
      <c r="T266" s="2"/>
      <c r="U266" s="2"/>
      <c r="V266" s="2"/>
      <c r="W266" s="2"/>
      <c r="X266" s="2"/>
      <c r="Y266" s="2"/>
      <c r="Z266" s="2"/>
      <c r="AA266" s="2"/>
      <c r="AB266" s="2"/>
      <c r="AC266" s="2"/>
    </row>
    <row r="267" spans="1:29" ht="15.75" customHeight="1" x14ac:dyDescent="0.35">
      <c r="A267" s="2" t="s">
        <v>13</v>
      </c>
      <c r="B267" s="2" t="s">
        <v>82</v>
      </c>
      <c r="C267" s="2" t="s">
        <v>10</v>
      </c>
      <c r="D267" s="2" t="s">
        <v>11</v>
      </c>
      <c r="E267" s="2" t="s">
        <v>89</v>
      </c>
      <c r="F267" s="3" t="s">
        <v>391</v>
      </c>
      <c r="G267" s="2">
        <v>1721</v>
      </c>
      <c r="H267" s="2"/>
      <c r="I267" s="2"/>
      <c r="J267" s="2"/>
      <c r="K267" s="2"/>
      <c r="L267" s="2"/>
      <c r="M267" s="2"/>
      <c r="N267" s="2"/>
      <c r="O267" s="2"/>
      <c r="P267" s="2"/>
      <c r="Q267" s="2"/>
      <c r="R267" s="2"/>
      <c r="S267" s="2"/>
      <c r="T267" s="2"/>
      <c r="U267" s="2"/>
      <c r="V267" s="2"/>
      <c r="W267" s="2"/>
      <c r="X267" s="2"/>
      <c r="Y267" s="2"/>
      <c r="Z267" s="2"/>
      <c r="AA267" s="2"/>
      <c r="AB267" s="2"/>
      <c r="AC267" s="2"/>
    </row>
    <row r="268" spans="1:29" ht="15.75" customHeight="1" x14ac:dyDescent="0.35">
      <c r="A268" s="2" t="s">
        <v>13</v>
      </c>
      <c r="B268" s="2" t="s">
        <v>120</v>
      </c>
      <c r="C268" s="2" t="s">
        <v>38</v>
      </c>
      <c r="D268" s="2" t="s">
        <v>11</v>
      </c>
      <c r="E268" s="2" t="s">
        <v>89</v>
      </c>
      <c r="F268" s="3" t="s">
        <v>392</v>
      </c>
      <c r="G268" s="2">
        <v>1722</v>
      </c>
      <c r="H268" s="2"/>
      <c r="I268" s="2"/>
      <c r="J268" s="2"/>
      <c r="K268" s="2"/>
      <c r="L268" s="2"/>
      <c r="M268" s="2"/>
      <c r="N268" s="2"/>
      <c r="O268" s="2"/>
      <c r="P268" s="2"/>
      <c r="Q268" s="2"/>
      <c r="R268" s="2"/>
      <c r="S268" s="2"/>
      <c r="T268" s="2"/>
      <c r="U268" s="2"/>
      <c r="V268" s="2"/>
      <c r="W268" s="2"/>
      <c r="X268" s="2"/>
      <c r="Y268" s="2"/>
      <c r="Z268" s="2"/>
      <c r="AA268" s="2"/>
      <c r="AB268" s="2"/>
      <c r="AC268" s="2"/>
    </row>
    <row r="269" spans="1:29" ht="15.75" customHeight="1" x14ac:dyDescent="0.35">
      <c r="A269" s="2" t="s">
        <v>36</v>
      </c>
      <c r="B269" s="2" t="s">
        <v>47</v>
      </c>
      <c r="C269" s="2" t="s">
        <v>10</v>
      </c>
      <c r="D269" s="2" t="s">
        <v>42</v>
      </c>
      <c r="E269" s="2" t="s">
        <v>43</v>
      </c>
      <c r="F269" s="3" t="s">
        <v>246</v>
      </c>
      <c r="G269" s="2">
        <v>1723</v>
      </c>
      <c r="H269" s="2"/>
      <c r="I269" s="2"/>
      <c r="J269" s="2"/>
      <c r="K269" s="2"/>
      <c r="L269" s="2"/>
      <c r="M269" s="2"/>
      <c r="N269" s="2"/>
      <c r="O269" s="2"/>
      <c r="P269" s="2"/>
      <c r="Q269" s="2"/>
      <c r="R269" s="2"/>
      <c r="S269" s="2"/>
      <c r="T269" s="2"/>
      <c r="U269" s="2"/>
      <c r="V269" s="2"/>
      <c r="W269" s="2"/>
      <c r="X269" s="2"/>
      <c r="Y269" s="2"/>
      <c r="Z269" s="2"/>
      <c r="AA269" s="2"/>
      <c r="AB269" s="2"/>
      <c r="AC269" s="2"/>
    </row>
    <row r="270" spans="1:29" ht="15.75" customHeight="1" x14ac:dyDescent="0.35">
      <c r="A270" s="2" t="s">
        <v>110</v>
      </c>
      <c r="B270" s="2" t="s">
        <v>112</v>
      </c>
      <c r="C270" s="2" t="s">
        <v>28</v>
      </c>
      <c r="D270" s="2" t="s">
        <v>11</v>
      </c>
      <c r="E270" s="2" t="s">
        <v>45</v>
      </c>
      <c r="F270" s="2" t="s">
        <v>315</v>
      </c>
      <c r="G270" s="2">
        <v>1724</v>
      </c>
      <c r="H270" s="2"/>
      <c r="I270" s="2"/>
      <c r="J270" s="2"/>
      <c r="K270" s="2"/>
      <c r="L270" s="2"/>
      <c r="M270" s="2"/>
      <c r="N270" s="2"/>
      <c r="O270" s="2"/>
      <c r="P270" s="2"/>
      <c r="Q270" s="2"/>
      <c r="R270" s="2"/>
      <c r="S270" s="2"/>
      <c r="T270" s="2"/>
      <c r="U270" s="2"/>
      <c r="V270" s="2"/>
      <c r="W270" s="2"/>
      <c r="X270" s="2"/>
      <c r="Y270" s="2"/>
      <c r="Z270" s="2"/>
      <c r="AA270" s="2"/>
      <c r="AB270" s="2"/>
      <c r="AC270" s="2"/>
    </row>
    <row r="271" spans="1:29" ht="15.75" customHeight="1" x14ac:dyDescent="0.35">
      <c r="A271" s="2" t="s">
        <v>13</v>
      </c>
      <c r="B271" s="2" t="s">
        <v>61</v>
      </c>
      <c r="C271" s="2" t="s">
        <v>10</v>
      </c>
      <c r="D271" s="2" t="s">
        <v>42</v>
      </c>
      <c r="E271" s="2" t="s">
        <v>395</v>
      </c>
      <c r="F271" s="2" t="s">
        <v>397</v>
      </c>
      <c r="G271" s="2">
        <v>1725</v>
      </c>
      <c r="H271" s="2"/>
      <c r="I271" s="2"/>
      <c r="J271" s="2"/>
      <c r="K271" s="2"/>
      <c r="L271" s="2"/>
      <c r="M271" s="2"/>
      <c r="N271" s="2"/>
      <c r="O271" s="2"/>
      <c r="P271" s="2"/>
      <c r="Q271" s="2"/>
      <c r="R271" s="2"/>
      <c r="S271" s="2"/>
      <c r="T271" s="2"/>
      <c r="U271" s="2"/>
      <c r="V271" s="2"/>
      <c r="W271" s="2"/>
      <c r="X271" s="2"/>
      <c r="Y271" s="2"/>
      <c r="Z271" s="2"/>
      <c r="AA271" s="2"/>
      <c r="AB271" s="2"/>
      <c r="AC271" s="2"/>
    </row>
    <row r="272" spans="1:29" ht="15.75" customHeight="1" x14ac:dyDescent="0.35">
      <c r="A272" s="2" t="s">
        <v>36</v>
      </c>
      <c r="B272" s="2" t="s">
        <v>93</v>
      </c>
      <c r="C272" s="2" t="s">
        <v>28</v>
      </c>
      <c r="D272" s="2" t="s">
        <v>11</v>
      </c>
      <c r="E272" s="2" t="s">
        <v>83</v>
      </c>
      <c r="F272" s="2" t="s">
        <v>373</v>
      </c>
      <c r="G272" s="2">
        <v>1726</v>
      </c>
      <c r="H272" s="2"/>
      <c r="I272" s="2"/>
      <c r="J272" s="2"/>
      <c r="K272" s="2"/>
      <c r="L272" s="2"/>
      <c r="M272" s="2"/>
      <c r="N272" s="2"/>
      <c r="O272" s="2"/>
      <c r="P272" s="2"/>
      <c r="Q272" s="2"/>
      <c r="R272" s="2"/>
      <c r="S272" s="2"/>
      <c r="T272" s="2"/>
      <c r="U272" s="2"/>
      <c r="V272" s="2"/>
      <c r="W272" s="2"/>
      <c r="X272" s="2"/>
      <c r="Y272" s="2"/>
      <c r="Z272" s="2"/>
      <c r="AA272" s="2"/>
      <c r="AB272" s="2"/>
      <c r="AC272" s="2"/>
    </row>
    <row r="273" spans="1:29" ht="15.75" customHeight="1" x14ac:dyDescent="0.35">
      <c r="A273" s="2" t="s">
        <v>13</v>
      </c>
      <c r="B273" s="2" t="s">
        <v>120</v>
      </c>
      <c r="C273" s="2" t="s">
        <v>15</v>
      </c>
      <c r="D273" s="2" t="s">
        <v>11</v>
      </c>
      <c r="E273" s="2" t="s">
        <v>83</v>
      </c>
      <c r="F273" s="3" t="s">
        <v>398</v>
      </c>
      <c r="G273" s="2">
        <v>1727</v>
      </c>
      <c r="H273" s="2"/>
      <c r="I273" s="2"/>
      <c r="J273" s="2"/>
      <c r="K273" s="2"/>
      <c r="L273" s="2"/>
      <c r="M273" s="2"/>
      <c r="N273" s="2"/>
      <c r="O273" s="2"/>
      <c r="P273" s="2"/>
      <c r="Q273" s="2"/>
      <c r="R273" s="2"/>
      <c r="S273" s="2"/>
      <c r="T273" s="2"/>
      <c r="U273" s="2"/>
      <c r="V273" s="2"/>
      <c r="W273" s="2"/>
      <c r="X273" s="2"/>
      <c r="Y273" s="2"/>
      <c r="Z273" s="2"/>
      <c r="AA273" s="2"/>
      <c r="AB273" s="2"/>
      <c r="AC273" s="2"/>
    </row>
    <row r="274" spans="1:29" ht="15.75" customHeight="1" x14ac:dyDescent="0.35">
      <c r="A274" s="2" t="s">
        <v>13</v>
      </c>
      <c r="B274" s="2" t="s">
        <v>29</v>
      </c>
      <c r="C274" s="2" t="s">
        <v>28</v>
      </c>
      <c r="D274" s="2" t="s">
        <v>11</v>
      </c>
      <c r="E274" s="2" t="s">
        <v>32</v>
      </c>
      <c r="F274" s="2" t="s">
        <v>142</v>
      </c>
      <c r="G274" s="2">
        <v>1728</v>
      </c>
      <c r="H274" s="2"/>
      <c r="I274" s="2"/>
      <c r="J274" s="2"/>
      <c r="K274" s="2"/>
      <c r="L274" s="2"/>
      <c r="M274" s="2"/>
      <c r="N274" s="2"/>
      <c r="O274" s="2"/>
      <c r="P274" s="2"/>
      <c r="Q274" s="2"/>
      <c r="R274" s="2"/>
      <c r="S274" s="2"/>
      <c r="T274" s="2"/>
      <c r="U274" s="2"/>
      <c r="V274" s="2"/>
      <c r="W274" s="2"/>
      <c r="X274" s="2"/>
      <c r="Y274" s="2"/>
      <c r="Z274" s="2"/>
      <c r="AA274" s="2"/>
      <c r="AB274" s="2"/>
      <c r="AC274" s="2"/>
    </row>
    <row r="275" spans="1:29" ht="15.75" customHeight="1" x14ac:dyDescent="0.35">
      <c r="A275" s="2" t="s">
        <v>13</v>
      </c>
      <c r="B275" s="2" t="s">
        <v>29</v>
      </c>
      <c r="C275" s="2" t="s">
        <v>38</v>
      </c>
      <c r="D275" s="2" t="s">
        <v>11</v>
      </c>
      <c r="E275" s="2" t="s">
        <v>18</v>
      </c>
      <c r="F275" s="2" t="s">
        <v>143</v>
      </c>
      <c r="G275" s="2">
        <v>1729</v>
      </c>
      <c r="H275" s="2"/>
      <c r="I275" s="2"/>
      <c r="J275" s="2"/>
      <c r="K275" s="2"/>
      <c r="L275" s="2"/>
      <c r="M275" s="2"/>
      <c r="N275" s="2"/>
      <c r="O275" s="2"/>
      <c r="P275" s="2"/>
      <c r="Q275" s="2"/>
      <c r="R275" s="2"/>
      <c r="S275" s="2"/>
      <c r="T275" s="2"/>
      <c r="U275" s="2"/>
      <c r="V275" s="2"/>
      <c r="W275" s="2"/>
      <c r="X275" s="2"/>
      <c r="Y275" s="2"/>
      <c r="Z275" s="2"/>
      <c r="AA275" s="2"/>
      <c r="AB275" s="2"/>
      <c r="AC275" s="2"/>
    </row>
    <row r="276" spans="1:29" ht="15.75" customHeight="1" x14ac:dyDescent="0.35">
      <c r="A276" s="2" t="s">
        <v>13</v>
      </c>
      <c r="B276" s="2" t="s">
        <v>29</v>
      </c>
      <c r="C276" s="2" t="s">
        <v>38</v>
      </c>
      <c r="D276" s="2" t="s">
        <v>11</v>
      </c>
      <c r="E276" s="2" t="s">
        <v>45</v>
      </c>
      <c r="F276" s="2" t="s">
        <v>143</v>
      </c>
      <c r="G276" s="2">
        <v>1730</v>
      </c>
      <c r="H276" s="2"/>
      <c r="I276" s="2"/>
      <c r="J276" s="2"/>
      <c r="K276" s="2"/>
      <c r="L276" s="2"/>
      <c r="M276" s="2"/>
      <c r="N276" s="2"/>
      <c r="O276" s="2"/>
      <c r="P276" s="2"/>
      <c r="Q276" s="2"/>
      <c r="R276" s="2"/>
      <c r="S276" s="2"/>
      <c r="T276" s="2"/>
      <c r="U276" s="2"/>
      <c r="V276" s="2"/>
      <c r="W276" s="2"/>
      <c r="X276" s="2"/>
      <c r="Y276" s="2"/>
      <c r="Z276" s="2"/>
      <c r="AA276" s="2"/>
      <c r="AB276" s="2"/>
      <c r="AC276" s="2"/>
    </row>
    <row r="277" spans="1:29" ht="15.75" customHeight="1" x14ac:dyDescent="0.35">
      <c r="A277" s="2" t="s">
        <v>8</v>
      </c>
      <c r="B277" s="2" t="s">
        <v>120</v>
      </c>
      <c r="C277" s="2" t="s">
        <v>15</v>
      </c>
      <c r="D277" s="2" t="s">
        <v>11</v>
      </c>
      <c r="E277" s="2" t="s">
        <v>83</v>
      </c>
      <c r="F277" s="2" t="s">
        <v>143</v>
      </c>
      <c r="G277" s="2">
        <v>1731</v>
      </c>
      <c r="H277" s="2"/>
      <c r="I277" s="2"/>
      <c r="J277" s="2"/>
      <c r="K277" s="2"/>
      <c r="L277" s="2"/>
      <c r="M277" s="2"/>
      <c r="N277" s="2"/>
      <c r="O277" s="2"/>
      <c r="P277" s="2"/>
      <c r="Q277" s="2"/>
      <c r="R277" s="2"/>
      <c r="S277" s="2"/>
      <c r="T277" s="2"/>
      <c r="U277" s="2"/>
      <c r="V277" s="2"/>
      <c r="W277" s="2"/>
      <c r="X277" s="2"/>
      <c r="Y277" s="2"/>
      <c r="Z277" s="2"/>
      <c r="AA277" s="2"/>
      <c r="AB277" s="2"/>
      <c r="AC277" s="2"/>
    </row>
    <row r="278" spans="1:29" ht="15.75" customHeight="1" x14ac:dyDescent="0.35">
      <c r="A278" s="2" t="s">
        <v>13</v>
      </c>
      <c r="B278" s="2" t="s">
        <v>61</v>
      </c>
      <c r="C278" s="2" t="s">
        <v>15</v>
      </c>
      <c r="D278" s="2" t="s">
        <v>42</v>
      </c>
      <c r="E278" s="2" t="s">
        <v>18</v>
      </c>
      <c r="F278" s="2" t="s">
        <v>403</v>
      </c>
      <c r="G278" s="2">
        <v>1732</v>
      </c>
      <c r="H278" s="2"/>
      <c r="I278" s="2"/>
      <c r="J278" s="2"/>
      <c r="K278" s="2"/>
      <c r="L278" s="2"/>
      <c r="M278" s="2"/>
      <c r="N278" s="2"/>
      <c r="O278" s="2"/>
      <c r="P278" s="2"/>
      <c r="Q278" s="2"/>
      <c r="R278" s="2"/>
      <c r="S278" s="2"/>
      <c r="T278" s="2"/>
      <c r="U278" s="2"/>
      <c r="V278" s="2"/>
      <c r="W278" s="2"/>
      <c r="X278" s="2"/>
      <c r="Y278" s="2"/>
      <c r="Z278" s="2"/>
      <c r="AA278" s="2"/>
      <c r="AB278" s="2"/>
      <c r="AC278" s="2"/>
    </row>
    <row r="279" spans="1:29" ht="15.75" customHeight="1" x14ac:dyDescent="0.35">
      <c r="A279" s="2" t="s">
        <v>13</v>
      </c>
      <c r="B279" s="2" t="s">
        <v>61</v>
      </c>
      <c r="C279" s="2" t="s">
        <v>10</v>
      </c>
      <c r="D279" s="2" t="s">
        <v>42</v>
      </c>
      <c r="E279" s="2" t="s">
        <v>18</v>
      </c>
      <c r="F279" s="2" t="s">
        <v>405</v>
      </c>
      <c r="G279" s="2">
        <v>1733</v>
      </c>
      <c r="H279" s="2"/>
      <c r="I279" s="2"/>
      <c r="J279" s="2"/>
      <c r="K279" s="2"/>
      <c r="L279" s="2"/>
      <c r="M279" s="2"/>
      <c r="N279" s="2"/>
      <c r="O279" s="2"/>
      <c r="P279" s="2"/>
      <c r="Q279" s="2"/>
      <c r="R279" s="2"/>
      <c r="S279" s="2"/>
      <c r="T279" s="2"/>
      <c r="U279" s="2"/>
      <c r="V279" s="2"/>
      <c r="W279" s="2"/>
      <c r="X279" s="2"/>
      <c r="Y279" s="2"/>
      <c r="Z279" s="2"/>
      <c r="AA279" s="2"/>
      <c r="AB279" s="2"/>
      <c r="AC279" s="2"/>
    </row>
    <row r="280" spans="1:29" ht="15.75" customHeight="1" x14ac:dyDescent="0.35">
      <c r="A280" s="2" t="s">
        <v>110</v>
      </c>
      <c r="B280" s="2" t="s">
        <v>112</v>
      </c>
      <c r="C280" s="2" t="s">
        <v>28</v>
      </c>
      <c r="D280" s="2" t="s">
        <v>11</v>
      </c>
      <c r="E280" s="2" t="s">
        <v>45</v>
      </c>
      <c r="F280" s="2" t="s">
        <v>317</v>
      </c>
      <c r="G280" s="2">
        <v>1734</v>
      </c>
      <c r="H280" s="2"/>
      <c r="I280" s="2"/>
      <c r="J280" s="2"/>
      <c r="K280" s="2"/>
      <c r="L280" s="2"/>
      <c r="M280" s="2"/>
      <c r="N280" s="2"/>
      <c r="O280" s="2"/>
      <c r="P280" s="2"/>
      <c r="Q280" s="2"/>
      <c r="R280" s="2"/>
      <c r="S280" s="2"/>
      <c r="T280" s="2"/>
      <c r="U280" s="2"/>
      <c r="V280" s="2"/>
      <c r="W280" s="2"/>
      <c r="X280" s="2"/>
      <c r="Y280" s="2"/>
      <c r="Z280" s="2"/>
      <c r="AA280" s="2"/>
      <c r="AB280" s="2"/>
      <c r="AC280" s="2"/>
    </row>
    <row r="281" spans="1:29" ht="15.75" customHeight="1" x14ac:dyDescent="0.35">
      <c r="A281" s="2" t="s">
        <v>13</v>
      </c>
      <c r="B281" s="2" t="s">
        <v>14</v>
      </c>
      <c r="C281" s="2" t="s">
        <v>15</v>
      </c>
      <c r="D281" s="2" t="s">
        <v>11</v>
      </c>
      <c r="E281" s="2" t="s">
        <v>39</v>
      </c>
      <c r="F281" s="2" t="s">
        <v>60</v>
      </c>
      <c r="G281" s="2">
        <v>1735</v>
      </c>
      <c r="H281" s="2"/>
      <c r="I281" s="2"/>
      <c r="J281" s="2"/>
      <c r="K281" s="2"/>
      <c r="L281" s="2"/>
      <c r="M281" s="2"/>
      <c r="N281" s="2"/>
      <c r="O281" s="2"/>
      <c r="P281" s="2"/>
      <c r="Q281" s="2"/>
      <c r="R281" s="2"/>
      <c r="S281" s="2"/>
      <c r="T281" s="2"/>
      <c r="U281" s="2"/>
      <c r="V281" s="2"/>
      <c r="W281" s="2"/>
      <c r="X281" s="2"/>
      <c r="Y281" s="2"/>
      <c r="Z281" s="2"/>
      <c r="AA281" s="2"/>
      <c r="AB281" s="2"/>
      <c r="AC281" s="2"/>
    </row>
    <row r="282" spans="1:29" ht="15.75" customHeight="1" x14ac:dyDescent="0.35">
      <c r="A282" s="2" t="s">
        <v>36</v>
      </c>
      <c r="B282" s="2" t="s">
        <v>37</v>
      </c>
      <c r="C282" s="2" t="s">
        <v>38</v>
      </c>
      <c r="D282" s="2" t="s">
        <v>11</v>
      </c>
      <c r="E282" s="2" t="s">
        <v>83</v>
      </c>
      <c r="F282" s="3" t="s">
        <v>409</v>
      </c>
      <c r="G282" s="2">
        <v>1736</v>
      </c>
      <c r="H282" s="2"/>
      <c r="I282" s="2"/>
      <c r="J282" s="2"/>
      <c r="K282" s="2"/>
      <c r="L282" s="2"/>
      <c r="M282" s="2"/>
      <c r="N282" s="2"/>
      <c r="O282" s="2"/>
      <c r="P282" s="2"/>
      <c r="Q282" s="2"/>
      <c r="R282" s="2"/>
      <c r="S282" s="2"/>
      <c r="T282" s="2"/>
      <c r="U282" s="2"/>
      <c r="V282" s="2"/>
      <c r="W282" s="2"/>
      <c r="X282" s="2"/>
      <c r="Y282" s="2"/>
      <c r="Z282" s="2"/>
      <c r="AA282" s="2"/>
      <c r="AB282" s="2"/>
      <c r="AC282" s="2"/>
    </row>
    <row r="283" spans="1:29" ht="15.75" customHeight="1" x14ac:dyDescent="0.35">
      <c r="A283" s="2" t="s">
        <v>110</v>
      </c>
      <c r="B283" s="2" t="s">
        <v>112</v>
      </c>
      <c r="C283" s="2" t="s">
        <v>28</v>
      </c>
      <c r="D283" s="2" t="s">
        <v>11</v>
      </c>
      <c r="E283" s="2" t="s">
        <v>45</v>
      </c>
      <c r="F283" s="2" t="s">
        <v>318</v>
      </c>
      <c r="G283" s="2">
        <v>1737</v>
      </c>
      <c r="H283" s="2"/>
      <c r="I283" s="2"/>
      <c r="J283" s="2"/>
      <c r="K283" s="2"/>
      <c r="L283" s="2"/>
      <c r="M283" s="2"/>
      <c r="N283" s="2"/>
      <c r="O283" s="2"/>
      <c r="P283" s="2"/>
      <c r="Q283" s="2"/>
      <c r="R283" s="2"/>
      <c r="S283" s="2"/>
      <c r="T283" s="2"/>
      <c r="U283" s="2"/>
      <c r="V283" s="2"/>
      <c r="W283" s="2"/>
      <c r="X283" s="2"/>
      <c r="Y283" s="2"/>
      <c r="Z283" s="2"/>
      <c r="AA283" s="2"/>
      <c r="AB283" s="2"/>
      <c r="AC283" s="2"/>
    </row>
    <row r="284" spans="1:29" ht="15.75" customHeight="1" x14ac:dyDescent="0.35">
      <c r="A284" s="2" t="s">
        <v>8</v>
      </c>
      <c r="B284" s="2" t="s">
        <v>9</v>
      </c>
      <c r="C284" s="2" t="s">
        <v>10</v>
      </c>
      <c r="D284" s="2" t="s">
        <v>11</v>
      </c>
      <c r="E284" s="2" t="s">
        <v>54</v>
      </c>
      <c r="F284" s="3" t="s">
        <v>412</v>
      </c>
      <c r="G284" s="2">
        <v>1738</v>
      </c>
      <c r="H284" s="2"/>
      <c r="I284" s="2"/>
      <c r="J284" s="2"/>
      <c r="K284" s="2"/>
      <c r="L284" s="2"/>
      <c r="M284" s="2"/>
      <c r="N284" s="2"/>
      <c r="O284" s="2"/>
      <c r="P284" s="2"/>
      <c r="Q284" s="2"/>
      <c r="R284" s="2"/>
      <c r="S284" s="2"/>
      <c r="T284" s="2"/>
      <c r="U284" s="2"/>
      <c r="V284" s="2"/>
      <c r="W284" s="2"/>
      <c r="X284" s="2"/>
      <c r="Y284" s="2"/>
      <c r="Z284" s="2"/>
      <c r="AA284" s="2"/>
      <c r="AB284" s="2"/>
      <c r="AC284" s="2"/>
    </row>
    <row r="285" spans="1:29" ht="15.75" customHeight="1" x14ac:dyDescent="0.35">
      <c r="A285" s="2" t="s">
        <v>13</v>
      </c>
      <c r="B285" s="2" t="s">
        <v>61</v>
      </c>
      <c r="C285" s="2" t="s">
        <v>15</v>
      </c>
      <c r="D285" s="2" t="s">
        <v>42</v>
      </c>
      <c r="E285" s="2" t="s">
        <v>18</v>
      </c>
      <c r="F285" s="2" t="s">
        <v>413</v>
      </c>
      <c r="G285" s="2">
        <v>1739</v>
      </c>
      <c r="H285" s="2"/>
      <c r="I285" s="2"/>
      <c r="J285" s="2"/>
      <c r="K285" s="2"/>
      <c r="L285" s="2"/>
      <c r="M285" s="2"/>
      <c r="N285" s="2"/>
      <c r="O285" s="2"/>
      <c r="P285" s="2"/>
      <c r="Q285" s="2"/>
      <c r="R285" s="2"/>
      <c r="S285" s="2"/>
      <c r="T285" s="2"/>
      <c r="U285" s="2"/>
      <c r="V285" s="2"/>
      <c r="W285" s="2"/>
      <c r="X285" s="2"/>
      <c r="Y285" s="2"/>
      <c r="Z285" s="2"/>
      <c r="AA285" s="2"/>
      <c r="AB285" s="2"/>
      <c r="AC285" s="2"/>
    </row>
    <row r="286" spans="1:29" ht="15.75" customHeight="1" x14ac:dyDescent="0.35">
      <c r="A286" s="2" t="s">
        <v>13</v>
      </c>
      <c r="B286" s="2" t="s">
        <v>120</v>
      </c>
      <c r="C286" s="2" t="s">
        <v>15</v>
      </c>
      <c r="D286" s="2" t="s">
        <v>11</v>
      </c>
      <c r="E286" s="2" t="s">
        <v>89</v>
      </c>
      <c r="F286" s="3" t="s">
        <v>414</v>
      </c>
      <c r="G286" s="2">
        <v>1740</v>
      </c>
      <c r="H286" s="2"/>
      <c r="I286" s="2"/>
      <c r="J286" s="2"/>
      <c r="K286" s="2"/>
      <c r="L286" s="2"/>
      <c r="M286" s="2"/>
      <c r="N286" s="2"/>
      <c r="O286" s="2"/>
      <c r="P286" s="2"/>
      <c r="Q286" s="2"/>
      <c r="R286" s="2"/>
      <c r="S286" s="2"/>
      <c r="T286" s="2"/>
      <c r="U286" s="2"/>
      <c r="V286" s="2"/>
      <c r="W286" s="2"/>
      <c r="X286" s="2"/>
      <c r="Y286" s="2"/>
      <c r="Z286" s="2"/>
      <c r="AA286" s="2"/>
      <c r="AB286" s="2"/>
      <c r="AC286" s="2"/>
    </row>
    <row r="287" spans="1:29" ht="15.75" customHeight="1" x14ac:dyDescent="0.35">
      <c r="A287" s="2" t="s">
        <v>36</v>
      </c>
      <c r="B287" s="2" t="s">
        <v>93</v>
      </c>
      <c r="C287" s="2" t="s">
        <v>28</v>
      </c>
      <c r="D287" s="2" t="s">
        <v>11</v>
      </c>
      <c r="E287" s="2" t="s">
        <v>83</v>
      </c>
      <c r="F287" s="2" t="s">
        <v>374</v>
      </c>
      <c r="G287" s="2">
        <v>1741</v>
      </c>
      <c r="H287" s="2"/>
      <c r="I287" s="2"/>
      <c r="J287" s="2"/>
      <c r="K287" s="2"/>
      <c r="L287" s="2"/>
      <c r="M287" s="2"/>
      <c r="N287" s="2"/>
      <c r="O287" s="2"/>
      <c r="P287" s="2"/>
      <c r="Q287" s="2"/>
      <c r="R287" s="2"/>
      <c r="S287" s="2"/>
      <c r="T287" s="2"/>
      <c r="U287" s="2"/>
      <c r="V287" s="2"/>
      <c r="W287" s="2"/>
      <c r="X287" s="2"/>
      <c r="Y287" s="2"/>
      <c r="Z287" s="2"/>
      <c r="AA287" s="2"/>
      <c r="AB287" s="2"/>
      <c r="AC287" s="2"/>
    </row>
    <row r="288" spans="1:29" ht="15.75" customHeight="1" x14ac:dyDescent="0.35">
      <c r="A288" s="2" t="s">
        <v>110</v>
      </c>
      <c r="B288" s="2" t="s">
        <v>112</v>
      </c>
      <c r="C288" s="2" t="s">
        <v>28</v>
      </c>
      <c r="D288" s="2" t="s">
        <v>11</v>
      </c>
      <c r="E288" s="2" t="s">
        <v>18</v>
      </c>
      <c r="F288" s="2" t="s">
        <v>319</v>
      </c>
      <c r="G288" s="2">
        <v>1742</v>
      </c>
      <c r="H288" s="2"/>
      <c r="I288" s="2"/>
      <c r="J288" s="2"/>
      <c r="K288" s="2"/>
      <c r="L288" s="2"/>
      <c r="M288" s="2"/>
      <c r="N288" s="2"/>
      <c r="O288" s="2"/>
      <c r="P288" s="2"/>
      <c r="Q288" s="2"/>
      <c r="R288" s="2"/>
      <c r="S288" s="2"/>
      <c r="T288" s="2"/>
      <c r="U288" s="2"/>
      <c r="V288" s="2"/>
      <c r="W288" s="2"/>
      <c r="X288" s="2"/>
      <c r="Y288" s="2"/>
      <c r="Z288" s="2"/>
      <c r="AA288" s="2"/>
      <c r="AB288" s="2"/>
      <c r="AC288" s="2"/>
    </row>
    <row r="289" spans="1:29" ht="15.75" customHeight="1" x14ac:dyDescent="0.35">
      <c r="A289" s="2" t="s">
        <v>36</v>
      </c>
      <c r="B289" s="2" t="s">
        <v>37</v>
      </c>
      <c r="C289" s="2" t="s">
        <v>38</v>
      </c>
      <c r="D289" s="2" t="s">
        <v>11</v>
      </c>
      <c r="E289" s="2" t="s">
        <v>39</v>
      </c>
      <c r="F289" s="3" t="s">
        <v>319</v>
      </c>
      <c r="G289" s="2">
        <v>1743</v>
      </c>
      <c r="H289" s="2"/>
      <c r="I289" s="2"/>
      <c r="J289" s="2"/>
      <c r="K289" s="2"/>
      <c r="L289" s="2"/>
      <c r="M289" s="2"/>
      <c r="N289" s="2"/>
      <c r="O289" s="2"/>
      <c r="P289" s="2"/>
      <c r="Q289" s="2"/>
      <c r="R289" s="2"/>
      <c r="S289" s="2"/>
      <c r="T289" s="2"/>
      <c r="U289" s="2"/>
      <c r="V289" s="2"/>
      <c r="W289" s="2"/>
      <c r="X289" s="2"/>
      <c r="Y289" s="2"/>
      <c r="Z289" s="2"/>
      <c r="AA289" s="2"/>
      <c r="AB289" s="2"/>
      <c r="AC289" s="2"/>
    </row>
    <row r="290" spans="1:29" ht="15.75" customHeight="1" x14ac:dyDescent="0.35">
      <c r="A290" s="2" t="s">
        <v>36</v>
      </c>
      <c r="B290" s="2" t="s">
        <v>76</v>
      </c>
      <c r="C290" s="2" t="s">
        <v>10</v>
      </c>
      <c r="D290" s="2" t="s">
        <v>11</v>
      </c>
      <c r="E290" s="2" t="s">
        <v>77</v>
      </c>
      <c r="F290" s="2" t="s">
        <v>418</v>
      </c>
      <c r="G290" s="2">
        <v>1744</v>
      </c>
      <c r="H290" s="2"/>
      <c r="I290" s="2"/>
      <c r="J290" s="2"/>
      <c r="K290" s="2"/>
      <c r="L290" s="2"/>
      <c r="M290" s="2"/>
      <c r="N290" s="2"/>
      <c r="O290" s="2"/>
      <c r="P290" s="2"/>
      <c r="Q290" s="2"/>
      <c r="R290" s="2"/>
      <c r="S290" s="2"/>
      <c r="T290" s="2"/>
      <c r="U290" s="2"/>
      <c r="V290" s="2"/>
      <c r="W290" s="2"/>
      <c r="X290" s="2"/>
      <c r="Y290" s="2"/>
      <c r="Z290" s="2"/>
      <c r="AA290" s="2"/>
      <c r="AB290" s="2"/>
      <c r="AC290" s="2"/>
    </row>
    <row r="291" spans="1:29" ht="15.75" customHeight="1" x14ac:dyDescent="0.35">
      <c r="A291" s="2" t="s">
        <v>13</v>
      </c>
      <c r="B291" s="2" t="s">
        <v>53</v>
      </c>
      <c r="C291" s="2" t="s">
        <v>15</v>
      </c>
      <c r="D291" s="2" t="s">
        <v>11</v>
      </c>
      <c r="E291" s="2" t="s">
        <v>45</v>
      </c>
      <c r="F291" s="5" t="s">
        <v>247</v>
      </c>
      <c r="G291" s="2">
        <v>1746</v>
      </c>
      <c r="H291" s="2"/>
      <c r="I291" s="2"/>
      <c r="J291" s="2"/>
      <c r="K291" s="2"/>
      <c r="L291" s="2"/>
      <c r="M291" s="2"/>
      <c r="N291" s="2"/>
      <c r="O291" s="2"/>
      <c r="P291" s="2"/>
      <c r="Q291" s="2"/>
      <c r="R291" s="2"/>
      <c r="S291" s="2"/>
      <c r="T291" s="2"/>
      <c r="U291" s="2"/>
      <c r="V291" s="2"/>
      <c r="W291" s="2"/>
      <c r="X291" s="2"/>
      <c r="Y291" s="2"/>
      <c r="Z291" s="2"/>
      <c r="AA291" s="2"/>
      <c r="AB291" s="2"/>
      <c r="AC291" s="2"/>
    </row>
    <row r="292" spans="1:29" ht="15.75" customHeight="1" x14ac:dyDescent="0.35">
      <c r="A292" s="2" t="s">
        <v>36</v>
      </c>
      <c r="B292" s="2" t="s">
        <v>47</v>
      </c>
      <c r="C292" s="2" t="s">
        <v>10</v>
      </c>
      <c r="D292" s="2" t="s">
        <v>42</v>
      </c>
      <c r="E292" s="2" t="s">
        <v>31</v>
      </c>
      <c r="F292" s="3" t="s">
        <v>247</v>
      </c>
      <c r="G292" s="2">
        <v>1750</v>
      </c>
      <c r="H292" s="2"/>
      <c r="I292" s="2"/>
      <c r="J292" s="2"/>
      <c r="K292" s="2"/>
      <c r="L292" s="2"/>
      <c r="M292" s="2"/>
      <c r="N292" s="2"/>
      <c r="O292" s="2"/>
      <c r="P292" s="2"/>
      <c r="Q292" s="2"/>
      <c r="R292" s="2"/>
      <c r="S292" s="2"/>
      <c r="T292" s="2"/>
      <c r="U292" s="2"/>
      <c r="V292" s="2"/>
      <c r="W292" s="2"/>
      <c r="X292" s="2"/>
      <c r="Y292" s="2"/>
      <c r="Z292" s="2"/>
      <c r="AA292" s="2"/>
      <c r="AB292" s="2"/>
      <c r="AC292" s="2"/>
    </row>
    <row r="293" spans="1:29" ht="15.75" customHeight="1" x14ac:dyDescent="0.35">
      <c r="A293" s="2" t="s">
        <v>13</v>
      </c>
      <c r="B293" s="2" t="s">
        <v>126</v>
      </c>
      <c r="C293" s="2" t="s">
        <v>10</v>
      </c>
      <c r="D293" s="2" t="s">
        <v>42</v>
      </c>
      <c r="E293" s="2" t="s">
        <v>43</v>
      </c>
      <c r="F293" s="2" t="s">
        <v>247</v>
      </c>
      <c r="G293" s="2">
        <v>1745</v>
      </c>
      <c r="H293" s="2"/>
      <c r="I293" s="2"/>
      <c r="J293" s="2"/>
      <c r="K293" s="2"/>
      <c r="L293" s="2"/>
      <c r="M293" s="2"/>
      <c r="N293" s="2"/>
      <c r="O293" s="2"/>
      <c r="P293" s="2"/>
      <c r="Q293" s="2"/>
      <c r="R293" s="2"/>
      <c r="S293" s="2"/>
      <c r="T293" s="2"/>
      <c r="U293" s="2"/>
      <c r="V293" s="2"/>
      <c r="W293" s="2"/>
      <c r="X293" s="2"/>
      <c r="Y293" s="2"/>
      <c r="Z293" s="2"/>
      <c r="AA293" s="2"/>
      <c r="AB293" s="2"/>
      <c r="AC293" s="2"/>
    </row>
    <row r="294" spans="1:29" ht="15.75" customHeight="1" x14ac:dyDescent="0.35">
      <c r="A294" s="2" t="s">
        <v>13</v>
      </c>
      <c r="B294" s="2" t="s">
        <v>82</v>
      </c>
      <c r="C294" s="2" t="s">
        <v>10</v>
      </c>
      <c r="D294" s="2" t="s">
        <v>11</v>
      </c>
      <c r="E294" s="2" t="s">
        <v>89</v>
      </c>
      <c r="F294" s="3" t="s">
        <v>247</v>
      </c>
      <c r="G294" s="2">
        <v>1749</v>
      </c>
      <c r="H294" s="2"/>
      <c r="I294" s="2"/>
      <c r="J294" s="2"/>
      <c r="K294" s="2"/>
      <c r="L294" s="2"/>
      <c r="M294" s="2"/>
      <c r="N294" s="2"/>
      <c r="O294" s="2"/>
      <c r="P294" s="2"/>
      <c r="Q294" s="2"/>
      <c r="R294" s="2"/>
      <c r="S294" s="2"/>
      <c r="T294" s="2"/>
      <c r="U294" s="2"/>
      <c r="V294" s="2"/>
      <c r="W294" s="2"/>
      <c r="X294" s="2"/>
      <c r="Y294" s="2"/>
      <c r="Z294" s="2"/>
      <c r="AA294" s="2"/>
      <c r="AB294" s="2"/>
      <c r="AC294" s="2"/>
    </row>
    <row r="295" spans="1:29" ht="15.75" customHeight="1" x14ac:dyDescent="0.35">
      <c r="A295" s="2" t="s">
        <v>13</v>
      </c>
      <c r="B295" s="2" t="s">
        <v>120</v>
      </c>
      <c r="C295" s="2" t="s">
        <v>38</v>
      </c>
      <c r="D295" s="2" t="s">
        <v>11</v>
      </c>
      <c r="E295" s="2" t="s">
        <v>89</v>
      </c>
      <c r="F295" s="3" t="s">
        <v>247</v>
      </c>
      <c r="G295" s="2">
        <v>1747</v>
      </c>
      <c r="H295" s="2"/>
      <c r="I295" s="2"/>
      <c r="J295" s="2"/>
      <c r="K295" s="2"/>
      <c r="L295" s="2"/>
      <c r="M295" s="2"/>
      <c r="N295" s="2"/>
      <c r="O295" s="2"/>
      <c r="P295" s="2"/>
      <c r="Q295" s="2"/>
      <c r="R295" s="2"/>
      <c r="S295" s="2"/>
      <c r="T295" s="2"/>
      <c r="U295" s="2"/>
      <c r="V295" s="2"/>
      <c r="W295" s="2"/>
      <c r="X295" s="2"/>
      <c r="Y295" s="2"/>
      <c r="Z295" s="2"/>
      <c r="AA295" s="2"/>
      <c r="AB295" s="2"/>
      <c r="AC295" s="2"/>
    </row>
    <row r="296" spans="1:29" ht="15.75" customHeight="1" x14ac:dyDescent="0.35">
      <c r="A296" s="2" t="s">
        <v>36</v>
      </c>
      <c r="B296" s="2" t="s">
        <v>93</v>
      </c>
      <c r="C296" s="2" t="s">
        <v>28</v>
      </c>
      <c r="D296" s="2" t="s">
        <v>11</v>
      </c>
      <c r="E296" s="2" t="s">
        <v>17</v>
      </c>
      <c r="F296" s="2" t="s">
        <v>247</v>
      </c>
      <c r="G296" s="2">
        <v>1748</v>
      </c>
      <c r="H296" s="2"/>
      <c r="I296" s="2"/>
      <c r="J296" s="2"/>
      <c r="K296" s="2"/>
      <c r="L296" s="2"/>
      <c r="M296" s="2"/>
      <c r="N296" s="2"/>
      <c r="O296" s="2"/>
      <c r="P296" s="2"/>
      <c r="Q296" s="2"/>
      <c r="R296" s="2"/>
      <c r="S296" s="2"/>
      <c r="T296" s="2"/>
      <c r="U296" s="2"/>
      <c r="V296" s="2"/>
      <c r="W296" s="2"/>
      <c r="X296" s="2"/>
      <c r="Y296" s="2"/>
      <c r="Z296" s="2"/>
      <c r="AA296" s="2"/>
      <c r="AB296" s="2"/>
      <c r="AC296" s="2"/>
    </row>
    <row r="297" spans="1:29" ht="15.75" customHeight="1" x14ac:dyDescent="0.35">
      <c r="A297" s="2" t="s">
        <v>36</v>
      </c>
      <c r="B297" s="2" t="s">
        <v>93</v>
      </c>
      <c r="C297" s="2" t="s">
        <v>28</v>
      </c>
      <c r="D297" s="2" t="s">
        <v>11</v>
      </c>
      <c r="E297" s="2" t="s">
        <v>83</v>
      </c>
      <c r="F297" s="2" t="s">
        <v>377</v>
      </c>
      <c r="G297" s="2">
        <v>1751</v>
      </c>
      <c r="H297" s="2"/>
      <c r="I297" s="2"/>
      <c r="J297" s="2"/>
      <c r="K297" s="2"/>
      <c r="L297" s="2"/>
      <c r="M297" s="2"/>
      <c r="N297" s="2"/>
      <c r="O297" s="2"/>
      <c r="P297" s="2"/>
      <c r="Q297" s="2"/>
      <c r="R297" s="2"/>
      <c r="S297" s="2"/>
      <c r="T297" s="2"/>
      <c r="U297" s="2"/>
      <c r="V297" s="2"/>
      <c r="W297" s="2"/>
      <c r="X297" s="2"/>
      <c r="Y297" s="2"/>
      <c r="Z297" s="2"/>
      <c r="AA297" s="2"/>
      <c r="AB297" s="2"/>
      <c r="AC297" s="2"/>
    </row>
    <row r="298" spans="1:29" ht="15.75" customHeight="1" x14ac:dyDescent="0.35">
      <c r="A298" s="2" t="s">
        <v>13</v>
      </c>
      <c r="B298" s="2" t="s">
        <v>120</v>
      </c>
      <c r="C298" s="2" t="s">
        <v>15</v>
      </c>
      <c r="D298" s="2" t="s">
        <v>11</v>
      </c>
      <c r="E298" s="2" t="s">
        <v>83</v>
      </c>
      <c r="F298" s="3" t="s">
        <v>426</v>
      </c>
      <c r="G298" s="2">
        <v>1752</v>
      </c>
      <c r="H298" s="2"/>
      <c r="I298" s="2"/>
      <c r="J298" s="2"/>
      <c r="K298" s="2"/>
      <c r="L298" s="2"/>
      <c r="M298" s="2"/>
      <c r="N298" s="2"/>
      <c r="O298" s="2"/>
      <c r="P298" s="2"/>
      <c r="Q298" s="2"/>
      <c r="R298" s="2"/>
      <c r="S298" s="2"/>
      <c r="T298" s="2"/>
      <c r="U298" s="2"/>
      <c r="V298" s="2"/>
      <c r="W298" s="2"/>
      <c r="X298" s="2"/>
      <c r="Y298" s="2"/>
      <c r="Z298" s="2"/>
      <c r="AA298" s="2"/>
      <c r="AB298" s="2"/>
      <c r="AC298" s="2"/>
    </row>
    <row r="299" spans="1:29" ht="15.75" customHeight="1" x14ac:dyDescent="0.35">
      <c r="A299" s="2" t="s">
        <v>13</v>
      </c>
      <c r="B299" s="2" t="s">
        <v>14</v>
      </c>
      <c r="C299" s="2" t="s">
        <v>15</v>
      </c>
      <c r="D299" s="2" t="s">
        <v>11</v>
      </c>
      <c r="E299" s="2" t="s">
        <v>63</v>
      </c>
      <c r="F299" s="2" t="s">
        <v>65</v>
      </c>
      <c r="G299" s="2">
        <v>1753</v>
      </c>
      <c r="H299" s="2"/>
      <c r="I299" s="2"/>
      <c r="J299" s="2"/>
      <c r="K299" s="2"/>
      <c r="L299" s="2"/>
      <c r="M299" s="2"/>
      <c r="N299" s="2"/>
      <c r="O299" s="2"/>
      <c r="P299" s="2"/>
      <c r="Q299" s="2"/>
      <c r="R299" s="2"/>
      <c r="S299" s="2"/>
      <c r="T299" s="2"/>
      <c r="U299" s="2"/>
      <c r="V299" s="2"/>
      <c r="W299" s="2"/>
      <c r="X299" s="2"/>
      <c r="Y299" s="2"/>
      <c r="Z299" s="2"/>
      <c r="AA299" s="2"/>
      <c r="AB299" s="2"/>
      <c r="AC299" s="2"/>
    </row>
    <row r="300" spans="1:29" ht="15.75" customHeight="1" x14ac:dyDescent="0.35">
      <c r="A300" s="2" t="s">
        <v>36</v>
      </c>
      <c r="B300" s="2" t="s">
        <v>93</v>
      </c>
      <c r="C300" s="2" t="s">
        <v>28</v>
      </c>
      <c r="D300" s="2" t="s">
        <v>11</v>
      </c>
      <c r="E300" s="2" t="s">
        <v>257</v>
      </c>
      <c r="F300" s="2" t="s">
        <v>378</v>
      </c>
      <c r="G300" s="2">
        <v>1754</v>
      </c>
      <c r="H300" s="2"/>
      <c r="I300" s="2"/>
      <c r="J300" s="2"/>
      <c r="K300" s="2"/>
      <c r="L300" s="2"/>
      <c r="M300" s="2"/>
      <c r="N300" s="2"/>
      <c r="O300" s="2"/>
      <c r="P300" s="2"/>
      <c r="Q300" s="2"/>
      <c r="R300" s="2"/>
      <c r="S300" s="2"/>
      <c r="T300" s="2"/>
      <c r="U300" s="2"/>
      <c r="V300" s="2"/>
      <c r="W300" s="2"/>
      <c r="X300" s="2"/>
      <c r="Y300" s="2"/>
      <c r="Z300" s="2"/>
      <c r="AA300" s="2"/>
      <c r="AB300" s="2"/>
      <c r="AC300" s="2"/>
    </row>
    <row r="301" spans="1:29" ht="15.75" customHeight="1" x14ac:dyDescent="0.35">
      <c r="A301" s="2" t="s">
        <v>13</v>
      </c>
      <c r="B301" s="2" t="s">
        <v>14</v>
      </c>
      <c r="C301" s="2" t="s">
        <v>15</v>
      </c>
      <c r="D301" s="2" t="s">
        <v>11</v>
      </c>
      <c r="E301" s="2" t="s">
        <v>17</v>
      </c>
      <c r="F301" s="2" t="s">
        <v>68</v>
      </c>
      <c r="G301" s="2">
        <v>1755</v>
      </c>
      <c r="H301" s="2"/>
      <c r="I301" s="2"/>
      <c r="J301" s="2"/>
      <c r="K301" s="2"/>
      <c r="L301" s="2"/>
      <c r="M301" s="2"/>
      <c r="N301" s="2"/>
      <c r="O301" s="2"/>
      <c r="P301" s="2"/>
      <c r="Q301" s="2"/>
      <c r="R301" s="2"/>
      <c r="S301" s="2"/>
      <c r="T301" s="2"/>
      <c r="U301" s="2"/>
      <c r="V301" s="2"/>
      <c r="W301" s="2"/>
      <c r="X301" s="2"/>
      <c r="Y301" s="2"/>
      <c r="Z301" s="2"/>
      <c r="AA301" s="2"/>
      <c r="AB301" s="2"/>
      <c r="AC301" s="2"/>
    </row>
    <row r="302" spans="1:29" ht="15.75" customHeight="1" x14ac:dyDescent="0.35">
      <c r="A302" s="2" t="s">
        <v>13</v>
      </c>
      <c r="B302" s="2" t="s">
        <v>61</v>
      </c>
      <c r="C302" s="2" t="s">
        <v>15</v>
      </c>
      <c r="D302" s="2" t="s">
        <v>42</v>
      </c>
      <c r="E302" s="2" t="s">
        <v>160</v>
      </c>
      <c r="F302" s="2" t="s">
        <v>427</v>
      </c>
      <c r="G302" s="2">
        <v>1756</v>
      </c>
      <c r="H302" s="2"/>
      <c r="I302" s="2"/>
      <c r="J302" s="2"/>
      <c r="K302" s="2"/>
      <c r="L302" s="2"/>
      <c r="M302" s="2"/>
      <c r="N302" s="2"/>
      <c r="O302" s="2"/>
      <c r="P302" s="2"/>
      <c r="Q302" s="2"/>
      <c r="R302" s="2"/>
      <c r="S302" s="2"/>
      <c r="T302" s="2"/>
      <c r="U302" s="2"/>
      <c r="V302" s="2"/>
      <c r="W302" s="2"/>
      <c r="X302" s="2"/>
      <c r="Y302" s="2"/>
      <c r="Z302" s="2"/>
      <c r="AA302" s="2"/>
      <c r="AB302" s="2"/>
      <c r="AC302" s="2"/>
    </row>
    <row r="303" spans="1:29" ht="15.75" customHeight="1" x14ac:dyDescent="0.35">
      <c r="A303" s="2" t="s">
        <v>13</v>
      </c>
      <c r="B303" s="2" t="s">
        <v>14</v>
      </c>
      <c r="C303" s="2" t="s">
        <v>15</v>
      </c>
      <c r="D303" s="2" t="s">
        <v>11</v>
      </c>
      <c r="E303" s="2" t="s">
        <v>45</v>
      </c>
      <c r="F303" s="2" t="s">
        <v>73</v>
      </c>
      <c r="G303" s="2">
        <v>1757</v>
      </c>
      <c r="H303" s="2"/>
      <c r="I303" s="2"/>
      <c r="J303" s="2"/>
      <c r="K303" s="2"/>
      <c r="L303" s="2"/>
      <c r="M303" s="2"/>
      <c r="N303" s="2"/>
      <c r="O303" s="2"/>
      <c r="P303" s="2"/>
      <c r="Q303" s="2"/>
      <c r="R303" s="2"/>
      <c r="S303" s="2"/>
      <c r="T303" s="2"/>
      <c r="U303" s="2"/>
      <c r="V303" s="2"/>
      <c r="W303" s="2"/>
      <c r="X303" s="2"/>
      <c r="Y303" s="2"/>
      <c r="Z303" s="2"/>
      <c r="AA303" s="2"/>
      <c r="AB303" s="2"/>
      <c r="AC303" s="2"/>
    </row>
    <row r="304" spans="1:29" ht="15.75" customHeight="1" x14ac:dyDescent="0.35">
      <c r="A304" s="2" t="s">
        <v>13</v>
      </c>
      <c r="B304" s="2" t="s">
        <v>61</v>
      </c>
      <c r="C304" s="2" t="s">
        <v>15</v>
      </c>
      <c r="D304" s="2" t="s">
        <v>42</v>
      </c>
      <c r="E304" s="2" t="s">
        <v>18</v>
      </c>
      <c r="F304" s="2" t="s">
        <v>428</v>
      </c>
      <c r="G304" s="2">
        <v>1758</v>
      </c>
      <c r="H304" s="2"/>
      <c r="I304" s="2"/>
      <c r="J304" s="2"/>
      <c r="K304" s="2"/>
      <c r="L304" s="2"/>
      <c r="M304" s="2"/>
      <c r="N304" s="2"/>
      <c r="O304" s="2"/>
      <c r="P304" s="2"/>
      <c r="Q304" s="2"/>
      <c r="R304" s="2"/>
      <c r="S304" s="2"/>
      <c r="T304" s="2"/>
      <c r="U304" s="2"/>
      <c r="V304" s="2"/>
      <c r="W304" s="2"/>
      <c r="X304" s="2"/>
      <c r="Y304" s="2"/>
      <c r="Z304" s="2"/>
      <c r="AA304" s="2"/>
      <c r="AB304" s="2"/>
      <c r="AC304" s="2"/>
    </row>
    <row r="305" spans="1:29" ht="15.75" customHeight="1" x14ac:dyDescent="0.35">
      <c r="A305" s="2" t="s">
        <v>13</v>
      </c>
      <c r="B305" s="2" t="s">
        <v>126</v>
      </c>
      <c r="C305" s="2" t="s">
        <v>10</v>
      </c>
      <c r="D305" s="2" t="s">
        <v>42</v>
      </c>
      <c r="E305" s="2" t="s">
        <v>43</v>
      </c>
      <c r="F305" s="2" t="s">
        <v>429</v>
      </c>
      <c r="G305" s="2">
        <v>1759</v>
      </c>
      <c r="H305" s="2"/>
      <c r="I305" s="2"/>
      <c r="J305" s="2"/>
      <c r="K305" s="2"/>
      <c r="L305" s="2"/>
      <c r="M305" s="2"/>
      <c r="N305" s="2"/>
      <c r="O305" s="2"/>
      <c r="P305" s="2"/>
      <c r="Q305" s="2"/>
      <c r="R305" s="2"/>
      <c r="S305" s="2"/>
      <c r="T305" s="2"/>
      <c r="U305" s="2"/>
      <c r="V305" s="2"/>
      <c r="W305" s="2"/>
      <c r="X305" s="2"/>
      <c r="Y305" s="2"/>
      <c r="Z305" s="2"/>
      <c r="AA305" s="2"/>
      <c r="AB305" s="2"/>
      <c r="AC305" s="2"/>
    </row>
    <row r="306" spans="1:29" ht="15.75" customHeight="1" x14ac:dyDescent="0.35">
      <c r="A306" s="2" t="s">
        <v>8</v>
      </c>
      <c r="B306" s="2" t="s">
        <v>9</v>
      </c>
      <c r="C306" s="2" t="s">
        <v>10</v>
      </c>
      <c r="D306" s="2" t="s">
        <v>11</v>
      </c>
      <c r="E306" s="2" t="s">
        <v>54</v>
      </c>
      <c r="F306" s="3" t="s">
        <v>429</v>
      </c>
      <c r="G306" s="2">
        <v>1760</v>
      </c>
      <c r="H306" s="2"/>
      <c r="I306" s="2"/>
      <c r="J306" s="2"/>
      <c r="K306" s="2"/>
      <c r="L306" s="2"/>
      <c r="M306" s="2"/>
      <c r="N306" s="2"/>
      <c r="O306" s="2"/>
      <c r="P306" s="2"/>
      <c r="Q306" s="2"/>
      <c r="R306" s="2"/>
      <c r="S306" s="2"/>
      <c r="T306" s="2"/>
      <c r="U306" s="2"/>
      <c r="V306" s="2"/>
      <c r="W306" s="2"/>
      <c r="X306" s="2"/>
      <c r="Y306" s="2"/>
      <c r="Z306" s="2"/>
      <c r="AA306" s="2"/>
      <c r="AB306" s="2"/>
      <c r="AC306" s="2"/>
    </row>
    <row r="307" spans="1:29" ht="15.75" customHeight="1" x14ac:dyDescent="0.35">
      <c r="A307" s="2" t="s">
        <v>36</v>
      </c>
      <c r="B307" s="2" t="s">
        <v>93</v>
      </c>
      <c r="C307" s="2" t="s">
        <v>28</v>
      </c>
      <c r="D307" s="2" t="s">
        <v>11</v>
      </c>
      <c r="E307" s="2" t="s">
        <v>257</v>
      </c>
      <c r="F307" s="2" t="s">
        <v>379</v>
      </c>
      <c r="G307" s="2">
        <v>1761</v>
      </c>
      <c r="H307" s="2"/>
      <c r="I307" s="2"/>
      <c r="J307" s="2"/>
      <c r="K307" s="2"/>
      <c r="L307" s="2"/>
      <c r="M307" s="2"/>
      <c r="N307" s="2"/>
      <c r="O307" s="2"/>
      <c r="P307" s="2"/>
      <c r="Q307" s="2"/>
      <c r="R307" s="2"/>
      <c r="S307" s="2"/>
      <c r="T307" s="2"/>
      <c r="U307" s="2"/>
      <c r="V307" s="2"/>
      <c r="W307" s="2"/>
      <c r="X307" s="2"/>
      <c r="Y307" s="2"/>
      <c r="Z307" s="2"/>
      <c r="AA307" s="2"/>
      <c r="AB307" s="2"/>
      <c r="AC307" s="2"/>
    </row>
    <row r="308" spans="1:29" ht="15.75" customHeight="1" x14ac:dyDescent="0.35">
      <c r="A308" s="2" t="s">
        <v>13</v>
      </c>
      <c r="B308" s="2" t="s">
        <v>61</v>
      </c>
      <c r="C308" s="2" t="s">
        <v>15</v>
      </c>
      <c r="D308" s="2" t="s">
        <v>42</v>
      </c>
      <c r="E308" s="2" t="s">
        <v>18</v>
      </c>
      <c r="F308" s="2" t="s">
        <v>430</v>
      </c>
      <c r="G308" s="2">
        <v>1762</v>
      </c>
      <c r="H308" s="2"/>
      <c r="I308" s="2"/>
      <c r="J308" s="2"/>
      <c r="K308" s="2"/>
      <c r="L308" s="2"/>
      <c r="M308" s="2"/>
      <c r="N308" s="2"/>
      <c r="O308" s="2"/>
      <c r="P308" s="2"/>
      <c r="Q308" s="2"/>
      <c r="R308" s="2"/>
      <c r="S308" s="2"/>
      <c r="T308" s="2"/>
      <c r="U308" s="2"/>
      <c r="V308" s="2"/>
      <c r="W308" s="2"/>
      <c r="X308" s="2"/>
      <c r="Y308" s="2"/>
      <c r="Z308" s="2"/>
      <c r="AA308" s="2"/>
      <c r="AB308" s="2"/>
      <c r="AC308" s="2"/>
    </row>
    <row r="309" spans="1:29" ht="15.75" customHeight="1" x14ac:dyDescent="0.35">
      <c r="A309" s="2" t="s">
        <v>13</v>
      </c>
      <c r="B309" s="2" t="s">
        <v>53</v>
      </c>
      <c r="C309" s="2" t="s">
        <v>15</v>
      </c>
      <c r="D309" s="2" t="s">
        <v>11</v>
      </c>
      <c r="E309" s="2" t="s">
        <v>45</v>
      </c>
      <c r="F309" s="2" t="s">
        <v>320</v>
      </c>
      <c r="G309" s="2">
        <v>1764</v>
      </c>
      <c r="H309" s="2"/>
      <c r="I309" s="2"/>
      <c r="J309" s="2"/>
      <c r="K309" s="2"/>
      <c r="L309" s="2"/>
      <c r="M309" s="2"/>
      <c r="N309" s="2"/>
      <c r="O309" s="2"/>
      <c r="P309" s="2"/>
      <c r="Q309" s="2"/>
      <c r="R309" s="2"/>
      <c r="S309" s="2"/>
      <c r="T309" s="2"/>
      <c r="U309" s="2"/>
      <c r="V309" s="2"/>
      <c r="W309" s="2"/>
      <c r="X309" s="2"/>
      <c r="Y309" s="2"/>
      <c r="Z309" s="2"/>
      <c r="AA309" s="2"/>
      <c r="AB309" s="2"/>
      <c r="AC309" s="2"/>
    </row>
    <row r="310" spans="1:29" ht="15.75" customHeight="1" x14ac:dyDescent="0.35">
      <c r="A310" s="2" t="s">
        <v>110</v>
      </c>
      <c r="B310" s="2" t="s">
        <v>112</v>
      </c>
      <c r="C310" s="2" t="s">
        <v>28</v>
      </c>
      <c r="D310" s="2" t="s">
        <v>11</v>
      </c>
      <c r="E310" s="2" t="s">
        <v>18</v>
      </c>
      <c r="F310" s="2" t="s">
        <v>320</v>
      </c>
      <c r="G310" s="2">
        <v>1763</v>
      </c>
      <c r="H310" s="2"/>
      <c r="I310" s="2"/>
      <c r="J310" s="2"/>
      <c r="K310" s="2"/>
      <c r="L310" s="2"/>
      <c r="M310" s="2"/>
      <c r="N310" s="2"/>
      <c r="O310" s="2"/>
      <c r="P310" s="2"/>
      <c r="Q310" s="2"/>
      <c r="R310" s="2"/>
      <c r="S310" s="2"/>
      <c r="T310" s="2"/>
      <c r="U310" s="2"/>
      <c r="V310" s="2"/>
      <c r="W310" s="2"/>
      <c r="X310" s="2"/>
      <c r="Y310" s="2"/>
      <c r="Z310" s="2"/>
      <c r="AA310" s="2"/>
      <c r="AB310" s="2"/>
      <c r="AC310" s="2"/>
    </row>
    <row r="311" spans="1:29" ht="15.75" customHeight="1" x14ac:dyDescent="0.35">
      <c r="A311" s="2" t="s">
        <v>13</v>
      </c>
      <c r="B311" s="2" t="s">
        <v>82</v>
      </c>
      <c r="C311" s="2" t="s">
        <v>15</v>
      </c>
      <c r="D311" s="2" t="s">
        <v>42</v>
      </c>
      <c r="E311" s="2" t="s">
        <v>89</v>
      </c>
      <c r="F311" s="3" t="s">
        <v>320</v>
      </c>
      <c r="G311" s="2">
        <v>1765</v>
      </c>
      <c r="H311" s="2"/>
      <c r="I311" s="2"/>
      <c r="J311" s="2"/>
      <c r="K311" s="2"/>
      <c r="L311" s="2"/>
      <c r="M311" s="2"/>
      <c r="N311" s="2"/>
      <c r="O311" s="2"/>
      <c r="P311" s="2"/>
      <c r="Q311" s="2"/>
      <c r="R311" s="2"/>
      <c r="S311" s="2"/>
      <c r="T311" s="2"/>
      <c r="U311" s="2"/>
      <c r="V311" s="2"/>
      <c r="W311" s="2"/>
      <c r="X311" s="2"/>
      <c r="Y311" s="2"/>
      <c r="Z311" s="2"/>
      <c r="AA311" s="2"/>
      <c r="AB311" s="2"/>
      <c r="AC311" s="2"/>
    </row>
    <row r="312" spans="1:29" ht="15.75" customHeight="1" x14ac:dyDescent="0.35">
      <c r="A312" s="2" t="s">
        <v>8</v>
      </c>
      <c r="B312" s="2" t="s">
        <v>9</v>
      </c>
      <c r="C312" s="2" t="s">
        <v>10</v>
      </c>
      <c r="D312" s="2" t="s">
        <v>11</v>
      </c>
      <c r="E312" s="2" t="s">
        <v>54</v>
      </c>
      <c r="F312" s="3" t="s">
        <v>431</v>
      </c>
      <c r="G312" s="2">
        <v>1766</v>
      </c>
      <c r="H312" s="2"/>
      <c r="I312" s="2"/>
      <c r="J312" s="2"/>
      <c r="K312" s="2"/>
      <c r="L312" s="2"/>
      <c r="M312" s="2"/>
      <c r="N312" s="2"/>
      <c r="O312" s="2"/>
      <c r="P312" s="2"/>
      <c r="Q312" s="2"/>
      <c r="R312" s="2"/>
      <c r="S312" s="2"/>
      <c r="T312" s="2"/>
      <c r="U312" s="2"/>
      <c r="V312" s="2"/>
      <c r="W312" s="2"/>
      <c r="X312" s="2"/>
      <c r="Y312" s="2"/>
      <c r="Z312" s="2"/>
      <c r="AA312" s="2"/>
      <c r="AB312" s="2"/>
      <c r="AC312" s="2"/>
    </row>
    <row r="313" spans="1:29" ht="15.75" customHeight="1" x14ac:dyDescent="0.35">
      <c r="A313" s="2" t="s">
        <v>13</v>
      </c>
      <c r="B313" s="2" t="s">
        <v>61</v>
      </c>
      <c r="C313" s="2" t="s">
        <v>10</v>
      </c>
      <c r="D313" s="2" t="s">
        <v>42</v>
      </c>
      <c r="E313" s="2" t="s">
        <v>18</v>
      </c>
      <c r="F313" s="2" t="s">
        <v>432</v>
      </c>
      <c r="G313" s="2">
        <v>1767</v>
      </c>
      <c r="H313" s="2"/>
      <c r="I313" s="2"/>
      <c r="J313" s="2"/>
      <c r="K313" s="2"/>
      <c r="L313" s="2"/>
      <c r="M313" s="2"/>
      <c r="N313" s="2"/>
      <c r="O313" s="2"/>
      <c r="P313" s="2"/>
      <c r="Q313" s="2"/>
      <c r="R313" s="2"/>
      <c r="S313" s="2"/>
      <c r="T313" s="2"/>
      <c r="U313" s="2"/>
      <c r="V313" s="2"/>
      <c r="W313" s="2"/>
      <c r="X313" s="2"/>
      <c r="Y313" s="2"/>
      <c r="Z313" s="2"/>
      <c r="AA313" s="2"/>
      <c r="AB313" s="2"/>
      <c r="AC313" s="2"/>
    </row>
    <row r="314" spans="1:29" ht="15.75" customHeight="1" x14ac:dyDescent="0.35">
      <c r="A314" s="2" t="s">
        <v>13</v>
      </c>
      <c r="B314" s="2" t="s">
        <v>53</v>
      </c>
      <c r="C314" s="2" t="s">
        <v>15</v>
      </c>
      <c r="D314" s="2" t="s">
        <v>11</v>
      </c>
      <c r="E314" s="2" t="s">
        <v>45</v>
      </c>
      <c r="F314" s="2" t="s">
        <v>433</v>
      </c>
      <c r="G314" s="2">
        <v>1768</v>
      </c>
      <c r="H314" s="2"/>
      <c r="I314" s="2"/>
      <c r="J314" s="2"/>
      <c r="K314" s="2"/>
      <c r="L314" s="2"/>
      <c r="M314" s="2"/>
      <c r="N314" s="2"/>
      <c r="O314" s="2"/>
      <c r="P314" s="2"/>
      <c r="Q314" s="2"/>
      <c r="R314" s="2"/>
      <c r="S314" s="2"/>
      <c r="T314" s="2"/>
      <c r="U314" s="2"/>
      <c r="V314" s="2"/>
      <c r="W314" s="2"/>
      <c r="X314" s="2"/>
      <c r="Y314" s="2"/>
      <c r="Z314" s="2"/>
      <c r="AA314" s="2"/>
      <c r="AB314" s="2"/>
      <c r="AC314" s="2"/>
    </row>
    <row r="315" spans="1:29" ht="15.75" customHeight="1" x14ac:dyDescent="0.35">
      <c r="A315" s="2" t="s">
        <v>110</v>
      </c>
      <c r="B315" s="2" t="s">
        <v>112</v>
      </c>
      <c r="C315" s="2" t="s">
        <v>28</v>
      </c>
      <c r="D315" s="2" t="s">
        <v>11</v>
      </c>
      <c r="E315" s="2" t="s">
        <v>18</v>
      </c>
      <c r="F315" s="2" t="s">
        <v>321</v>
      </c>
      <c r="G315" s="2">
        <v>1769</v>
      </c>
      <c r="H315" s="2"/>
      <c r="I315" s="2"/>
      <c r="J315" s="2"/>
      <c r="K315" s="2"/>
      <c r="L315" s="2"/>
      <c r="M315" s="2"/>
      <c r="N315" s="2"/>
      <c r="O315" s="2"/>
      <c r="P315" s="2"/>
      <c r="Q315" s="2"/>
      <c r="R315" s="2"/>
      <c r="S315" s="2"/>
      <c r="T315" s="2"/>
      <c r="U315" s="2"/>
      <c r="V315" s="2"/>
      <c r="W315" s="2"/>
      <c r="X315" s="2"/>
      <c r="Y315" s="2"/>
      <c r="Z315" s="2"/>
      <c r="AA315" s="2"/>
      <c r="AB315" s="2"/>
      <c r="AC315" s="2"/>
    </row>
    <row r="316" spans="1:29" ht="15.75" customHeight="1" x14ac:dyDescent="0.35">
      <c r="A316" s="2" t="s">
        <v>36</v>
      </c>
      <c r="B316" s="2" t="s">
        <v>76</v>
      </c>
      <c r="C316" s="2" t="s">
        <v>10</v>
      </c>
      <c r="D316" s="2" t="s">
        <v>11</v>
      </c>
      <c r="E316" s="2" t="s">
        <v>77</v>
      </c>
      <c r="F316" s="2" t="s">
        <v>321</v>
      </c>
      <c r="G316" s="2">
        <v>1770</v>
      </c>
      <c r="H316" s="2"/>
      <c r="I316" s="2"/>
      <c r="J316" s="2"/>
      <c r="K316" s="2"/>
      <c r="L316" s="2"/>
      <c r="M316" s="2"/>
      <c r="N316" s="2"/>
      <c r="O316" s="2"/>
      <c r="P316" s="2"/>
      <c r="Q316" s="2"/>
      <c r="R316" s="2"/>
      <c r="S316" s="2"/>
      <c r="T316" s="2"/>
      <c r="U316" s="2"/>
      <c r="V316" s="2"/>
      <c r="W316" s="2"/>
      <c r="X316" s="2"/>
      <c r="Y316" s="2"/>
      <c r="Z316" s="2"/>
      <c r="AA316" s="2"/>
      <c r="AB316" s="2"/>
      <c r="AC316" s="2"/>
    </row>
    <row r="317" spans="1:29" ht="15.75" customHeight="1" x14ac:dyDescent="0.35">
      <c r="A317" s="2" t="s">
        <v>13</v>
      </c>
      <c r="B317" s="2" t="s">
        <v>29</v>
      </c>
      <c r="C317" s="2" t="s">
        <v>38</v>
      </c>
      <c r="D317" s="2" t="s">
        <v>11</v>
      </c>
      <c r="E317" s="2" t="s">
        <v>43</v>
      </c>
      <c r="F317" s="2" t="s">
        <v>144</v>
      </c>
      <c r="G317" s="2">
        <v>1771</v>
      </c>
      <c r="H317" s="2"/>
      <c r="I317" s="2"/>
      <c r="J317" s="2"/>
      <c r="K317" s="2"/>
      <c r="L317" s="2"/>
      <c r="M317" s="2"/>
      <c r="N317" s="2"/>
      <c r="O317" s="2"/>
      <c r="P317" s="2"/>
      <c r="Q317" s="2"/>
      <c r="R317" s="2"/>
      <c r="S317" s="2"/>
      <c r="T317" s="2"/>
      <c r="U317" s="2"/>
      <c r="V317" s="2"/>
      <c r="W317" s="2"/>
      <c r="X317" s="2"/>
      <c r="Y317" s="2"/>
      <c r="Z317" s="2"/>
      <c r="AA317" s="2"/>
      <c r="AB317" s="2"/>
      <c r="AC317" s="2"/>
    </row>
    <row r="318" spans="1:29" ht="15.75" customHeight="1" x14ac:dyDescent="0.35">
      <c r="A318" s="2" t="s">
        <v>13</v>
      </c>
      <c r="B318" s="2" t="s">
        <v>29</v>
      </c>
      <c r="C318" s="2" t="s">
        <v>38</v>
      </c>
      <c r="D318" s="2" t="s">
        <v>11</v>
      </c>
      <c r="E318" s="2" t="s">
        <v>18</v>
      </c>
      <c r="F318" s="2" t="s">
        <v>144</v>
      </c>
      <c r="G318" s="2">
        <v>1772</v>
      </c>
      <c r="H318" s="2"/>
      <c r="I318" s="2"/>
      <c r="J318" s="2"/>
      <c r="K318" s="2"/>
      <c r="L318" s="2"/>
      <c r="M318" s="2"/>
      <c r="N318" s="2"/>
      <c r="O318" s="2"/>
      <c r="P318" s="2"/>
      <c r="Q318" s="2"/>
      <c r="R318" s="2"/>
      <c r="S318" s="2"/>
      <c r="T318" s="2"/>
      <c r="U318" s="2"/>
      <c r="V318" s="2"/>
      <c r="W318" s="2"/>
      <c r="X318" s="2"/>
      <c r="Y318" s="2"/>
      <c r="Z318" s="2"/>
      <c r="AA318" s="2"/>
      <c r="AB318" s="2"/>
      <c r="AC318" s="2"/>
    </row>
    <row r="319" spans="1:29" ht="15.75" customHeight="1" x14ac:dyDescent="0.35">
      <c r="A319" s="2" t="s">
        <v>8</v>
      </c>
      <c r="B319" s="2" t="s">
        <v>9</v>
      </c>
      <c r="C319" s="2" t="s">
        <v>10</v>
      </c>
      <c r="D319" s="2" t="s">
        <v>11</v>
      </c>
      <c r="E319" s="2" t="s">
        <v>54</v>
      </c>
      <c r="F319" s="3" t="s">
        <v>434</v>
      </c>
      <c r="G319" s="2">
        <v>1773</v>
      </c>
      <c r="H319" s="2"/>
      <c r="I319" s="2"/>
      <c r="J319" s="2"/>
      <c r="K319" s="2"/>
      <c r="L319" s="2"/>
      <c r="M319" s="2"/>
      <c r="N319" s="2"/>
      <c r="O319" s="2"/>
      <c r="P319" s="2"/>
      <c r="Q319" s="2"/>
      <c r="R319" s="2"/>
      <c r="S319" s="2"/>
      <c r="T319" s="2"/>
      <c r="U319" s="2"/>
      <c r="V319" s="2"/>
      <c r="W319" s="2"/>
      <c r="X319" s="2"/>
      <c r="Y319" s="2"/>
      <c r="Z319" s="2"/>
      <c r="AA319" s="2"/>
      <c r="AB319" s="2"/>
      <c r="AC319" s="2"/>
    </row>
    <row r="320" spans="1:29" ht="15.75" customHeight="1" x14ac:dyDescent="0.35">
      <c r="A320" s="2" t="s">
        <v>13</v>
      </c>
      <c r="B320" s="2" t="s">
        <v>14</v>
      </c>
      <c r="C320" s="2" t="s">
        <v>15</v>
      </c>
      <c r="D320" s="2" t="s">
        <v>11</v>
      </c>
      <c r="E320" s="2" t="s">
        <v>23</v>
      </c>
      <c r="F320" s="2" t="s">
        <v>75</v>
      </c>
      <c r="G320" s="2">
        <v>1774</v>
      </c>
      <c r="H320" s="2"/>
      <c r="I320" s="2"/>
      <c r="J320" s="2"/>
      <c r="K320" s="2"/>
      <c r="L320" s="2"/>
      <c r="M320" s="2"/>
      <c r="N320" s="2"/>
      <c r="O320" s="2"/>
      <c r="P320" s="2"/>
      <c r="Q320" s="2"/>
      <c r="R320" s="2"/>
      <c r="S320" s="2"/>
      <c r="T320" s="2"/>
      <c r="U320" s="2"/>
      <c r="V320" s="2"/>
      <c r="W320" s="2"/>
      <c r="X320" s="2"/>
      <c r="Y320" s="2"/>
      <c r="Z320" s="2"/>
      <c r="AA320" s="2"/>
      <c r="AB320" s="2"/>
      <c r="AC320" s="2"/>
    </row>
    <row r="321" spans="1:29" ht="15.75" customHeight="1" x14ac:dyDescent="0.35">
      <c r="A321" s="2" t="s">
        <v>8</v>
      </c>
      <c r="B321" s="2" t="s">
        <v>9</v>
      </c>
      <c r="C321" s="2" t="s">
        <v>10</v>
      </c>
      <c r="D321" s="2" t="s">
        <v>11</v>
      </c>
      <c r="E321" s="2" t="s">
        <v>83</v>
      </c>
      <c r="F321" s="3" t="s">
        <v>435</v>
      </c>
      <c r="G321" s="2">
        <v>1775</v>
      </c>
      <c r="H321" s="2"/>
      <c r="I321" s="2"/>
      <c r="J321" s="2"/>
      <c r="K321" s="2"/>
      <c r="L321" s="2"/>
      <c r="M321" s="2"/>
      <c r="N321" s="2"/>
      <c r="O321" s="2"/>
      <c r="P321" s="2"/>
      <c r="Q321" s="2"/>
      <c r="R321" s="2"/>
      <c r="S321" s="2"/>
      <c r="T321" s="2"/>
      <c r="U321" s="2"/>
      <c r="V321" s="2"/>
      <c r="W321" s="2"/>
      <c r="X321" s="2"/>
      <c r="Y321" s="2"/>
      <c r="Z321" s="2"/>
      <c r="AA321" s="2"/>
      <c r="AB321" s="2"/>
      <c r="AC321" s="2"/>
    </row>
    <row r="322" spans="1:29" ht="15.75" customHeight="1" x14ac:dyDescent="0.35">
      <c r="A322" s="2" t="s">
        <v>36</v>
      </c>
      <c r="B322" s="2" t="s">
        <v>76</v>
      </c>
      <c r="C322" s="2" t="s">
        <v>10</v>
      </c>
      <c r="D322" s="2" t="s">
        <v>11</v>
      </c>
      <c r="E322" s="2" t="s">
        <v>77</v>
      </c>
      <c r="F322" s="2" t="s">
        <v>436</v>
      </c>
      <c r="G322" s="2">
        <v>1776</v>
      </c>
      <c r="H322" s="2"/>
      <c r="I322" s="2"/>
      <c r="J322" s="2"/>
      <c r="K322" s="2"/>
      <c r="L322" s="2"/>
      <c r="M322" s="2"/>
      <c r="N322" s="2"/>
      <c r="O322" s="2"/>
      <c r="P322" s="2"/>
      <c r="Q322" s="2"/>
      <c r="R322" s="2"/>
      <c r="S322" s="2"/>
      <c r="T322" s="2"/>
      <c r="U322" s="2"/>
      <c r="V322" s="2"/>
      <c r="W322" s="2"/>
      <c r="X322" s="2"/>
      <c r="Y322" s="2"/>
      <c r="Z322" s="2"/>
      <c r="AA322" s="2"/>
      <c r="AB322" s="2"/>
      <c r="AC322" s="2"/>
    </row>
    <row r="323" spans="1:29" ht="15.75" customHeight="1" x14ac:dyDescent="0.35">
      <c r="A323" s="2" t="s">
        <v>13</v>
      </c>
      <c r="B323" s="2" t="s">
        <v>82</v>
      </c>
      <c r="C323" s="2" t="s">
        <v>15</v>
      </c>
      <c r="D323" s="2" t="s">
        <v>42</v>
      </c>
      <c r="E323" s="2" t="s">
        <v>89</v>
      </c>
      <c r="F323" s="3" t="s">
        <v>437</v>
      </c>
      <c r="G323" s="2">
        <v>1777</v>
      </c>
      <c r="H323" s="2"/>
      <c r="I323" s="2"/>
      <c r="J323" s="2"/>
      <c r="K323" s="2"/>
      <c r="L323" s="2"/>
      <c r="M323" s="2"/>
      <c r="N323" s="2"/>
      <c r="O323" s="2"/>
      <c r="P323" s="2"/>
      <c r="Q323" s="2"/>
      <c r="R323" s="2"/>
      <c r="S323" s="2"/>
      <c r="T323" s="2"/>
      <c r="U323" s="2"/>
      <c r="V323" s="2"/>
      <c r="W323" s="2"/>
      <c r="X323" s="2"/>
      <c r="Y323" s="2"/>
      <c r="Z323" s="2"/>
      <c r="AA323" s="2"/>
      <c r="AB323" s="2"/>
      <c r="AC323" s="2"/>
    </row>
    <row r="324" spans="1:29" ht="15.75" customHeight="1" x14ac:dyDescent="0.35">
      <c r="A324" s="2" t="s">
        <v>13</v>
      </c>
      <c r="B324" s="2" t="s">
        <v>61</v>
      </c>
      <c r="C324" s="2" t="s">
        <v>15</v>
      </c>
      <c r="D324" s="2" t="s">
        <v>42</v>
      </c>
      <c r="E324" s="2" t="s">
        <v>45</v>
      </c>
      <c r="F324" s="2" t="s">
        <v>438</v>
      </c>
      <c r="G324" s="2">
        <v>1778</v>
      </c>
      <c r="H324" s="2"/>
      <c r="I324" s="2"/>
      <c r="J324" s="2"/>
      <c r="K324" s="2"/>
      <c r="L324" s="2"/>
      <c r="M324" s="2"/>
      <c r="N324" s="2"/>
      <c r="O324" s="2"/>
      <c r="P324" s="2"/>
      <c r="Q324" s="2"/>
      <c r="R324" s="2"/>
      <c r="S324" s="2"/>
      <c r="T324" s="2"/>
      <c r="U324" s="2"/>
      <c r="V324" s="2"/>
      <c r="W324" s="2"/>
      <c r="X324" s="2"/>
      <c r="Y324" s="2"/>
      <c r="Z324" s="2"/>
      <c r="AA324" s="2"/>
      <c r="AB324" s="2"/>
      <c r="AC324" s="2"/>
    </row>
    <row r="325" spans="1:29" ht="15.75" customHeight="1" x14ac:dyDescent="0.35">
      <c r="A325" s="2" t="s">
        <v>13</v>
      </c>
      <c r="B325" s="2" t="s">
        <v>29</v>
      </c>
      <c r="C325" s="2" t="s">
        <v>38</v>
      </c>
      <c r="D325" s="2" t="s">
        <v>11</v>
      </c>
      <c r="E325" s="2" t="s">
        <v>39</v>
      </c>
      <c r="F325" s="2" t="s">
        <v>147</v>
      </c>
      <c r="G325" s="2">
        <v>1779</v>
      </c>
      <c r="H325" s="2"/>
      <c r="I325" s="2"/>
      <c r="J325" s="2"/>
      <c r="K325" s="2"/>
      <c r="L325" s="2"/>
      <c r="M325" s="2"/>
      <c r="N325" s="2"/>
      <c r="O325" s="2"/>
      <c r="P325" s="2"/>
      <c r="Q325" s="2"/>
      <c r="R325" s="2"/>
      <c r="S325" s="2"/>
      <c r="T325" s="2"/>
      <c r="U325" s="2"/>
      <c r="V325" s="2"/>
      <c r="W325" s="2"/>
      <c r="X325" s="2"/>
      <c r="Y325" s="2"/>
      <c r="Z325" s="2"/>
      <c r="AA325" s="2"/>
      <c r="AB325" s="2"/>
      <c r="AC325" s="2"/>
    </row>
    <row r="326" spans="1:29" ht="15.75" customHeight="1" x14ac:dyDescent="0.35">
      <c r="A326" s="2" t="s">
        <v>13</v>
      </c>
      <c r="B326" s="2" t="s">
        <v>29</v>
      </c>
      <c r="C326" s="2" t="s">
        <v>38</v>
      </c>
      <c r="D326" s="2" t="s">
        <v>11</v>
      </c>
      <c r="E326" s="2" t="s">
        <v>45</v>
      </c>
      <c r="F326" s="2" t="s">
        <v>149</v>
      </c>
      <c r="G326" s="2">
        <v>1780</v>
      </c>
      <c r="H326" s="2"/>
      <c r="I326" s="2"/>
      <c r="J326" s="2"/>
      <c r="K326" s="2"/>
      <c r="L326" s="2"/>
      <c r="M326" s="2"/>
      <c r="N326" s="2"/>
      <c r="O326" s="2"/>
      <c r="P326" s="2"/>
      <c r="Q326" s="2"/>
      <c r="R326" s="2"/>
      <c r="S326" s="2"/>
      <c r="T326" s="2"/>
      <c r="U326" s="2"/>
      <c r="V326" s="2"/>
      <c r="W326" s="2"/>
      <c r="X326" s="2"/>
      <c r="Y326" s="2"/>
      <c r="Z326" s="2"/>
      <c r="AA326" s="2"/>
      <c r="AB326" s="2"/>
      <c r="AC326" s="2"/>
    </row>
    <row r="327" spans="1:29" ht="15.75" customHeight="1" x14ac:dyDescent="0.35">
      <c r="A327" s="2" t="s">
        <v>13</v>
      </c>
      <c r="B327" s="2" t="s">
        <v>61</v>
      </c>
      <c r="C327" s="2" t="s">
        <v>15</v>
      </c>
      <c r="D327" s="2" t="s">
        <v>42</v>
      </c>
      <c r="E327" s="2" t="s">
        <v>18</v>
      </c>
      <c r="F327" s="2" t="s">
        <v>149</v>
      </c>
      <c r="G327" s="2">
        <v>1781</v>
      </c>
      <c r="H327" s="2"/>
      <c r="I327" s="2"/>
      <c r="J327" s="2"/>
      <c r="K327" s="2"/>
      <c r="L327" s="2"/>
      <c r="M327" s="2"/>
      <c r="N327" s="2"/>
      <c r="O327" s="2"/>
      <c r="P327" s="2"/>
      <c r="Q327" s="2"/>
      <c r="R327" s="2"/>
      <c r="S327" s="2"/>
      <c r="T327" s="2"/>
      <c r="U327" s="2"/>
      <c r="V327" s="2"/>
      <c r="W327" s="2"/>
      <c r="X327" s="2"/>
      <c r="Y327" s="2"/>
      <c r="Z327" s="2"/>
      <c r="AA327" s="2"/>
      <c r="AB327" s="2"/>
      <c r="AC327" s="2"/>
    </row>
    <row r="328" spans="1:29" ht="15.75" customHeight="1" x14ac:dyDescent="0.35">
      <c r="A328" s="2" t="s">
        <v>110</v>
      </c>
      <c r="B328" s="2" t="s">
        <v>112</v>
      </c>
      <c r="C328" s="2" t="s">
        <v>28</v>
      </c>
      <c r="D328" s="2" t="s">
        <v>11</v>
      </c>
      <c r="E328" s="2" t="s">
        <v>18</v>
      </c>
      <c r="F328" s="2" t="s">
        <v>322</v>
      </c>
      <c r="G328" s="2">
        <v>1782</v>
      </c>
      <c r="H328" s="2"/>
      <c r="I328" s="2"/>
      <c r="J328" s="2"/>
      <c r="K328" s="2"/>
      <c r="L328" s="2"/>
      <c r="M328" s="2"/>
      <c r="N328" s="2"/>
      <c r="O328" s="2"/>
      <c r="P328" s="2"/>
      <c r="Q328" s="2"/>
      <c r="R328" s="2"/>
      <c r="S328" s="2"/>
      <c r="T328" s="2"/>
      <c r="U328" s="2"/>
      <c r="V328" s="2"/>
      <c r="W328" s="2"/>
      <c r="X328" s="2"/>
      <c r="Y328" s="2"/>
      <c r="Z328" s="2"/>
      <c r="AA328" s="2"/>
      <c r="AB328" s="2"/>
      <c r="AC328" s="2"/>
    </row>
    <row r="329" spans="1:29" ht="15.75" customHeight="1" x14ac:dyDescent="0.35">
      <c r="A329" s="2" t="s">
        <v>36</v>
      </c>
      <c r="B329" s="2" t="s">
        <v>76</v>
      </c>
      <c r="C329" s="2" t="s">
        <v>10</v>
      </c>
      <c r="D329" s="2" t="s">
        <v>11</v>
      </c>
      <c r="E329" s="2" t="s">
        <v>77</v>
      </c>
      <c r="F329" s="2" t="s">
        <v>322</v>
      </c>
      <c r="G329" s="2">
        <v>1784</v>
      </c>
      <c r="H329" s="2"/>
      <c r="I329" s="2"/>
      <c r="J329" s="2"/>
      <c r="K329" s="2"/>
      <c r="L329" s="2"/>
      <c r="M329" s="2"/>
      <c r="N329" s="2"/>
      <c r="O329" s="2"/>
      <c r="P329" s="2"/>
      <c r="Q329" s="2"/>
      <c r="R329" s="2"/>
      <c r="S329" s="2"/>
      <c r="T329" s="2"/>
      <c r="U329" s="2"/>
      <c r="V329" s="2"/>
      <c r="W329" s="2"/>
      <c r="X329" s="2"/>
      <c r="Y329" s="2"/>
      <c r="Z329" s="2"/>
      <c r="AA329" s="2"/>
      <c r="AB329" s="2"/>
      <c r="AC329" s="2"/>
    </row>
    <row r="330" spans="1:29" ht="15.75" customHeight="1" x14ac:dyDescent="0.35">
      <c r="A330" s="2" t="s">
        <v>36</v>
      </c>
      <c r="B330" s="2" t="s">
        <v>93</v>
      </c>
      <c r="C330" s="2" t="s">
        <v>28</v>
      </c>
      <c r="D330" s="2" t="s">
        <v>11</v>
      </c>
      <c r="E330" s="2" t="s">
        <v>39</v>
      </c>
      <c r="F330" s="2" t="s">
        <v>322</v>
      </c>
      <c r="G330" s="2">
        <v>1783</v>
      </c>
      <c r="H330" s="2"/>
      <c r="I330" s="2"/>
      <c r="J330" s="2"/>
      <c r="K330" s="2"/>
      <c r="L330" s="2"/>
      <c r="M330" s="2"/>
      <c r="N330" s="2"/>
      <c r="O330" s="2"/>
      <c r="P330" s="2"/>
      <c r="Q330" s="2"/>
      <c r="R330" s="2"/>
      <c r="S330" s="2"/>
      <c r="T330" s="2"/>
      <c r="U330" s="2"/>
      <c r="V330" s="2"/>
      <c r="W330" s="2"/>
      <c r="X330" s="2"/>
      <c r="Y330" s="2"/>
      <c r="Z330" s="2"/>
      <c r="AA330" s="2"/>
      <c r="AB330" s="2"/>
      <c r="AC330" s="2"/>
    </row>
    <row r="331" spans="1:29" ht="15.75" customHeight="1" x14ac:dyDescent="0.35">
      <c r="A331" s="2" t="s">
        <v>36</v>
      </c>
      <c r="B331" s="2" t="s">
        <v>37</v>
      </c>
      <c r="C331" s="2" t="s">
        <v>38</v>
      </c>
      <c r="D331" s="2" t="s">
        <v>11</v>
      </c>
      <c r="E331" s="2" t="s">
        <v>39</v>
      </c>
      <c r="F331" s="3" t="s">
        <v>444</v>
      </c>
      <c r="G331" s="2">
        <v>1785</v>
      </c>
      <c r="H331" s="2"/>
      <c r="I331" s="2"/>
      <c r="J331" s="2"/>
      <c r="K331" s="2"/>
      <c r="L331" s="2"/>
      <c r="M331" s="2"/>
      <c r="N331" s="2"/>
      <c r="O331" s="2"/>
      <c r="P331" s="2"/>
      <c r="Q331" s="2"/>
      <c r="R331" s="2"/>
      <c r="S331" s="2"/>
      <c r="T331" s="2"/>
      <c r="U331" s="2"/>
      <c r="V331" s="2"/>
      <c r="W331" s="2"/>
      <c r="X331" s="2"/>
      <c r="Y331" s="2"/>
      <c r="Z331" s="2"/>
      <c r="AA331" s="2"/>
      <c r="AB331" s="2"/>
      <c r="AC331" s="2"/>
    </row>
    <row r="332" spans="1:29" ht="15.75" customHeight="1" x14ac:dyDescent="0.35">
      <c r="A332" s="2" t="s">
        <v>13</v>
      </c>
      <c r="B332" s="2" t="s">
        <v>61</v>
      </c>
      <c r="C332" s="2" t="s">
        <v>15</v>
      </c>
      <c r="D332" s="2" t="s">
        <v>42</v>
      </c>
      <c r="E332" s="2" t="s">
        <v>18</v>
      </c>
      <c r="F332" s="2" t="s">
        <v>446</v>
      </c>
      <c r="G332" s="2">
        <v>1786</v>
      </c>
      <c r="H332" s="2"/>
      <c r="I332" s="2"/>
      <c r="J332" s="2"/>
      <c r="K332" s="2"/>
      <c r="L332" s="2"/>
      <c r="M332" s="2"/>
      <c r="N332" s="2"/>
      <c r="O332" s="2"/>
      <c r="P332" s="2"/>
      <c r="Q332" s="2"/>
      <c r="R332" s="2"/>
      <c r="S332" s="2"/>
      <c r="T332" s="2"/>
      <c r="U332" s="2"/>
      <c r="V332" s="2"/>
      <c r="W332" s="2"/>
      <c r="X332" s="2"/>
      <c r="Y332" s="2"/>
      <c r="Z332" s="2"/>
      <c r="AA332" s="2"/>
      <c r="AB332" s="2"/>
      <c r="AC332" s="2"/>
    </row>
    <row r="333" spans="1:29" ht="15.75" customHeight="1" x14ac:dyDescent="0.35">
      <c r="A333" s="2" t="s">
        <v>13</v>
      </c>
      <c r="B333" s="2" t="s">
        <v>61</v>
      </c>
      <c r="C333" s="2" t="s">
        <v>10</v>
      </c>
      <c r="D333" s="2" t="s">
        <v>42</v>
      </c>
      <c r="E333" s="2" t="s">
        <v>18</v>
      </c>
      <c r="F333" s="2" t="s">
        <v>447</v>
      </c>
      <c r="G333" s="2">
        <v>1787</v>
      </c>
      <c r="H333" s="2"/>
      <c r="I333" s="2"/>
      <c r="J333" s="2"/>
      <c r="K333" s="2"/>
      <c r="L333" s="2"/>
      <c r="M333" s="2"/>
      <c r="N333" s="2"/>
      <c r="O333" s="2"/>
      <c r="P333" s="2"/>
      <c r="Q333" s="2"/>
      <c r="R333" s="2"/>
      <c r="S333" s="2"/>
      <c r="T333" s="2"/>
      <c r="U333" s="2"/>
      <c r="V333" s="2"/>
      <c r="W333" s="2"/>
      <c r="X333" s="2"/>
      <c r="Y333" s="2"/>
      <c r="Z333" s="2"/>
      <c r="AA333" s="2"/>
      <c r="AB333" s="2"/>
      <c r="AC333" s="2"/>
    </row>
    <row r="334" spans="1:29" ht="15.75" customHeight="1" x14ac:dyDescent="0.35">
      <c r="A334" s="2" t="s">
        <v>36</v>
      </c>
      <c r="B334" s="2" t="s">
        <v>47</v>
      </c>
      <c r="C334" s="2" t="s">
        <v>10</v>
      </c>
      <c r="D334" s="2" t="s">
        <v>42</v>
      </c>
      <c r="E334" s="2" t="s">
        <v>69</v>
      </c>
      <c r="F334" s="3" t="s">
        <v>248</v>
      </c>
      <c r="G334" s="2">
        <v>1788</v>
      </c>
      <c r="H334" s="2"/>
      <c r="I334" s="2"/>
      <c r="J334" s="2"/>
      <c r="K334" s="2"/>
      <c r="L334" s="2"/>
      <c r="M334" s="2"/>
      <c r="N334" s="2"/>
      <c r="O334" s="2"/>
      <c r="P334" s="2"/>
      <c r="Q334" s="2"/>
      <c r="R334" s="2"/>
      <c r="S334" s="2"/>
      <c r="T334" s="2"/>
      <c r="U334" s="2"/>
      <c r="V334" s="2"/>
      <c r="W334" s="2"/>
      <c r="X334" s="2"/>
      <c r="Y334" s="2"/>
      <c r="Z334" s="2"/>
      <c r="AA334" s="2"/>
      <c r="AB334" s="2"/>
      <c r="AC334" s="2"/>
    </row>
    <row r="335" spans="1:29" ht="15.75" customHeight="1" x14ac:dyDescent="0.35">
      <c r="A335" s="2" t="s">
        <v>13</v>
      </c>
      <c r="B335" s="2" t="s">
        <v>61</v>
      </c>
      <c r="C335" s="2" t="s">
        <v>10</v>
      </c>
      <c r="D335" s="2" t="s">
        <v>42</v>
      </c>
      <c r="E335" s="2" t="s">
        <v>18</v>
      </c>
      <c r="F335" s="2" t="s">
        <v>248</v>
      </c>
      <c r="G335" s="2">
        <v>1790</v>
      </c>
      <c r="H335" s="2"/>
      <c r="I335" s="2"/>
      <c r="J335" s="2"/>
      <c r="K335" s="2"/>
      <c r="L335" s="2"/>
      <c r="M335" s="2"/>
      <c r="N335" s="2"/>
      <c r="O335" s="2"/>
      <c r="P335" s="2"/>
      <c r="Q335" s="2"/>
      <c r="R335" s="2"/>
      <c r="S335" s="2"/>
      <c r="T335" s="2"/>
      <c r="U335" s="2"/>
      <c r="V335" s="2"/>
      <c r="W335" s="2"/>
      <c r="X335" s="2"/>
      <c r="Y335" s="2"/>
      <c r="Z335" s="2"/>
      <c r="AA335" s="2"/>
      <c r="AB335" s="2"/>
      <c r="AC335" s="2"/>
    </row>
    <row r="336" spans="1:29" ht="15.75" customHeight="1" x14ac:dyDescent="0.35">
      <c r="A336" s="2" t="s">
        <v>13</v>
      </c>
      <c r="B336" s="2" t="s">
        <v>120</v>
      </c>
      <c r="C336" s="2" t="s">
        <v>15</v>
      </c>
      <c r="D336" s="2" t="s">
        <v>11</v>
      </c>
      <c r="E336" s="2" t="s">
        <v>83</v>
      </c>
      <c r="F336" s="3" t="s">
        <v>248</v>
      </c>
      <c r="G336" s="2">
        <v>1789</v>
      </c>
      <c r="H336" s="2"/>
      <c r="I336" s="2"/>
      <c r="J336" s="2"/>
      <c r="K336" s="2"/>
      <c r="L336" s="2"/>
      <c r="M336" s="2"/>
      <c r="N336" s="2"/>
      <c r="O336" s="2"/>
      <c r="P336" s="2"/>
      <c r="Q336" s="2"/>
      <c r="R336" s="2"/>
      <c r="S336" s="2"/>
      <c r="T336" s="2"/>
      <c r="U336" s="2"/>
      <c r="V336" s="2"/>
      <c r="W336" s="2"/>
      <c r="X336" s="2"/>
      <c r="Y336" s="2"/>
      <c r="Z336" s="2"/>
      <c r="AA336" s="2"/>
      <c r="AB336" s="2"/>
      <c r="AC336" s="2"/>
    </row>
    <row r="337" spans="1:29" ht="15.75" customHeight="1" x14ac:dyDescent="0.35">
      <c r="A337" s="2" t="s">
        <v>13</v>
      </c>
      <c r="B337" s="2" t="s">
        <v>53</v>
      </c>
      <c r="C337" s="2" t="s">
        <v>15</v>
      </c>
      <c r="D337" s="2" t="s">
        <v>11</v>
      </c>
      <c r="E337" s="2" t="s">
        <v>39</v>
      </c>
      <c r="F337" s="2" t="s">
        <v>448</v>
      </c>
      <c r="G337" s="2">
        <v>1791</v>
      </c>
      <c r="H337" s="2"/>
      <c r="I337" s="2"/>
      <c r="J337" s="2"/>
      <c r="K337" s="2"/>
      <c r="L337" s="2"/>
      <c r="M337" s="2"/>
      <c r="N337" s="2"/>
      <c r="O337" s="2"/>
      <c r="P337" s="2"/>
      <c r="Q337" s="2"/>
      <c r="R337" s="2"/>
      <c r="S337" s="2"/>
      <c r="T337" s="2"/>
      <c r="U337" s="2"/>
      <c r="V337" s="2"/>
      <c r="W337" s="2"/>
      <c r="X337" s="2"/>
      <c r="Y337" s="2"/>
      <c r="Z337" s="2"/>
      <c r="AA337" s="2"/>
      <c r="AB337" s="2"/>
      <c r="AC337" s="2"/>
    </row>
    <row r="338" spans="1:29" ht="15.75" customHeight="1" x14ac:dyDescent="0.35">
      <c r="A338" s="2" t="s">
        <v>13</v>
      </c>
      <c r="B338" s="2" t="s">
        <v>61</v>
      </c>
      <c r="C338" s="2" t="s">
        <v>15</v>
      </c>
      <c r="D338" s="2" t="s">
        <v>42</v>
      </c>
      <c r="E338" s="2" t="s">
        <v>18</v>
      </c>
      <c r="F338" s="2" t="s">
        <v>450</v>
      </c>
      <c r="G338" s="2">
        <v>1792</v>
      </c>
      <c r="H338" s="2"/>
      <c r="I338" s="2"/>
      <c r="J338" s="2"/>
      <c r="K338" s="2"/>
      <c r="L338" s="2"/>
      <c r="M338" s="2"/>
      <c r="N338" s="2"/>
      <c r="O338" s="2"/>
      <c r="P338" s="2"/>
      <c r="Q338" s="2"/>
      <c r="R338" s="2"/>
      <c r="S338" s="2"/>
      <c r="T338" s="2"/>
      <c r="U338" s="2"/>
      <c r="V338" s="2"/>
      <c r="W338" s="2"/>
      <c r="X338" s="2"/>
      <c r="Y338" s="2"/>
      <c r="Z338" s="2"/>
      <c r="AA338" s="2"/>
      <c r="AB338" s="2"/>
      <c r="AC338" s="2"/>
    </row>
    <row r="339" spans="1:29" ht="15.75" customHeight="1" x14ac:dyDescent="0.35">
      <c r="A339" s="2" t="s">
        <v>13</v>
      </c>
      <c r="B339" s="2" t="s">
        <v>53</v>
      </c>
      <c r="C339" s="2" t="s">
        <v>15</v>
      </c>
      <c r="D339" s="2" t="s">
        <v>11</v>
      </c>
      <c r="E339" s="2" t="s">
        <v>45</v>
      </c>
      <c r="F339" s="2" t="s">
        <v>452</v>
      </c>
      <c r="G339" s="2">
        <v>1793</v>
      </c>
      <c r="H339" s="2"/>
      <c r="I339" s="2"/>
      <c r="J339" s="2"/>
      <c r="K339" s="2"/>
      <c r="L339" s="2"/>
      <c r="M339" s="2"/>
      <c r="N339" s="2"/>
      <c r="O339" s="2"/>
      <c r="P339" s="2"/>
      <c r="Q339" s="2"/>
      <c r="R339" s="2"/>
      <c r="S339" s="2"/>
      <c r="T339" s="2"/>
      <c r="U339" s="2"/>
      <c r="V339" s="2"/>
      <c r="W339" s="2"/>
      <c r="X339" s="2"/>
      <c r="Y339" s="2"/>
      <c r="Z339" s="2"/>
      <c r="AA339" s="2"/>
      <c r="AB339" s="2"/>
      <c r="AC339" s="2"/>
    </row>
    <row r="340" spans="1:29" ht="15.75" customHeight="1" x14ac:dyDescent="0.35">
      <c r="A340" s="2" t="s">
        <v>110</v>
      </c>
      <c r="B340" s="2" t="s">
        <v>112</v>
      </c>
      <c r="C340" s="2" t="s">
        <v>28</v>
      </c>
      <c r="D340" s="2" t="s">
        <v>11</v>
      </c>
      <c r="E340" s="2" t="s">
        <v>45</v>
      </c>
      <c r="F340" s="2" t="s">
        <v>323</v>
      </c>
      <c r="G340" s="2">
        <v>1794</v>
      </c>
      <c r="H340" s="2"/>
      <c r="I340" s="2"/>
      <c r="J340" s="2"/>
      <c r="K340" s="2"/>
      <c r="L340" s="2"/>
      <c r="M340" s="2"/>
      <c r="N340" s="2"/>
      <c r="O340" s="2"/>
      <c r="P340" s="2"/>
      <c r="Q340" s="2"/>
      <c r="R340" s="2"/>
      <c r="S340" s="2"/>
      <c r="T340" s="2"/>
      <c r="U340" s="2"/>
      <c r="V340" s="2"/>
      <c r="W340" s="2"/>
      <c r="X340" s="2"/>
      <c r="Y340" s="2"/>
      <c r="Z340" s="2"/>
      <c r="AA340" s="2"/>
      <c r="AB340" s="2"/>
      <c r="AC340" s="2"/>
    </row>
    <row r="341" spans="1:29" ht="15.75" customHeight="1" x14ac:dyDescent="0.35">
      <c r="A341" s="2" t="s">
        <v>8</v>
      </c>
      <c r="B341" s="2" t="s">
        <v>9</v>
      </c>
      <c r="C341" s="2" t="s">
        <v>10</v>
      </c>
      <c r="D341" s="2" t="s">
        <v>11</v>
      </c>
      <c r="E341" s="2" t="s">
        <v>54</v>
      </c>
      <c r="F341" s="3" t="s">
        <v>455</v>
      </c>
      <c r="G341" s="2">
        <v>1795</v>
      </c>
      <c r="H341" s="2"/>
      <c r="I341" s="2"/>
      <c r="J341" s="2"/>
      <c r="K341" s="2"/>
      <c r="L341" s="2"/>
      <c r="M341" s="2"/>
      <c r="N341" s="2"/>
      <c r="O341" s="2"/>
      <c r="P341" s="2"/>
      <c r="Q341" s="2"/>
      <c r="R341" s="2"/>
      <c r="S341" s="2"/>
      <c r="T341" s="2"/>
      <c r="U341" s="2"/>
      <c r="V341" s="2"/>
      <c r="W341" s="2"/>
      <c r="X341" s="2"/>
      <c r="Y341" s="2"/>
      <c r="Z341" s="2"/>
      <c r="AA341" s="2"/>
      <c r="AB341" s="2"/>
      <c r="AC341" s="2"/>
    </row>
    <row r="342" spans="1:29" ht="15.75" customHeight="1" x14ac:dyDescent="0.35">
      <c r="A342" s="2" t="s">
        <v>36</v>
      </c>
      <c r="B342" s="2" t="s">
        <v>37</v>
      </c>
      <c r="C342" s="2" t="s">
        <v>38</v>
      </c>
      <c r="D342" s="2" t="s">
        <v>11</v>
      </c>
      <c r="E342" s="2" t="s">
        <v>39</v>
      </c>
      <c r="F342" s="3" t="s">
        <v>457</v>
      </c>
      <c r="G342" s="2">
        <v>1796</v>
      </c>
      <c r="H342" s="2"/>
      <c r="I342" s="2"/>
      <c r="J342" s="2"/>
      <c r="K342" s="2"/>
      <c r="L342" s="2"/>
      <c r="M342" s="2"/>
      <c r="N342" s="2"/>
      <c r="O342" s="2"/>
      <c r="P342" s="2"/>
      <c r="Q342" s="2"/>
      <c r="R342" s="2"/>
      <c r="S342" s="2"/>
      <c r="T342" s="2"/>
      <c r="U342" s="2"/>
      <c r="V342" s="2"/>
      <c r="W342" s="2"/>
      <c r="X342" s="2"/>
      <c r="Y342" s="2"/>
      <c r="Z342" s="2"/>
      <c r="AA342" s="2"/>
      <c r="AB342" s="2"/>
      <c r="AC342" s="2"/>
    </row>
    <row r="343" spans="1:29" ht="15.75" customHeight="1" x14ac:dyDescent="0.35">
      <c r="A343" s="2" t="s">
        <v>8</v>
      </c>
      <c r="B343" s="2" t="s">
        <v>9</v>
      </c>
      <c r="C343" s="2" t="s">
        <v>10</v>
      </c>
      <c r="D343" s="2" t="s">
        <v>11</v>
      </c>
      <c r="E343" s="2" t="s">
        <v>54</v>
      </c>
      <c r="F343" s="3" t="s">
        <v>459</v>
      </c>
      <c r="G343" s="2">
        <v>1797</v>
      </c>
      <c r="H343" s="2"/>
      <c r="I343" s="2"/>
      <c r="J343" s="2"/>
      <c r="K343" s="2"/>
      <c r="L343" s="2"/>
      <c r="M343" s="2"/>
      <c r="N343" s="2"/>
      <c r="O343" s="2"/>
      <c r="P343" s="2"/>
      <c r="Q343" s="2"/>
      <c r="R343" s="2"/>
      <c r="S343" s="2"/>
      <c r="T343" s="2"/>
      <c r="U343" s="2"/>
      <c r="V343" s="2"/>
      <c r="W343" s="2"/>
      <c r="X343" s="2"/>
      <c r="Y343" s="2"/>
      <c r="Z343" s="2"/>
      <c r="AA343" s="2"/>
      <c r="AB343" s="2"/>
      <c r="AC343" s="2"/>
    </row>
    <row r="344" spans="1:29" ht="15.75" customHeight="1" x14ac:dyDescent="0.35">
      <c r="A344" s="2" t="s">
        <v>36</v>
      </c>
      <c r="B344" s="2" t="s">
        <v>93</v>
      </c>
      <c r="C344" s="2" t="s">
        <v>28</v>
      </c>
      <c r="D344" s="2" t="s">
        <v>11</v>
      </c>
      <c r="E344" s="2" t="s">
        <v>17</v>
      </c>
      <c r="F344" s="2" t="s">
        <v>384</v>
      </c>
      <c r="G344" s="2">
        <v>1798</v>
      </c>
      <c r="H344" s="2"/>
      <c r="I344" s="2"/>
      <c r="J344" s="2"/>
      <c r="K344" s="2"/>
      <c r="L344" s="2"/>
      <c r="M344" s="2"/>
      <c r="N344" s="2"/>
      <c r="O344" s="2"/>
      <c r="P344" s="2"/>
      <c r="Q344" s="2"/>
      <c r="R344" s="2"/>
      <c r="S344" s="2"/>
      <c r="T344" s="2"/>
      <c r="U344" s="2"/>
      <c r="V344" s="2"/>
      <c r="W344" s="2"/>
      <c r="X344" s="2"/>
      <c r="Y344" s="2"/>
      <c r="Z344" s="2"/>
      <c r="AA344" s="2"/>
      <c r="AB344" s="2"/>
      <c r="AC344" s="2"/>
    </row>
    <row r="345" spans="1:29" ht="15.75" customHeight="1" x14ac:dyDescent="0.35">
      <c r="A345" s="2" t="s">
        <v>36</v>
      </c>
      <c r="B345" s="2" t="s">
        <v>93</v>
      </c>
      <c r="C345" s="2" t="s">
        <v>28</v>
      </c>
      <c r="D345" s="2" t="s">
        <v>11</v>
      </c>
      <c r="E345" s="2" t="s">
        <v>45</v>
      </c>
      <c r="F345" s="2" t="s">
        <v>384</v>
      </c>
      <c r="G345" s="2">
        <v>1799</v>
      </c>
      <c r="H345" s="2"/>
      <c r="I345" s="2"/>
      <c r="J345" s="2"/>
      <c r="K345" s="2"/>
      <c r="L345" s="2"/>
      <c r="M345" s="2"/>
      <c r="N345" s="2"/>
      <c r="O345" s="2"/>
      <c r="P345" s="2"/>
      <c r="Q345" s="2"/>
      <c r="R345" s="2"/>
      <c r="S345" s="2"/>
      <c r="T345" s="2"/>
      <c r="U345" s="2"/>
      <c r="V345" s="2"/>
      <c r="W345" s="2"/>
      <c r="X345" s="2"/>
      <c r="Y345" s="2"/>
      <c r="Z345" s="2"/>
      <c r="AA345" s="2"/>
      <c r="AB345" s="2"/>
      <c r="AC345" s="2"/>
    </row>
    <row r="346" spans="1:29" ht="15.75" customHeight="1" x14ac:dyDescent="0.35">
      <c r="A346" s="2" t="s">
        <v>110</v>
      </c>
      <c r="B346" s="2" t="s">
        <v>112</v>
      </c>
      <c r="C346" s="2" t="s">
        <v>28</v>
      </c>
      <c r="D346" s="2" t="s">
        <v>11</v>
      </c>
      <c r="E346" s="2" t="s">
        <v>45</v>
      </c>
      <c r="F346" s="2" t="s">
        <v>324</v>
      </c>
      <c r="G346" s="2">
        <v>1800</v>
      </c>
      <c r="H346" s="2"/>
      <c r="I346" s="2"/>
      <c r="J346" s="2"/>
      <c r="K346" s="2"/>
      <c r="L346" s="2"/>
      <c r="M346" s="2"/>
      <c r="N346" s="2"/>
      <c r="O346" s="2"/>
      <c r="P346" s="2"/>
      <c r="Q346" s="2"/>
      <c r="R346" s="2"/>
      <c r="S346" s="2"/>
      <c r="T346" s="2"/>
      <c r="U346" s="2"/>
      <c r="V346" s="2"/>
      <c r="W346" s="2"/>
      <c r="X346" s="2"/>
      <c r="Y346" s="2"/>
      <c r="Z346" s="2"/>
      <c r="AA346" s="2"/>
      <c r="AB346" s="2"/>
      <c r="AC346" s="2"/>
    </row>
    <row r="347" spans="1:29" ht="15.75" customHeight="1" x14ac:dyDescent="0.35">
      <c r="A347" s="2" t="s">
        <v>36</v>
      </c>
      <c r="B347" s="2" t="s">
        <v>37</v>
      </c>
      <c r="C347" s="2" t="s">
        <v>38</v>
      </c>
      <c r="D347" s="2" t="s">
        <v>11</v>
      </c>
      <c r="E347" s="2" t="s">
        <v>39</v>
      </c>
      <c r="F347" s="3" t="s">
        <v>463</v>
      </c>
      <c r="G347" s="2">
        <v>1801</v>
      </c>
      <c r="H347" s="2"/>
      <c r="I347" s="2"/>
      <c r="J347" s="2"/>
      <c r="K347" s="2"/>
      <c r="L347" s="2"/>
      <c r="M347" s="2"/>
      <c r="N347" s="2"/>
      <c r="O347" s="2"/>
      <c r="P347" s="2"/>
      <c r="Q347" s="2"/>
      <c r="R347" s="2"/>
      <c r="S347" s="2"/>
      <c r="T347" s="2"/>
      <c r="U347" s="2"/>
      <c r="V347" s="2"/>
      <c r="W347" s="2"/>
      <c r="X347" s="2"/>
      <c r="Y347" s="2"/>
      <c r="Z347" s="2"/>
      <c r="AA347" s="2"/>
      <c r="AB347" s="2"/>
      <c r="AC347" s="2"/>
    </row>
    <row r="348" spans="1:29" ht="15.75" customHeight="1" x14ac:dyDescent="0.35">
      <c r="A348" s="2" t="s">
        <v>110</v>
      </c>
      <c r="B348" s="2" t="s">
        <v>112</v>
      </c>
      <c r="C348" s="2" t="s">
        <v>28</v>
      </c>
      <c r="D348" s="2" t="s">
        <v>11</v>
      </c>
      <c r="E348" s="2" t="s">
        <v>17</v>
      </c>
      <c r="F348" s="2" t="s">
        <v>326</v>
      </c>
      <c r="G348" s="2">
        <v>1802</v>
      </c>
      <c r="H348" s="2"/>
      <c r="I348" s="2"/>
      <c r="J348" s="2"/>
      <c r="K348" s="2"/>
      <c r="L348" s="2"/>
      <c r="M348" s="2"/>
      <c r="N348" s="2"/>
      <c r="O348" s="2"/>
      <c r="P348" s="2"/>
      <c r="Q348" s="2"/>
      <c r="R348" s="2"/>
      <c r="S348" s="2"/>
      <c r="T348" s="2"/>
      <c r="U348" s="2"/>
      <c r="V348" s="2"/>
      <c r="W348" s="2"/>
      <c r="X348" s="2"/>
      <c r="Y348" s="2"/>
      <c r="Z348" s="2"/>
      <c r="AA348" s="2"/>
      <c r="AB348" s="2"/>
      <c r="AC348" s="2"/>
    </row>
    <row r="349" spans="1:29" ht="15.75" customHeight="1" x14ac:dyDescent="0.35">
      <c r="A349" s="2" t="s">
        <v>36</v>
      </c>
      <c r="B349" s="2" t="s">
        <v>37</v>
      </c>
      <c r="C349" s="2" t="s">
        <v>38</v>
      </c>
      <c r="D349" s="2" t="s">
        <v>11</v>
      </c>
      <c r="E349" s="2" t="s">
        <v>43</v>
      </c>
      <c r="F349" s="3" t="s">
        <v>466</v>
      </c>
      <c r="G349" s="2">
        <v>1803</v>
      </c>
      <c r="H349" s="2"/>
      <c r="I349" s="2"/>
      <c r="J349" s="2"/>
      <c r="K349" s="2"/>
      <c r="L349" s="2"/>
      <c r="M349" s="2"/>
      <c r="N349" s="2"/>
      <c r="O349" s="2"/>
      <c r="P349" s="2"/>
      <c r="Q349" s="2"/>
      <c r="R349" s="2"/>
      <c r="S349" s="2"/>
      <c r="T349" s="2"/>
      <c r="U349" s="2"/>
      <c r="V349" s="2"/>
      <c r="W349" s="2"/>
      <c r="X349" s="2"/>
      <c r="Y349" s="2"/>
      <c r="Z349" s="2"/>
      <c r="AA349" s="2"/>
      <c r="AB349" s="2"/>
      <c r="AC349" s="2"/>
    </row>
    <row r="350" spans="1:29" ht="15.75" customHeight="1" x14ac:dyDescent="0.35">
      <c r="A350" s="2" t="s">
        <v>36</v>
      </c>
      <c r="B350" s="2" t="s">
        <v>37</v>
      </c>
      <c r="C350" s="2" t="s">
        <v>38</v>
      </c>
      <c r="D350" s="2" t="s">
        <v>11</v>
      </c>
      <c r="E350" s="2" t="s">
        <v>43</v>
      </c>
      <c r="F350" s="3" t="s">
        <v>467</v>
      </c>
      <c r="G350" s="2">
        <v>1804</v>
      </c>
      <c r="H350" s="2"/>
      <c r="I350" s="2"/>
      <c r="J350" s="2"/>
      <c r="K350" s="2"/>
      <c r="L350" s="2"/>
      <c r="M350" s="2"/>
      <c r="N350" s="2"/>
      <c r="O350" s="2"/>
      <c r="P350" s="2"/>
      <c r="Q350" s="2"/>
      <c r="R350" s="2"/>
      <c r="S350" s="2"/>
      <c r="T350" s="2"/>
      <c r="U350" s="2"/>
      <c r="V350" s="2"/>
      <c r="W350" s="2"/>
      <c r="X350" s="2"/>
      <c r="Y350" s="2"/>
      <c r="Z350" s="2"/>
      <c r="AA350" s="2"/>
      <c r="AB350" s="2"/>
      <c r="AC350" s="2"/>
    </row>
    <row r="351" spans="1:29" ht="15.75" customHeight="1" x14ac:dyDescent="0.35">
      <c r="A351" s="2" t="s">
        <v>13</v>
      </c>
      <c r="B351" s="2" t="s">
        <v>61</v>
      </c>
      <c r="C351" s="2" t="s">
        <v>15</v>
      </c>
      <c r="D351" s="2" t="s">
        <v>42</v>
      </c>
      <c r="E351" s="2" t="s">
        <v>18</v>
      </c>
      <c r="F351" s="2" t="s">
        <v>469</v>
      </c>
      <c r="G351" s="2">
        <v>1805</v>
      </c>
      <c r="H351" s="2"/>
      <c r="I351" s="2"/>
      <c r="J351" s="2"/>
      <c r="K351" s="2"/>
      <c r="L351" s="2"/>
      <c r="M351" s="2"/>
      <c r="N351" s="2"/>
      <c r="O351" s="2"/>
      <c r="P351" s="2"/>
      <c r="Q351" s="2"/>
      <c r="R351" s="2"/>
      <c r="S351" s="2"/>
      <c r="T351" s="2"/>
      <c r="U351" s="2"/>
      <c r="V351" s="2"/>
      <c r="W351" s="2"/>
      <c r="X351" s="2"/>
      <c r="Y351" s="2"/>
      <c r="Z351" s="2"/>
      <c r="AA351" s="2"/>
      <c r="AB351" s="2"/>
      <c r="AC351" s="2"/>
    </row>
    <row r="352" spans="1:29" ht="15.75" customHeight="1" x14ac:dyDescent="0.35">
      <c r="A352" s="2" t="s">
        <v>13</v>
      </c>
      <c r="B352" s="2" t="s">
        <v>14</v>
      </c>
      <c r="C352" s="2" t="s">
        <v>15</v>
      </c>
      <c r="D352" s="2" t="s">
        <v>11</v>
      </c>
      <c r="E352" s="2" t="s">
        <v>43</v>
      </c>
      <c r="F352" s="2" t="s">
        <v>80</v>
      </c>
      <c r="G352" s="2">
        <v>1806</v>
      </c>
      <c r="H352" s="2"/>
      <c r="I352" s="2"/>
      <c r="J352" s="2"/>
      <c r="K352" s="2"/>
      <c r="L352" s="2"/>
      <c r="M352" s="2"/>
      <c r="N352" s="2"/>
      <c r="O352" s="2"/>
      <c r="P352" s="2"/>
      <c r="Q352" s="2"/>
      <c r="R352" s="2"/>
      <c r="S352" s="2"/>
      <c r="T352" s="2"/>
      <c r="U352" s="2"/>
      <c r="V352" s="2"/>
      <c r="W352" s="2"/>
      <c r="X352" s="2"/>
      <c r="Y352" s="2"/>
      <c r="Z352" s="2"/>
      <c r="AA352" s="2"/>
      <c r="AB352" s="2"/>
      <c r="AC352" s="2"/>
    </row>
    <row r="353" spans="1:29" ht="15.75" customHeight="1" x14ac:dyDescent="0.35">
      <c r="A353" s="2" t="s">
        <v>13</v>
      </c>
      <c r="B353" s="2" t="s">
        <v>29</v>
      </c>
      <c r="C353" s="2" t="s">
        <v>38</v>
      </c>
      <c r="D353" s="2" t="s">
        <v>11</v>
      </c>
      <c r="E353" s="2" t="s">
        <v>39</v>
      </c>
      <c r="F353" s="2" t="s">
        <v>80</v>
      </c>
      <c r="G353" s="2">
        <v>1807</v>
      </c>
      <c r="H353" s="2"/>
      <c r="I353" s="2"/>
      <c r="J353" s="2"/>
      <c r="K353" s="2"/>
      <c r="L353" s="2"/>
      <c r="M353" s="2"/>
      <c r="N353" s="2"/>
      <c r="O353" s="2"/>
      <c r="P353" s="2"/>
      <c r="Q353" s="2"/>
      <c r="R353" s="2"/>
      <c r="S353" s="2"/>
      <c r="T353" s="2"/>
      <c r="U353" s="2"/>
      <c r="V353" s="2"/>
      <c r="W353" s="2"/>
      <c r="X353" s="2"/>
      <c r="Y353" s="2"/>
      <c r="Z353" s="2"/>
      <c r="AA353" s="2"/>
      <c r="AB353" s="2"/>
      <c r="AC353" s="2"/>
    </row>
    <row r="354" spans="1:29" ht="15.75" customHeight="1" x14ac:dyDescent="0.35">
      <c r="A354" s="2" t="s">
        <v>13</v>
      </c>
      <c r="B354" s="2" t="s">
        <v>126</v>
      </c>
      <c r="C354" s="2" t="s">
        <v>10</v>
      </c>
      <c r="D354" s="2" t="s">
        <v>42</v>
      </c>
      <c r="E354" s="2" t="s">
        <v>43</v>
      </c>
      <c r="F354" s="2" t="s">
        <v>80</v>
      </c>
      <c r="G354" s="2">
        <v>1808</v>
      </c>
      <c r="H354" s="2"/>
      <c r="I354" s="2"/>
      <c r="J354" s="2"/>
      <c r="K354" s="2"/>
      <c r="L354" s="2"/>
      <c r="M354" s="2"/>
      <c r="N354" s="2"/>
      <c r="O354" s="2"/>
      <c r="P354" s="2"/>
      <c r="Q354" s="2"/>
      <c r="R354" s="2"/>
      <c r="S354" s="2"/>
      <c r="T354" s="2"/>
      <c r="U354" s="2"/>
      <c r="V354" s="2"/>
      <c r="W354" s="2"/>
      <c r="X354" s="2"/>
      <c r="Y354" s="2"/>
      <c r="Z354" s="2"/>
      <c r="AA354" s="2"/>
      <c r="AB354" s="2"/>
      <c r="AC354" s="2"/>
    </row>
    <row r="355" spans="1:29" ht="15.75" customHeight="1" x14ac:dyDescent="0.35">
      <c r="A355" s="2" t="s">
        <v>13</v>
      </c>
      <c r="B355" s="2" t="s">
        <v>126</v>
      </c>
      <c r="C355" s="2" t="s">
        <v>10</v>
      </c>
      <c r="D355" s="2" t="s">
        <v>42</v>
      </c>
      <c r="E355" s="2" t="s">
        <v>43</v>
      </c>
      <c r="F355" s="2" t="s">
        <v>80</v>
      </c>
      <c r="G355" s="2">
        <v>1809</v>
      </c>
      <c r="H355" s="2"/>
      <c r="I355" s="2"/>
      <c r="J355" s="2"/>
      <c r="K355" s="2"/>
      <c r="L355" s="2"/>
      <c r="M355" s="2"/>
      <c r="N355" s="2"/>
      <c r="O355" s="2"/>
      <c r="P355" s="2"/>
      <c r="Q355" s="2"/>
      <c r="R355" s="2"/>
      <c r="S355" s="2"/>
      <c r="T355" s="2"/>
      <c r="U355" s="2"/>
      <c r="V355" s="2"/>
      <c r="W355" s="2"/>
      <c r="X355" s="2"/>
      <c r="Y355" s="2"/>
      <c r="Z355" s="2"/>
      <c r="AA355" s="2"/>
      <c r="AB355" s="2"/>
      <c r="AC355" s="2"/>
    </row>
    <row r="356" spans="1:29" ht="15.75" customHeight="1" x14ac:dyDescent="0.35">
      <c r="A356" s="2" t="s">
        <v>13</v>
      </c>
      <c r="B356" s="2" t="s">
        <v>53</v>
      </c>
      <c r="C356" s="2" t="s">
        <v>15</v>
      </c>
      <c r="D356" s="2" t="s">
        <v>11</v>
      </c>
      <c r="E356" s="2" t="s">
        <v>43</v>
      </c>
      <c r="F356" s="2" t="s">
        <v>473</v>
      </c>
      <c r="G356" s="2">
        <v>1810</v>
      </c>
      <c r="H356" s="2"/>
      <c r="I356" s="2"/>
      <c r="J356" s="2"/>
      <c r="K356" s="2"/>
      <c r="L356" s="2"/>
      <c r="M356" s="2"/>
      <c r="N356" s="2"/>
      <c r="O356" s="2"/>
      <c r="P356" s="2"/>
      <c r="Q356" s="2"/>
      <c r="R356" s="2"/>
      <c r="S356" s="2"/>
      <c r="T356" s="2"/>
      <c r="U356" s="2"/>
      <c r="V356" s="2"/>
      <c r="W356" s="2"/>
      <c r="X356" s="2"/>
      <c r="Y356" s="2"/>
      <c r="Z356" s="2"/>
      <c r="AA356" s="2"/>
      <c r="AB356" s="2"/>
      <c r="AC356" s="2"/>
    </row>
    <row r="357" spans="1:29" ht="15.75" customHeight="1" x14ac:dyDescent="0.35">
      <c r="A357" s="2" t="s">
        <v>13</v>
      </c>
      <c r="B357" s="2" t="s">
        <v>53</v>
      </c>
      <c r="C357" s="2" t="s">
        <v>15</v>
      </c>
      <c r="D357" s="2" t="s">
        <v>11</v>
      </c>
      <c r="E357" s="2" t="s">
        <v>43</v>
      </c>
      <c r="F357" s="2" t="s">
        <v>85</v>
      </c>
      <c r="G357" s="2">
        <v>1812</v>
      </c>
      <c r="H357" s="2"/>
      <c r="I357" s="2"/>
      <c r="J357" s="2"/>
      <c r="K357" s="2"/>
      <c r="L357" s="2"/>
      <c r="M357" s="2"/>
      <c r="N357" s="2"/>
      <c r="O357" s="2"/>
      <c r="P357" s="2"/>
      <c r="Q357" s="2"/>
      <c r="R357" s="2"/>
      <c r="S357" s="2"/>
      <c r="T357" s="2"/>
      <c r="U357" s="2"/>
      <c r="V357" s="2"/>
      <c r="W357" s="2"/>
      <c r="X357" s="2"/>
      <c r="Y357" s="2"/>
      <c r="Z357" s="2"/>
      <c r="AA357" s="2"/>
      <c r="AB357" s="2"/>
      <c r="AC357" s="2"/>
    </row>
    <row r="358" spans="1:29" ht="15.75" customHeight="1" x14ac:dyDescent="0.35">
      <c r="A358" s="2" t="s">
        <v>13</v>
      </c>
      <c r="B358" s="2" t="s">
        <v>14</v>
      </c>
      <c r="C358" s="2" t="s">
        <v>15</v>
      </c>
      <c r="D358" s="2" t="s">
        <v>11</v>
      </c>
      <c r="E358" s="2" t="s">
        <v>45</v>
      </c>
      <c r="F358" s="2" t="s">
        <v>85</v>
      </c>
      <c r="G358" s="2">
        <v>1813</v>
      </c>
      <c r="H358" s="2"/>
      <c r="I358" s="2"/>
      <c r="J358" s="2"/>
      <c r="K358" s="2"/>
      <c r="L358" s="2"/>
      <c r="M358" s="2"/>
      <c r="N358" s="2"/>
      <c r="O358" s="2"/>
      <c r="P358" s="2"/>
      <c r="Q358" s="2"/>
      <c r="R358" s="2"/>
      <c r="S358" s="2"/>
      <c r="T358" s="2"/>
      <c r="U358" s="2"/>
      <c r="V358" s="2"/>
      <c r="W358" s="2"/>
      <c r="X358" s="2"/>
      <c r="Y358" s="2"/>
      <c r="Z358" s="2"/>
      <c r="AA358" s="2"/>
      <c r="AB358" s="2"/>
      <c r="AC358" s="2"/>
    </row>
    <row r="359" spans="1:29" ht="15.75" customHeight="1" x14ac:dyDescent="0.35">
      <c r="A359" s="2" t="s">
        <v>13</v>
      </c>
      <c r="B359" s="2" t="s">
        <v>14</v>
      </c>
      <c r="C359" s="2" t="s">
        <v>15</v>
      </c>
      <c r="D359" s="2" t="s">
        <v>11</v>
      </c>
      <c r="E359" s="2" t="s">
        <v>45</v>
      </c>
      <c r="F359" s="2" t="s">
        <v>85</v>
      </c>
      <c r="G359" s="2">
        <v>1815</v>
      </c>
      <c r="H359" s="2"/>
      <c r="I359" s="2"/>
      <c r="J359" s="2"/>
      <c r="K359" s="2"/>
      <c r="L359" s="2"/>
      <c r="M359" s="2"/>
      <c r="N359" s="2"/>
      <c r="O359" s="2"/>
      <c r="P359" s="2"/>
      <c r="Q359" s="2"/>
      <c r="R359" s="2"/>
      <c r="S359" s="2"/>
      <c r="T359" s="2"/>
      <c r="U359" s="2"/>
      <c r="V359" s="2"/>
      <c r="W359" s="2"/>
      <c r="X359" s="2"/>
      <c r="Y359" s="2"/>
      <c r="Z359" s="2"/>
      <c r="AA359" s="2"/>
      <c r="AB359" s="2"/>
      <c r="AC359" s="2"/>
    </row>
    <row r="360" spans="1:29" ht="15.75" customHeight="1" x14ac:dyDescent="0.35">
      <c r="A360" s="2" t="s">
        <v>36</v>
      </c>
      <c r="B360" s="2" t="s">
        <v>47</v>
      </c>
      <c r="C360" s="2" t="s">
        <v>28</v>
      </c>
      <c r="D360" s="2" t="s">
        <v>42</v>
      </c>
      <c r="E360" s="2" t="s">
        <v>43</v>
      </c>
      <c r="F360" s="3" t="s">
        <v>85</v>
      </c>
      <c r="G360" s="2">
        <v>1814</v>
      </c>
      <c r="H360" s="2"/>
      <c r="I360" s="2"/>
      <c r="J360" s="2"/>
      <c r="K360" s="2"/>
      <c r="L360" s="2"/>
      <c r="M360" s="2"/>
      <c r="N360" s="2"/>
      <c r="O360" s="2"/>
      <c r="P360" s="2"/>
      <c r="Q360" s="2"/>
      <c r="R360" s="2"/>
      <c r="S360" s="2"/>
      <c r="T360" s="2"/>
      <c r="U360" s="2"/>
      <c r="V360" s="2"/>
      <c r="W360" s="2"/>
      <c r="X360" s="2"/>
      <c r="Y360" s="2"/>
      <c r="Z360" s="2"/>
      <c r="AA360" s="2"/>
      <c r="AB360" s="2"/>
      <c r="AC360" s="2"/>
    </row>
    <row r="361" spans="1:29" ht="15.75" customHeight="1" x14ac:dyDescent="0.35">
      <c r="A361" s="2" t="s">
        <v>13</v>
      </c>
      <c r="B361" s="2" t="s">
        <v>29</v>
      </c>
      <c r="C361" s="2" t="s">
        <v>38</v>
      </c>
      <c r="D361" s="2" t="s">
        <v>11</v>
      </c>
      <c r="E361" s="2" t="s">
        <v>45</v>
      </c>
      <c r="F361" s="2" t="s">
        <v>85</v>
      </c>
      <c r="G361" s="2">
        <v>1818</v>
      </c>
      <c r="H361" s="2"/>
      <c r="I361" s="2"/>
      <c r="J361" s="2"/>
      <c r="K361" s="2"/>
      <c r="L361" s="2"/>
      <c r="M361" s="2"/>
      <c r="N361" s="2"/>
      <c r="O361" s="2"/>
      <c r="P361" s="2"/>
      <c r="Q361" s="2"/>
      <c r="R361" s="2"/>
      <c r="S361" s="2"/>
      <c r="T361" s="2"/>
      <c r="U361" s="2"/>
      <c r="V361" s="2"/>
      <c r="W361" s="2"/>
      <c r="X361" s="2"/>
      <c r="Y361" s="2"/>
      <c r="Z361" s="2"/>
      <c r="AA361" s="2"/>
      <c r="AB361" s="2"/>
      <c r="AC361" s="2"/>
    </row>
    <row r="362" spans="1:29" ht="15.75" customHeight="1" x14ac:dyDescent="0.35">
      <c r="A362" s="2" t="s">
        <v>13</v>
      </c>
      <c r="B362" s="2" t="s">
        <v>126</v>
      </c>
      <c r="C362" s="2" t="s">
        <v>10</v>
      </c>
      <c r="D362" s="2" t="s">
        <v>42</v>
      </c>
      <c r="E362" s="2" t="s">
        <v>43</v>
      </c>
      <c r="F362" s="2" t="s">
        <v>85</v>
      </c>
      <c r="G362" s="2">
        <v>1811</v>
      </c>
      <c r="H362" s="2"/>
      <c r="I362" s="2"/>
      <c r="J362" s="2"/>
      <c r="K362" s="2"/>
      <c r="L362" s="2"/>
      <c r="M362" s="2"/>
      <c r="N362" s="2"/>
      <c r="O362" s="2"/>
      <c r="P362" s="2"/>
      <c r="Q362" s="2"/>
      <c r="R362" s="2"/>
      <c r="S362" s="2"/>
      <c r="T362" s="2"/>
      <c r="U362" s="2"/>
      <c r="V362" s="2"/>
      <c r="W362" s="2"/>
      <c r="X362" s="2"/>
      <c r="Y362" s="2"/>
      <c r="Z362" s="2"/>
      <c r="AA362" s="2"/>
      <c r="AB362" s="2"/>
      <c r="AC362" s="2"/>
    </row>
    <row r="363" spans="1:29" ht="15.75" customHeight="1" x14ac:dyDescent="0.35">
      <c r="A363" s="2" t="s">
        <v>13</v>
      </c>
      <c r="B363" s="2" t="s">
        <v>126</v>
      </c>
      <c r="C363" s="2" t="s">
        <v>10</v>
      </c>
      <c r="D363" s="2" t="s">
        <v>42</v>
      </c>
      <c r="E363" s="2" t="s">
        <v>43</v>
      </c>
      <c r="F363" s="2" t="s">
        <v>85</v>
      </c>
      <c r="G363" s="2">
        <v>1820</v>
      </c>
      <c r="H363" s="2"/>
      <c r="I363" s="2"/>
      <c r="J363" s="2"/>
      <c r="K363" s="2"/>
      <c r="L363" s="2"/>
      <c r="M363" s="2"/>
      <c r="N363" s="2"/>
      <c r="O363" s="2"/>
      <c r="P363" s="2"/>
      <c r="Q363" s="2"/>
      <c r="R363" s="2"/>
      <c r="S363" s="2"/>
      <c r="T363" s="2"/>
      <c r="U363" s="2"/>
      <c r="V363" s="2"/>
      <c r="W363" s="2"/>
      <c r="X363" s="2"/>
      <c r="Y363" s="2"/>
      <c r="Z363" s="2"/>
      <c r="AA363" s="2"/>
      <c r="AB363" s="2"/>
      <c r="AC363" s="2"/>
    </row>
    <row r="364" spans="1:29" ht="15.75" customHeight="1" x14ac:dyDescent="0.35">
      <c r="A364" s="2" t="s">
        <v>36</v>
      </c>
      <c r="B364" s="2" t="s">
        <v>76</v>
      </c>
      <c r="C364" s="2" t="s">
        <v>10</v>
      </c>
      <c r="D364" s="2" t="s">
        <v>11</v>
      </c>
      <c r="E364" s="2" t="s">
        <v>77</v>
      </c>
      <c r="F364" s="2" t="s">
        <v>85</v>
      </c>
      <c r="G364" s="2">
        <v>1816</v>
      </c>
      <c r="H364" s="2"/>
      <c r="I364" s="2"/>
      <c r="J364" s="2"/>
      <c r="K364" s="2"/>
      <c r="L364" s="2"/>
      <c r="M364" s="2"/>
      <c r="N364" s="2"/>
      <c r="O364" s="2"/>
      <c r="P364" s="2"/>
      <c r="Q364" s="2"/>
      <c r="R364" s="2"/>
      <c r="S364" s="2"/>
      <c r="T364" s="2"/>
      <c r="U364" s="2"/>
      <c r="V364" s="2"/>
      <c r="W364" s="2"/>
      <c r="X364" s="2"/>
      <c r="Y364" s="2"/>
      <c r="Z364" s="2"/>
      <c r="AA364" s="2"/>
      <c r="AB364" s="2"/>
      <c r="AC364" s="2"/>
    </row>
    <row r="365" spans="1:29" ht="15.75" customHeight="1" x14ac:dyDescent="0.35">
      <c r="A365" s="2" t="s">
        <v>8</v>
      </c>
      <c r="B365" s="2" t="s">
        <v>9</v>
      </c>
      <c r="C365" s="2" t="s">
        <v>10</v>
      </c>
      <c r="D365" s="2" t="s">
        <v>11</v>
      </c>
      <c r="E365" s="2" t="s">
        <v>54</v>
      </c>
      <c r="F365" s="3" t="s">
        <v>85</v>
      </c>
      <c r="G365" s="2">
        <v>1817</v>
      </c>
      <c r="H365" s="2"/>
      <c r="I365" s="2"/>
      <c r="J365" s="2"/>
      <c r="K365" s="2"/>
      <c r="L365" s="2"/>
      <c r="M365" s="2"/>
      <c r="N365" s="2"/>
      <c r="O365" s="2"/>
      <c r="P365" s="2"/>
      <c r="Q365" s="2"/>
      <c r="R365" s="2"/>
      <c r="S365" s="2"/>
      <c r="T365" s="2"/>
      <c r="U365" s="2"/>
      <c r="V365" s="2"/>
      <c r="W365" s="2"/>
      <c r="X365" s="2"/>
      <c r="Y365" s="2"/>
      <c r="Z365" s="2"/>
      <c r="AA365" s="2"/>
      <c r="AB365" s="2"/>
      <c r="AC365" s="2"/>
    </row>
    <row r="366" spans="1:29" ht="15.75" customHeight="1" x14ac:dyDescent="0.35">
      <c r="A366" s="2" t="s">
        <v>36</v>
      </c>
      <c r="B366" s="2" t="s">
        <v>37</v>
      </c>
      <c r="C366" s="2" t="s">
        <v>38</v>
      </c>
      <c r="D366" s="2" t="s">
        <v>11</v>
      </c>
      <c r="E366" s="2" t="s">
        <v>39</v>
      </c>
      <c r="F366" s="3" t="s">
        <v>85</v>
      </c>
      <c r="G366" s="2">
        <v>1819</v>
      </c>
      <c r="H366" s="2"/>
      <c r="I366" s="2"/>
      <c r="J366" s="2"/>
      <c r="K366" s="2"/>
      <c r="L366" s="2"/>
      <c r="M366" s="2"/>
      <c r="N366" s="2"/>
      <c r="O366" s="2"/>
      <c r="P366" s="2"/>
      <c r="Q366" s="2"/>
      <c r="R366" s="2"/>
      <c r="S366" s="2"/>
      <c r="T366" s="2"/>
      <c r="U366" s="2"/>
      <c r="V366" s="2"/>
      <c r="W366" s="2"/>
      <c r="X366" s="2"/>
      <c r="Y366" s="2"/>
      <c r="Z366" s="2"/>
      <c r="AA366" s="2"/>
      <c r="AB366" s="2"/>
      <c r="AC366" s="2"/>
    </row>
    <row r="367" spans="1:29" ht="15.75" customHeight="1" x14ac:dyDescent="0.35">
      <c r="A367" s="2" t="s">
        <v>36</v>
      </c>
      <c r="B367" s="2" t="s">
        <v>76</v>
      </c>
      <c r="C367" s="2" t="s">
        <v>10</v>
      </c>
      <c r="D367" s="2" t="s">
        <v>11</v>
      </c>
      <c r="E367" s="2" t="s">
        <v>77</v>
      </c>
      <c r="F367" s="2" t="s">
        <v>439</v>
      </c>
      <c r="G367" s="2">
        <v>1821</v>
      </c>
      <c r="H367" s="2"/>
      <c r="I367" s="2"/>
      <c r="J367" s="2"/>
      <c r="K367" s="2"/>
      <c r="L367" s="2"/>
      <c r="M367" s="2"/>
      <c r="N367" s="2"/>
      <c r="O367" s="2"/>
      <c r="P367" s="2"/>
      <c r="Q367" s="2"/>
      <c r="R367" s="2"/>
      <c r="S367" s="2"/>
      <c r="T367" s="2"/>
      <c r="U367" s="2"/>
      <c r="V367" s="2"/>
      <c r="W367" s="2"/>
      <c r="X367" s="2"/>
      <c r="Y367" s="2"/>
      <c r="Z367" s="2"/>
      <c r="AA367" s="2"/>
      <c r="AB367" s="2"/>
      <c r="AC367" s="2"/>
    </row>
    <row r="368" spans="1:29" ht="15.75" customHeight="1" x14ac:dyDescent="0.35">
      <c r="A368" s="2" t="s">
        <v>36</v>
      </c>
      <c r="B368" s="2" t="s">
        <v>37</v>
      </c>
      <c r="C368" s="2" t="s">
        <v>38</v>
      </c>
      <c r="D368" s="2" t="s">
        <v>11</v>
      </c>
      <c r="E368" s="2" t="s">
        <v>39</v>
      </c>
      <c r="F368" s="3" t="s">
        <v>474</v>
      </c>
      <c r="G368" s="2">
        <v>1822</v>
      </c>
      <c r="H368" s="2"/>
      <c r="I368" s="2"/>
      <c r="J368" s="2"/>
      <c r="K368" s="2"/>
      <c r="L368" s="2"/>
      <c r="M368" s="2"/>
      <c r="N368" s="2"/>
      <c r="O368" s="2"/>
      <c r="P368" s="2"/>
      <c r="Q368" s="2"/>
      <c r="R368" s="2"/>
      <c r="S368" s="2"/>
      <c r="T368" s="2"/>
      <c r="U368" s="2"/>
      <c r="V368" s="2"/>
      <c r="W368" s="2"/>
      <c r="X368" s="2"/>
      <c r="Y368" s="2"/>
      <c r="Z368" s="2"/>
      <c r="AA368" s="2"/>
      <c r="AB368" s="2"/>
      <c r="AC368" s="2"/>
    </row>
    <row r="369" spans="1:29" ht="15.75" customHeight="1" x14ac:dyDescent="0.35">
      <c r="A369" s="2" t="s">
        <v>36</v>
      </c>
      <c r="B369" s="2" t="s">
        <v>47</v>
      </c>
      <c r="C369" s="2" t="s">
        <v>10</v>
      </c>
      <c r="D369" s="2" t="s">
        <v>42</v>
      </c>
      <c r="E369" s="2" t="s">
        <v>31</v>
      </c>
      <c r="F369" s="3" t="s">
        <v>250</v>
      </c>
      <c r="G369" s="2">
        <v>1823</v>
      </c>
      <c r="H369" s="2"/>
      <c r="I369" s="2"/>
      <c r="J369" s="2"/>
      <c r="K369" s="2"/>
      <c r="L369" s="2"/>
      <c r="M369" s="2"/>
      <c r="N369" s="2"/>
      <c r="O369" s="2"/>
      <c r="P369" s="2"/>
      <c r="Q369" s="2"/>
      <c r="R369" s="2"/>
      <c r="S369" s="2"/>
      <c r="T369" s="2"/>
      <c r="U369" s="2"/>
      <c r="V369" s="2"/>
      <c r="W369" s="2"/>
      <c r="X369" s="2"/>
      <c r="Y369" s="2"/>
      <c r="Z369" s="2"/>
      <c r="AA369" s="2"/>
      <c r="AB369" s="2"/>
      <c r="AC369" s="2"/>
    </row>
    <row r="370" spans="1:29" ht="15.75" customHeight="1" x14ac:dyDescent="0.35">
      <c r="A370" s="2" t="s">
        <v>110</v>
      </c>
      <c r="B370" s="2" t="s">
        <v>112</v>
      </c>
      <c r="C370" s="2" t="s">
        <v>28</v>
      </c>
      <c r="D370" s="2" t="s">
        <v>11</v>
      </c>
      <c r="E370" s="2" t="s">
        <v>45</v>
      </c>
      <c r="F370" s="2" t="s">
        <v>327</v>
      </c>
      <c r="G370" s="2">
        <v>1824</v>
      </c>
      <c r="H370" s="2"/>
      <c r="I370" s="2"/>
      <c r="J370" s="2"/>
      <c r="K370" s="2"/>
      <c r="L370" s="2"/>
      <c r="M370" s="2"/>
      <c r="N370" s="2"/>
      <c r="O370" s="2"/>
      <c r="P370" s="2"/>
      <c r="Q370" s="2"/>
      <c r="R370" s="2"/>
      <c r="S370" s="2"/>
      <c r="T370" s="2"/>
      <c r="U370" s="2"/>
      <c r="V370" s="2"/>
      <c r="W370" s="2"/>
      <c r="X370" s="2"/>
      <c r="Y370" s="2"/>
      <c r="Z370" s="2"/>
      <c r="AA370" s="2"/>
      <c r="AB370" s="2"/>
      <c r="AC370" s="2"/>
    </row>
    <row r="371" spans="1:29" ht="15.75" customHeight="1" x14ac:dyDescent="0.35">
      <c r="A371" s="2" t="s">
        <v>13</v>
      </c>
      <c r="B371" s="2" t="s">
        <v>82</v>
      </c>
      <c r="C371" s="2" t="s">
        <v>10</v>
      </c>
      <c r="D371" s="2" t="s">
        <v>11</v>
      </c>
      <c r="E371" s="2" t="s">
        <v>89</v>
      </c>
      <c r="F371" s="3" t="s">
        <v>475</v>
      </c>
      <c r="G371" s="2">
        <v>1825</v>
      </c>
      <c r="H371" s="2"/>
      <c r="I371" s="2"/>
      <c r="J371" s="2"/>
      <c r="K371" s="2"/>
      <c r="L371" s="2"/>
      <c r="M371" s="2"/>
      <c r="N371" s="2"/>
      <c r="O371" s="2"/>
      <c r="P371" s="2"/>
      <c r="Q371" s="2"/>
      <c r="R371" s="2"/>
      <c r="S371" s="2"/>
      <c r="T371" s="2"/>
      <c r="U371" s="2"/>
      <c r="V371" s="2"/>
      <c r="W371" s="2"/>
      <c r="X371" s="2"/>
      <c r="Y371" s="2"/>
      <c r="Z371" s="2"/>
      <c r="AA371" s="2"/>
      <c r="AB371" s="2"/>
      <c r="AC371" s="2"/>
    </row>
    <row r="372" spans="1:29" ht="15.75" customHeight="1" x14ac:dyDescent="0.35">
      <c r="A372" s="2" t="s">
        <v>13</v>
      </c>
      <c r="B372" s="2" t="s">
        <v>82</v>
      </c>
      <c r="C372" s="2" t="s">
        <v>10</v>
      </c>
      <c r="D372" s="2" t="s">
        <v>11</v>
      </c>
      <c r="E372" s="2" t="s">
        <v>89</v>
      </c>
      <c r="F372" s="3" t="s">
        <v>476</v>
      </c>
      <c r="G372" s="2">
        <v>1826</v>
      </c>
      <c r="H372" s="2"/>
      <c r="I372" s="2"/>
      <c r="J372" s="2"/>
      <c r="K372" s="2"/>
      <c r="L372" s="2"/>
      <c r="M372" s="2"/>
      <c r="N372" s="2"/>
      <c r="O372" s="2"/>
      <c r="P372" s="2"/>
      <c r="Q372" s="2"/>
      <c r="R372" s="2"/>
      <c r="S372" s="2"/>
      <c r="T372" s="2"/>
      <c r="U372" s="2"/>
      <c r="V372" s="2"/>
      <c r="W372" s="2"/>
      <c r="X372" s="2"/>
      <c r="Y372" s="2"/>
      <c r="Z372" s="2"/>
      <c r="AA372" s="2"/>
      <c r="AB372" s="2"/>
      <c r="AC372" s="2"/>
    </row>
    <row r="373" spans="1:29" ht="15.75" customHeight="1" x14ac:dyDescent="0.35">
      <c r="A373" s="2" t="s">
        <v>13</v>
      </c>
      <c r="B373" s="2" t="s">
        <v>53</v>
      </c>
      <c r="C373" s="2" t="s">
        <v>15</v>
      </c>
      <c r="D373" s="2" t="s">
        <v>11</v>
      </c>
      <c r="E373" s="2" t="s">
        <v>43</v>
      </c>
      <c r="F373" s="2" t="s">
        <v>152</v>
      </c>
      <c r="G373" s="2">
        <v>1830</v>
      </c>
      <c r="H373" s="2"/>
      <c r="I373" s="2"/>
      <c r="J373" s="2"/>
      <c r="K373" s="2"/>
      <c r="L373" s="2"/>
      <c r="M373" s="2"/>
      <c r="N373" s="2"/>
      <c r="O373" s="2"/>
      <c r="P373" s="2"/>
      <c r="Q373" s="2"/>
      <c r="R373" s="2"/>
      <c r="S373" s="2"/>
      <c r="T373" s="2"/>
      <c r="U373" s="2"/>
      <c r="V373" s="2"/>
      <c r="W373" s="2"/>
      <c r="X373" s="2"/>
      <c r="Y373" s="2"/>
      <c r="Z373" s="2"/>
      <c r="AA373" s="2"/>
      <c r="AB373" s="2"/>
      <c r="AC373" s="2"/>
    </row>
    <row r="374" spans="1:29" ht="15.75" customHeight="1" x14ac:dyDescent="0.35">
      <c r="A374" s="2" t="s">
        <v>13</v>
      </c>
      <c r="B374" s="2" t="s">
        <v>53</v>
      </c>
      <c r="C374" s="2" t="s">
        <v>15</v>
      </c>
      <c r="D374" s="2" t="s">
        <v>11</v>
      </c>
      <c r="E374" s="2" t="s">
        <v>45</v>
      </c>
      <c r="F374" s="2" t="s">
        <v>152</v>
      </c>
      <c r="G374" s="2">
        <v>1831</v>
      </c>
      <c r="H374" s="2"/>
      <c r="I374" s="2"/>
      <c r="J374" s="2"/>
      <c r="K374" s="2"/>
      <c r="L374" s="2"/>
      <c r="M374" s="2"/>
      <c r="N374" s="2"/>
      <c r="O374" s="2"/>
      <c r="P374" s="2"/>
      <c r="Q374" s="2"/>
      <c r="R374" s="2"/>
      <c r="S374" s="2"/>
      <c r="T374" s="2"/>
      <c r="U374" s="2"/>
      <c r="V374" s="2"/>
      <c r="W374" s="2"/>
      <c r="X374" s="2"/>
      <c r="Y374" s="2"/>
      <c r="Z374" s="2"/>
      <c r="AA374" s="2"/>
      <c r="AB374" s="2"/>
      <c r="AC374" s="2"/>
    </row>
    <row r="375" spans="1:29" ht="15.75" customHeight="1" x14ac:dyDescent="0.35">
      <c r="A375" s="2" t="s">
        <v>110</v>
      </c>
      <c r="B375" s="2" t="s">
        <v>112</v>
      </c>
      <c r="C375" s="2" t="s">
        <v>28</v>
      </c>
      <c r="D375" s="2" t="s">
        <v>11</v>
      </c>
      <c r="E375" s="2" t="s">
        <v>18</v>
      </c>
      <c r="F375" s="2" t="s">
        <v>152</v>
      </c>
      <c r="G375" s="2">
        <v>1829</v>
      </c>
      <c r="H375" s="2"/>
      <c r="I375" s="2"/>
      <c r="J375" s="2"/>
      <c r="K375" s="2"/>
      <c r="L375" s="2"/>
      <c r="M375" s="2"/>
      <c r="N375" s="2"/>
      <c r="O375" s="2"/>
      <c r="P375" s="2"/>
      <c r="Q375" s="2"/>
      <c r="R375" s="2"/>
      <c r="S375" s="2"/>
      <c r="T375" s="2"/>
      <c r="U375" s="2"/>
      <c r="V375" s="2"/>
      <c r="W375" s="2"/>
      <c r="X375" s="2"/>
      <c r="Y375" s="2"/>
      <c r="Z375" s="2"/>
      <c r="AA375" s="2"/>
      <c r="AB375" s="2"/>
      <c r="AC375" s="2"/>
    </row>
    <row r="376" spans="1:29" ht="15.75" customHeight="1" x14ac:dyDescent="0.35">
      <c r="A376" s="2" t="s">
        <v>13</v>
      </c>
      <c r="B376" s="2" t="s">
        <v>29</v>
      </c>
      <c r="C376" s="2" t="s">
        <v>38</v>
      </c>
      <c r="D376" s="2" t="s">
        <v>11</v>
      </c>
      <c r="E376" s="2" t="s">
        <v>43</v>
      </c>
      <c r="F376" s="2" t="s">
        <v>152</v>
      </c>
      <c r="G376" s="2">
        <v>1834</v>
      </c>
      <c r="H376" s="2"/>
      <c r="I376" s="2"/>
      <c r="J376" s="2"/>
      <c r="K376" s="2"/>
      <c r="L376" s="2"/>
      <c r="M376" s="2"/>
      <c r="N376" s="2"/>
      <c r="O376" s="2"/>
      <c r="P376" s="2"/>
      <c r="Q376" s="2"/>
      <c r="R376" s="2"/>
      <c r="S376" s="2"/>
      <c r="T376" s="2"/>
      <c r="U376" s="2"/>
      <c r="V376" s="2"/>
      <c r="W376" s="2"/>
      <c r="X376" s="2"/>
      <c r="Y376" s="2"/>
      <c r="Z376" s="2"/>
      <c r="AA376" s="2"/>
      <c r="AB376" s="2"/>
      <c r="AC376" s="2"/>
    </row>
    <row r="377" spans="1:29" ht="15.75" customHeight="1" x14ac:dyDescent="0.35">
      <c r="A377" s="2" t="s">
        <v>13</v>
      </c>
      <c r="B377" s="2" t="s">
        <v>29</v>
      </c>
      <c r="C377" s="2" t="s">
        <v>38</v>
      </c>
      <c r="D377" s="2" t="s">
        <v>11</v>
      </c>
      <c r="E377" s="2" t="s">
        <v>18</v>
      </c>
      <c r="F377" s="2" t="s">
        <v>152</v>
      </c>
      <c r="G377" s="2">
        <v>1835</v>
      </c>
      <c r="H377" s="2"/>
      <c r="I377" s="2"/>
      <c r="J377" s="2"/>
      <c r="K377" s="2"/>
      <c r="L377" s="2"/>
      <c r="M377" s="2"/>
      <c r="N377" s="2"/>
      <c r="O377" s="2"/>
      <c r="P377" s="2"/>
      <c r="Q377" s="2"/>
      <c r="R377" s="2"/>
      <c r="S377" s="2"/>
      <c r="T377" s="2"/>
      <c r="U377" s="2"/>
      <c r="V377" s="2"/>
      <c r="W377" s="2"/>
      <c r="X377" s="2"/>
      <c r="Y377" s="2"/>
      <c r="Z377" s="2"/>
      <c r="AA377" s="2"/>
      <c r="AB377" s="2"/>
      <c r="AC377" s="2"/>
    </row>
    <row r="378" spans="1:29" ht="15.75" customHeight="1" x14ac:dyDescent="0.35">
      <c r="A378" s="2" t="s">
        <v>8</v>
      </c>
      <c r="B378" s="2" t="s">
        <v>9</v>
      </c>
      <c r="C378" s="2" t="s">
        <v>10</v>
      </c>
      <c r="D378" s="2" t="s">
        <v>11</v>
      </c>
      <c r="E378" s="2" t="s">
        <v>54</v>
      </c>
      <c r="F378" s="3" t="s">
        <v>152</v>
      </c>
      <c r="G378" s="2">
        <v>1827</v>
      </c>
      <c r="H378" s="2"/>
      <c r="I378" s="2"/>
      <c r="J378" s="2"/>
      <c r="K378" s="2"/>
      <c r="L378" s="2"/>
      <c r="M378" s="2"/>
      <c r="N378" s="2"/>
      <c r="O378" s="2"/>
      <c r="P378" s="2"/>
      <c r="Q378" s="2"/>
      <c r="R378" s="2"/>
      <c r="S378" s="2"/>
      <c r="T378" s="2"/>
      <c r="U378" s="2"/>
      <c r="V378" s="2"/>
      <c r="W378" s="2"/>
      <c r="X378" s="2"/>
      <c r="Y378" s="2"/>
      <c r="Z378" s="2"/>
      <c r="AA378" s="2"/>
      <c r="AB378" s="2"/>
      <c r="AC378" s="2"/>
    </row>
    <row r="379" spans="1:29" ht="15.75" customHeight="1" x14ac:dyDescent="0.35">
      <c r="A379" s="2" t="s">
        <v>13</v>
      </c>
      <c r="B379" s="2" t="s">
        <v>120</v>
      </c>
      <c r="C379" s="2" t="s">
        <v>15</v>
      </c>
      <c r="D379" s="2" t="s">
        <v>11</v>
      </c>
      <c r="E379" s="2" t="s">
        <v>89</v>
      </c>
      <c r="F379" s="3" t="s">
        <v>152</v>
      </c>
      <c r="G379" s="2">
        <v>1828</v>
      </c>
      <c r="H379" s="2"/>
      <c r="I379" s="2"/>
      <c r="J379" s="2"/>
      <c r="K379" s="2"/>
      <c r="L379" s="2"/>
      <c r="M379" s="2"/>
      <c r="N379" s="2"/>
      <c r="O379" s="2"/>
      <c r="P379" s="2"/>
      <c r="Q379" s="2"/>
      <c r="R379" s="2"/>
      <c r="S379" s="2"/>
      <c r="T379" s="2"/>
      <c r="U379" s="2"/>
      <c r="V379" s="2"/>
      <c r="W379" s="2"/>
      <c r="X379" s="2"/>
      <c r="Y379" s="2"/>
      <c r="Z379" s="2"/>
      <c r="AA379" s="2"/>
      <c r="AB379" s="2"/>
      <c r="AC379" s="2"/>
    </row>
    <row r="380" spans="1:29" ht="15.75" customHeight="1" x14ac:dyDescent="0.35">
      <c r="A380" s="2" t="s">
        <v>36</v>
      </c>
      <c r="B380" s="2" t="s">
        <v>93</v>
      </c>
      <c r="C380" s="2" t="s">
        <v>28</v>
      </c>
      <c r="D380" s="2" t="s">
        <v>11</v>
      </c>
      <c r="E380" s="2" t="s">
        <v>17</v>
      </c>
      <c r="F380" s="2" t="s">
        <v>152</v>
      </c>
      <c r="G380" s="2">
        <v>1833</v>
      </c>
      <c r="H380" s="2"/>
      <c r="I380" s="2"/>
      <c r="J380" s="2"/>
      <c r="K380" s="2"/>
      <c r="L380" s="2"/>
      <c r="M380" s="2"/>
      <c r="N380" s="2"/>
      <c r="O380" s="2"/>
      <c r="P380" s="2"/>
      <c r="Q380" s="2"/>
      <c r="R380" s="2"/>
      <c r="S380" s="2"/>
      <c r="T380" s="2"/>
      <c r="U380" s="2"/>
      <c r="V380" s="2"/>
      <c r="W380" s="2"/>
      <c r="X380" s="2"/>
      <c r="Y380" s="2"/>
      <c r="Z380" s="2"/>
      <c r="AA380" s="2"/>
      <c r="AB380" s="2"/>
      <c r="AC380" s="2"/>
    </row>
    <row r="381" spans="1:29" ht="15.75" customHeight="1" x14ac:dyDescent="0.35">
      <c r="A381" s="2" t="s">
        <v>36</v>
      </c>
      <c r="B381" s="2" t="s">
        <v>93</v>
      </c>
      <c r="C381" s="2" t="s">
        <v>28</v>
      </c>
      <c r="D381" s="2" t="s">
        <v>11</v>
      </c>
      <c r="E381" s="2" t="s">
        <v>83</v>
      </c>
      <c r="F381" s="2" t="s">
        <v>152</v>
      </c>
      <c r="G381" s="2">
        <v>1832</v>
      </c>
      <c r="H381" s="2"/>
      <c r="I381" s="2"/>
      <c r="J381" s="2"/>
      <c r="K381" s="2"/>
      <c r="L381" s="2"/>
      <c r="M381" s="2"/>
      <c r="N381" s="2"/>
      <c r="O381" s="2"/>
      <c r="P381" s="2"/>
      <c r="Q381" s="2"/>
      <c r="R381" s="2"/>
      <c r="S381" s="2"/>
      <c r="T381" s="2"/>
      <c r="U381" s="2"/>
      <c r="V381" s="2"/>
      <c r="W381" s="2"/>
      <c r="X381" s="2"/>
      <c r="Y381" s="2"/>
      <c r="Z381" s="2"/>
      <c r="AA381" s="2"/>
      <c r="AB381" s="2"/>
      <c r="AC381" s="2"/>
    </row>
    <row r="382" spans="1:29" ht="15.75" customHeight="1" x14ac:dyDescent="0.35">
      <c r="A382" s="2" t="s">
        <v>13</v>
      </c>
      <c r="B382" s="2" t="s">
        <v>14</v>
      </c>
      <c r="C382" s="2" t="s">
        <v>15</v>
      </c>
      <c r="D382" s="2" t="s">
        <v>11</v>
      </c>
      <c r="E382" s="2" t="s">
        <v>23</v>
      </c>
      <c r="F382" s="2" t="s">
        <v>87</v>
      </c>
      <c r="G382" s="2">
        <v>1836</v>
      </c>
      <c r="H382" s="2"/>
      <c r="I382" s="2"/>
      <c r="J382" s="2"/>
      <c r="K382" s="2"/>
      <c r="L382" s="2"/>
      <c r="M382" s="2"/>
      <c r="N382" s="2"/>
      <c r="O382" s="2"/>
      <c r="P382" s="2"/>
      <c r="Q382" s="2"/>
      <c r="R382" s="2"/>
      <c r="S382" s="2"/>
      <c r="T382" s="2"/>
      <c r="U382" s="2"/>
      <c r="V382" s="2"/>
      <c r="W382" s="2"/>
      <c r="X382" s="2"/>
      <c r="Y382" s="2"/>
      <c r="Z382" s="2"/>
      <c r="AA382" s="2"/>
      <c r="AB382" s="2"/>
      <c r="AC382" s="2"/>
    </row>
    <row r="383" spans="1:29" ht="15.75" customHeight="1" x14ac:dyDescent="0.35">
      <c r="A383" s="2" t="s">
        <v>13</v>
      </c>
      <c r="B383" s="2" t="s">
        <v>61</v>
      </c>
      <c r="C383" s="2" t="s">
        <v>10</v>
      </c>
      <c r="D383" s="2" t="s">
        <v>42</v>
      </c>
      <c r="E383" s="2" t="s">
        <v>114</v>
      </c>
      <c r="F383" s="2" t="s">
        <v>482</v>
      </c>
      <c r="G383" s="2">
        <v>1837</v>
      </c>
      <c r="H383" s="2"/>
      <c r="I383" s="2"/>
      <c r="J383" s="2"/>
      <c r="K383" s="2"/>
      <c r="L383" s="2"/>
      <c r="M383" s="2"/>
      <c r="N383" s="2"/>
      <c r="O383" s="2"/>
      <c r="P383" s="2"/>
      <c r="Q383" s="2"/>
      <c r="R383" s="2"/>
      <c r="S383" s="2"/>
      <c r="T383" s="2"/>
      <c r="U383" s="2"/>
      <c r="V383" s="2"/>
      <c r="W383" s="2"/>
      <c r="X383" s="2"/>
      <c r="Y383" s="2"/>
      <c r="Z383" s="2"/>
      <c r="AA383" s="2"/>
      <c r="AB383" s="2"/>
      <c r="AC383" s="2"/>
    </row>
    <row r="384" spans="1:29" ht="15.75" customHeight="1" x14ac:dyDescent="0.35">
      <c r="A384" s="2" t="s">
        <v>8</v>
      </c>
      <c r="B384" s="2" t="s">
        <v>9</v>
      </c>
      <c r="C384" s="2" t="s">
        <v>10</v>
      </c>
      <c r="D384" s="2" t="s">
        <v>11</v>
      </c>
      <c r="E384" s="2" t="s">
        <v>54</v>
      </c>
      <c r="F384" s="3" t="s">
        <v>482</v>
      </c>
      <c r="G384" s="2">
        <v>1838</v>
      </c>
      <c r="H384" s="2"/>
      <c r="I384" s="2"/>
      <c r="J384" s="2"/>
      <c r="K384" s="2"/>
      <c r="L384" s="2"/>
      <c r="M384" s="2"/>
      <c r="N384" s="2"/>
      <c r="O384" s="2"/>
      <c r="P384" s="2"/>
      <c r="Q384" s="2"/>
      <c r="R384" s="2"/>
      <c r="S384" s="2"/>
      <c r="T384" s="2"/>
      <c r="U384" s="2"/>
      <c r="V384" s="2"/>
      <c r="W384" s="2"/>
      <c r="X384" s="2"/>
      <c r="Y384" s="2"/>
      <c r="Z384" s="2"/>
      <c r="AA384" s="2"/>
      <c r="AB384" s="2"/>
      <c r="AC384" s="2"/>
    </row>
    <row r="385" spans="1:29" ht="15.75" customHeight="1" x14ac:dyDescent="0.35">
      <c r="A385" s="2" t="s">
        <v>8</v>
      </c>
      <c r="B385" s="2" t="s">
        <v>9</v>
      </c>
      <c r="C385" s="2" t="s">
        <v>10</v>
      </c>
      <c r="D385" s="2" t="s">
        <v>11</v>
      </c>
      <c r="E385" s="2" t="s">
        <v>54</v>
      </c>
      <c r="F385" s="3" t="s">
        <v>482</v>
      </c>
      <c r="G385" s="2">
        <v>1839</v>
      </c>
      <c r="H385" s="2"/>
      <c r="I385" s="2"/>
      <c r="J385" s="2"/>
      <c r="K385" s="2"/>
      <c r="L385" s="2"/>
      <c r="M385" s="2"/>
      <c r="N385" s="2"/>
      <c r="O385" s="2"/>
      <c r="P385" s="2"/>
      <c r="Q385" s="2"/>
      <c r="R385" s="2"/>
      <c r="S385" s="2"/>
      <c r="T385" s="2"/>
      <c r="U385" s="2"/>
      <c r="V385" s="2"/>
      <c r="W385" s="2"/>
      <c r="X385" s="2"/>
      <c r="Y385" s="2"/>
      <c r="Z385" s="2"/>
      <c r="AA385" s="2"/>
      <c r="AB385" s="2"/>
      <c r="AC385" s="2"/>
    </row>
    <row r="386" spans="1:29" ht="15.75" customHeight="1" x14ac:dyDescent="0.35">
      <c r="A386" s="2" t="s">
        <v>13</v>
      </c>
      <c r="B386" s="2" t="s">
        <v>53</v>
      </c>
      <c r="C386" s="2" t="s">
        <v>15</v>
      </c>
      <c r="D386" s="2" t="s">
        <v>11</v>
      </c>
      <c r="E386" s="2" t="s">
        <v>45</v>
      </c>
      <c r="F386" s="2" t="s">
        <v>53</v>
      </c>
      <c r="G386" s="2">
        <v>1841</v>
      </c>
      <c r="H386" s="2"/>
      <c r="I386" s="2"/>
      <c r="J386" s="2"/>
      <c r="K386" s="2"/>
      <c r="L386" s="2"/>
      <c r="M386" s="2"/>
      <c r="N386" s="2"/>
      <c r="O386" s="2"/>
      <c r="P386" s="2"/>
      <c r="Q386" s="2"/>
      <c r="R386" s="2"/>
      <c r="S386" s="2"/>
      <c r="T386" s="2"/>
      <c r="U386" s="2"/>
      <c r="V386" s="2"/>
      <c r="W386" s="2"/>
      <c r="X386" s="2"/>
      <c r="Y386" s="2"/>
      <c r="Z386" s="2"/>
      <c r="AA386" s="2"/>
      <c r="AB386" s="2"/>
      <c r="AC386" s="2"/>
    </row>
    <row r="387" spans="1:29" ht="15.75" customHeight="1" x14ac:dyDescent="0.35">
      <c r="A387" s="2" t="s">
        <v>36</v>
      </c>
      <c r="B387" s="2" t="s">
        <v>47</v>
      </c>
      <c r="C387" s="2" t="s">
        <v>10</v>
      </c>
      <c r="D387" s="2" t="s">
        <v>42</v>
      </c>
      <c r="E387" s="2" t="s">
        <v>43</v>
      </c>
      <c r="F387" s="3" t="s">
        <v>53</v>
      </c>
      <c r="G387" s="2">
        <v>1840</v>
      </c>
      <c r="H387" s="2"/>
      <c r="I387" s="2"/>
      <c r="J387" s="2"/>
      <c r="K387" s="2"/>
      <c r="L387" s="2"/>
      <c r="M387" s="2"/>
      <c r="N387" s="2"/>
      <c r="O387" s="2"/>
      <c r="P387" s="2"/>
      <c r="Q387" s="2"/>
      <c r="R387" s="2"/>
      <c r="S387" s="2"/>
      <c r="T387" s="2"/>
      <c r="U387" s="2"/>
      <c r="V387" s="2"/>
      <c r="W387" s="2"/>
      <c r="X387" s="2"/>
      <c r="Y387" s="2"/>
      <c r="Z387" s="2"/>
      <c r="AA387" s="2"/>
      <c r="AB387" s="2"/>
      <c r="AC387" s="2"/>
    </row>
    <row r="388" spans="1:29" ht="15.75" customHeight="1" x14ac:dyDescent="0.35">
      <c r="A388" s="2" t="s">
        <v>13</v>
      </c>
      <c r="B388" s="2" t="s">
        <v>61</v>
      </c>
      <c r="C388" s="2" t="s">
        <v>10</v>
      </c>
      <c r="D388" s="2" t="s">
        <v>42</v>
      </c>
      <c r="E388" s="2" t="s">
        <v>18</v>
      </c>
      <c r="F388" s="2" t="s">
        <v>53</v>
      </c>
      <c r="G388" s="2">
        <v>1842</v>
      </c>
      <c r="H388" s="2"/>
      <c r="I388" s="2"/>
      <c r="J388" s="2"/>
      <c r="K388" s="2"/>
      <c r="L388" s="2"/>
      <c r="M388" s="2"/>
      <c r="N388" s="2"/>
      <c r="O388" s="2"/>
      <c r="P388" s="2"/>
      <c r="Q388" s="2"/>
      <c r="R388" s="2"/>
      <c r="S388" s="2"/>
      <c r="T388" s="2"/>
      <c r="U388" s="2"/>
      <c r="V388" s="2"/>
      <c r="W388" s="2"/>
      <c r="X388" s="2"/>
      <c r="Y388" s="2"/>
      <c r="Z388" s="2"/>
      <c r="AA388" s="2"/>
      <c r="AB388" s="2"/>
      <c r="AC388" s="2"/>
    </row>
    <row r="389" spans="1:29" ht="15.75" customHeight="1" x14ac:dyDescent="0.35">
      <c r="A389" s="2" t="s">
        <v>36</v>
      </c>
      <c r="B389" s="2" t="s">
        <v>37</v>
      </c>
      <c r="C389" s="2" t="s">
        <v>38</v>
      </c>
      <c r="D389" s="2" t="s">
        <v>11</v>
      </c>
      <c r="E389" s="2" t="s">
        <v>39</v>
      </c>
      <c r="F389" s="3" t="s">
        <v>53</v>
      </c>
      <c r="G389" s="2">
        <v>1843</v>
      </c>
      <c r="H389" s="2"/>
      <c r="I389" s="2"/>
      <c r="J389" s="2"/>
      <c r="K389" s="2"/>
      <c r="L389" s="2"/>
      <c r="M389" s="2"/>
      <c r="N389" s="2"/>
      <c r="O389" s="2"/>
      <c r="P389" s="2"/>
      <c r="Q389" s="2"/>
      <c r="R389" s="2"/>
      <c r="S389" s="2"/>
      <c r="T389" s="2"/>
      <c r="U389" s="2"/>
      <c r="V389" s="2"/>
      <c r="W389" s="2"/>
      <c r="X389" s="2"/>
      <c r="Y389" s="2"/>
      <c r="Z389" s="2"/>
      <c r="AA389" s="2"/>
      <c r="AB389" s="2"/>
      <c r="AC389" s="2"/>
    </row>
    <row r="390" spans="1:29" ht="15.75" customHeight="1" x14ac:dyDescent="0.35">
      <c r="A390" s="2" t="s">
        <v>8</v>
      </c>
      <c r="B390" s="2" t="s">
        <v>9</v>
      </c>
      <c r="C390" s="2" t="s">
        <v>10</v>
      </c>
      <c r="D390" s="2" t="s">
        <v>11</v>
      </c>
      <c r="E390" s="2" t="s">
        <v>54</v>
      </c>
      <c r="F390" s="3" t="s">
        <v>488</v>
      </c>
      <c r="G390" s="2">
        <v>1844</v>
      </c>
      <c r="H390" s="2"/>
      <c r="I390" s="2"/>
      <c r="J390" s="2"/>
      <c r="K390" s="2"/>
      <c r="L390" s="2"/>
      <c r="M390" s="2"/>
      <c r="N390" s="2"/>
      <c r="O390" s="2"/>
      <c r="P390" s="2"/>
      <c r="Q390" s="2"/>
      <c r="R390" s="2"/>
      <c r="S390" s="2"/>
      <c r="T390" s="2"/>
      <c r="U390" s="2"/>
      <c r="V390" s="2"/>
      <c r="W390" s="2"/>
      <c r="X390" s="2"/>
      <c r="Y390" s="2"/>
      <c r="Z390" s="2"/>
      <c r="AA390" s="2"/>
      <c r="AB390" s="2"/>
      <c r="AC390" s="2"/>
    </row>
    <row r="391" spans="1:29" ht="15.75" customHeight="1" x14ac:dyDescent="0.35">
      <c r="A391" s="2" t="s">
        <v>13</v>
      </c>
      <c r="B391" s="2" t="s">
        <v>61</v>
      </c>
      <c r="C391" s="2" t="s">
        <v>15</v>
      </c>
      <c r="D391" s="2" t="s">
        <v>42</v>
      </c>
      <c r="E391" s="2" t="s">
        <v>18</v>
      </c>
      <c r="F391" s="2" t="s">
        <v>490</v>
      </c>
      <c r="G391" s="2">
        <v>1845</v>
      </c>
      <c r="H391" s="2"/>
      <c r="I391" s="2"/>
      <c r="J391" s="2"/>
      <c r="K391" s="2"/>
      <c r="L391" s="2"/>
      <c r="M391" s="2"/>
      <c r="N391" s="2"/>
      <c r="O391" s="2"/>
      <c r="P391" s="2"/>
      <c r="Q391" s="2"/>
      <c r="R391" s="2"/>
      <c r="S391" s="2"/>
      <c r="T391" s="2"/>
      <c r="U391" s="2"/>
      <c r="V391" s="2"/>
      <c r="W391" s="2"/>
      <c r="X391" s="2"/>
      <c r="Y391" s="2"/>
      <c r="Z391" s="2"/>
      <c r="AA391" s="2"/>
      <c r="AB391" s="2"/>
      <c r="AC391" s="2"/>
    </row>
    <row r="392" spans="1:29" ht="15.75" customHeight="1" x14ac:dyDescent="0.35">
      <c r="A392" s="2" t="s">
        <v>13</v>
      </c>
      <c r="B392" s="2" t="s">
        <v>53</v>
      </c>
      <c r="C392" s="2" t="s">
        <v>15</v>
      </c>
      <c r="D392" s="2" t="s">
        <v>11</v>
      </c>
      <c r="E392" s="2" t="s">
        <v>45</v>
      </c>
      <c r="F392" s="2" t="s">
        <v>477</v>
      </c>
      <c r="G392" s="2">
        <v>1846</v>
      </c>
      <c r="H392" s="2"/>
      <c r="I392" s="2"/>
      <c r="J392" s="2"/>
      <c r="K392" s="2"/>
      <c r="L392" s="2"/>
      <c r="M392" s="2"/>
      <c r="N392" s="2"/>
      <c r="O392" s="2"/>
      <c r="P392" s="2"/>
      <c r="Q392" s="2"/>
      <c r="R392" s="2"/>
      <c r="S392" s="2"/>
      <c r="T392" s="2"/>
      <c r="U392" s="2"/>
      <c r="V392" s="2"/>
      <c r="W392" s="2"/>
      <c r="X392" s="2"/>
      <c r="Y392" s="2"/>
      <c r="Z392" s="2"/>
      <c r="AA392" s="2"/>
      <c r="AB392" s="2"/>
      <c r="AC392" s="2"/>
    </row>
    <row r="393" spans="1:29" ht="15.75" customHeight="1" x14ac:dyDescent="0.35">
      <c r="A393" s="2" t="s">
        <v>36</v>
      </c>
      <c r="B393" s="2" t="s">
        <v>37</v>
      </c>
      <c r="C393" s="2" t="s">
        <v>38</v>
      </c>
      <c r="D393" s="2" t="s">
        <v>11</v>
      </c>
      <c r="E393" s="2" t="s">
        <v>43</v>
      </c>
      <c r="F393" s="3" t="s">
        <v>492</v>
      </c>
      <c r="G393" s="2">
        <v>1847</v>
      </c>
      <c r="H393" s="2"/>
      <c r="I393" s="2"/>
      <c r="J393" s="2"/>
      <c r="K393" s="2"/>
      <c r="L393" s="2"/>
      <c r="M393" s="2"/>
      <c r="N393" s="2"/>
      <c r="O393" s="2"/>
      <c r="P393" s="2"/>
      <c r="Q393" s="2"/>
      <c r="R393" s="2"/>
      <c r="S393" s="2"/>
      <c r="T393" s="2"/>
      <c r="U393" s="2"/>
      <c r="V393" s="2"/>
      <c r="W393" s="2"/>
      <c r="X393" s="2"/>
      <c r="Y393" s="2"/>
      <c r="Z393" s="2"/>
      <c r="AA393" s="2"/>
      <c r="AB393" s="2"/>
      <c r="AC393" s="2"/>
    </row>
    <row r="394" spans="1:29" ht="15.75" customHeight="1" x14ac:dyDescent="0.35">
      <c r="A394" s="2" t="s">
        <v>36</v>
      </c>
      <c r="B394" s="2" t="s">
        <v>47</v>
      </c>
      <c r="C394" s="2" t="s">
        <v>10</v>
      </c>
      <c r="D394" s="2" t="s">
        <v>42</v>
      </c>
      <c r="E394" s="2" t="s">
        <v>43</v>
      </c>
      <c r="F394" s="2" t="s">
        <v>153</v>
      </c>
      <c r="G394" s="2">
        <v>1849</v>
      </c>
      <c r="H394" s="2"/>
      <c r="I394" s="2"/>
      <c r="J394" s="2"/>
      <c r="K394" s="2"/>
      <c r="L394" s="2"/>
      <c r="M394" s="2"/>
      <c r="N394" s="2"/>
      <c r="O394" s="2"/>
      <c r="P394" s="2"/>
      <c r="Q394" s="2"/>
      <c r="R394" s="2"/>
      <c r="S394" s="2"/>
      <c r="T394" s="2"/>
      <c r="U394" s="2"/>
      <c r="V394" s="2"/>
      <c r="W394" s="2"/>
      <c r="X394" s="2"/>
      <c r="Y394" s="2"/>
      <c r="Z394" s="2"/>
      <c r="AA394" s="2"/>
      <c r="AB394" s="2"/>
      <c r="AC394" s="2"/>
    </row>
    <row r="395" spans="1:29" ht="15.75" customHeight="1" x14ac:dyDescent="0.35">
      <c r="A395" s="2" t="s">
        <v>13</v>
      </c>
      <c r="B395" s="2" t="s">
        <v>29</v>
      </c>
      <c r="C395" s="2" t="s">
        <v>38</v>
      </c>
      <c r="D395" s="2" t="s">
        <v>11</v>
      </c>
      <c r="E395" s="2" t="s">
        <v>23</v>
      </c>
      <c r="F395" s="2" t="s">
        <v>153</v>
      </c>
      <c r="G395" s="2">
        <v>1850</v>
      </c>
      <c r="H395" s="2"/>
      <c r="I395" s="2"/>
      <c r="J395" s="2"/>
      <c r="K395" s="2"/>
      <c r="L395" s="2"/>
      <c r="M395" s="2"/>
      <c r="N395" s="2"/>
      <c r="O395" s="2"/>
      <c r="P395" s="2"/>
      <c r="Q395" s="2"/>
      <c r="R395" s="2"/>
      <c r="S395" s="2"/>
      <c r="T395" s="2"/>
      <c r="U395" s="2"/>
      <c r="V395" s="2"/>
      <c r="W395" s="2"/>
      <c r="X395" s="2"/>
      <c r="Y395" s="2"/>
      <c r="Z395" s="2"/>
      <c r="AA395" s="2"/>
      <c r="AB395" s="2"/>
      <c r="AC395" s="2"/>
    </row>
    <row r="396" spans="1:29" ht="15.75" customHeight="1" x14ac:dyDescent="0.35">
      <c r="A396" s="2" t="s">
        <v>13</v>
      </c>
      <c r="B396" s="2" t="s">
        <v>29</v>
      </c>
      <c r="C396" s="2" t="s">
        <v>28</v>
      </c>
      <c r="D396" s="2" t="s">
        <v>11</v>
      </c>
      <c r="E396" s="2" t="s">
        <v>32</v>
      </c>
      <c r="F396" s="2" t="s">
        <v>153</v>
      </c>
      <c r="G396" s="2">
        <v>1848</v>
      </c>
      <c r="H396" s="2"/>
      <c r="I396" s="2"/>
      <c r="J396" s="2"/>
      <c r="K396" s="2"/>
      <c r="L396" s="2"/>
      <c r="M396" s="2"/>
      <c r="N396" s="2"/>
      <c r="O396" s="2"/>
      <c r="P396" s="2"/>
      <c r="Q396" s="2"/>
      <c r="R396" s="2"/>
      <c r="S396" s="2"/>
      <c r="T396" s="2"/>
      <c r="U396" s="2"/>
      <c r="V396" s="2"/>
      <c r="W396" s="2"/>
      <c r="X396" s="2"/>
      <c r="Y396" s="2"/>
      <c r="Z396" s="2"/>
      <c r="AA396" s="2"/>
      <c r="AB396" s="2"/>
      <c r="AC396" s="2"/>
    </row>
    <row r="397" spans="1:29" ht="15.75" customHeight="1" x14ac:dyDescent="0.35">
      <c r="A397" s="2" t="s">
        <v>13</v>
      </c>
      <c r="B397" s="2" t="s">
        <v>61</v>
      </c>
      <c r="C397" s="2" t="s">
        <v>15</v>
      </c>
      <c r="D397" s="2" t="s">
        <v>42</v>
      </c>
      <c r="E397" s="2" t="s">
        <v>18</v>
      </c>
      <c r="F397" s="2" t="s">
        <v>153</v>
      </c>
      <c r="G397" s="2">
        <v>1851</v>
      </c>
      <c r="H397" s="2"/>
      <c r="I397" s="2"/>
      <c r="J397" s="2"/>
      <c r="K397" s="2"/>
      <c r="L397" s="2"/>
      <c r="M397" s="2"/>
      <c r="N397" s="2"/>
      <c r="O397" s="2"/>
      <c r="P397" s="2"/>
      <c r="Q397" s="2"/>
      <c r="R397" s="2"/>
      <c r="S397" s="2"/>
      <c r="T397" s="2"/>
      <c r="U397" s="2"/>
      <c r="V397" s="2"/>
      <c r="W397" s="2"/>
      <c r="X397" s="2"/>
      <c r="Y397" s="2"/>
      <c r="Z397" s="2"/>
      <c r="AA397" s="2"/>
      <c r="AB397" s="2"/>
      <c r="AC397" s="2"/>
    </row>
    <row r="398" spans="1:29" ht="15.75" customHeight="1" x14ac:dyDescent="0.35">
      <c r="A398" s="2" t="s">
        <v>13</v>
      </c>
      <c r="B398" s="2" t="s">
        <v>53</v>
      </c>
      <c r="C398" s="2" t="s">
        <v>15</v>
      </c>
      <c r="D398" s="2" t="s">
        <v>11</v>
      </c>
      <c r="E398" s="2" t="s">
        <v>43</v>
      </c>
      <c r="F398" s="2" t="s">
        <v>478</v>
      </c>
      <c r="G398" s="2">
        <v>1852</v>
      </c>
      <c r="H398" s="2"/>
      <c r="I398" s="2"/>
      <c r="J398" s="2"/>
      <c r="K398" s="2"/>
      <c r="L398" s="2"/>
      <c r="M398" s="2"/>
      <c r="N398" s="2"/>
      <c r="O398" s="2"/>
      <c r="P398" s="2"/>
      <c r="Q398" s="2"/>
      <c r="R398" s="2"/>
      <c r="S398" s="2"/>
      <c r="T398" s="2"/>
      <c r="U398" s="2"/>
      <c r="V398" s="2"/>
      <c r="W398" s="2"/>
      <c r="X398" s="2"/>
      <c r="Y398" s="2"/>
      <c r="Z398" s="2"/>
      <c r="AA398" s="2"/>
      <c r="AB398" s="2"/>
      <c r="AC398" s="2"/>
    </row>
    <row r="399" spans="1:29" ht="15.75" customHeight="1" x14ac:dyDescent="0.35">
      <c r="A399" s="2" t="s">
        <v>13</v>
      </c>
      <c r="B399" s="2" t="s">
        <v>53</v>
      </c>
      <c r="C399" s="2" t="s">
        <v>15</v>
      </c>
      <c r="D399" s="2" t="s">
        <v>11</v>
      </c>
      <c r="E399" s="2" t="s">
        <v>45</v>
      </c>
      <c r="F399" s="2" t="s">
        <v>88</v>
      </c>
      <c r="G399" s="2">
        <v>1854</v>
      </c>
      <c r="H399" s="2"/>
      <c r="I399" s="2"/>
      <c r="J399" s="2"/>
      <c r="K399" s="2"/>
      <c r="L399" s="2"/>
      <c r="M399" s="2"/>
      <c r="N399" s="2"/>
      <c r="O399" s="2"/>
      <c r="P399" s="2"/>
      <c r="Q399" s="2"/>
      <c r="R399" s="2"/>
      <c r="S399" s="2"/>
      <c r="T399" s="2"/>
      <c r="U399" s="2"/>
      <c r="V399" s="2"/>
      <c r="W399" s="2"/>
      <c r="X399" s="2"/>
      <c r="Y399" s="2"/>
      <c r="Z399" s="2"/>
      <c r="AA399" s="2"/>
      <c r="AB399" s="2"/>
      <c r="AC399" s="2"/>
    </row>
    <row r="400" spans="1:29" ht="15.75" customHeight="1" x14ac:dyDescent="0.35">
      <c r="A400" s="2" t="s">
        <v>13</v>
      </c>
      <c r="B400" s="2" t="s">
        <v>14</v>
      </c>
      <c r="C400" s="2" t="s">
        <v>15</v>
      </c>
      <c r="D400" s="2" t="s">
        <v>11</v>
      </c>
      <c r="E400" s="2" t="s">
        <v>17</v>
      </c>
      <c r="F400" s="2" t="s">
        <v>88</v>
      </c>
      <c r="G400" s="2">
        <v>1853</v>
      </c>
      <c r="H400" s="2"/>
      <c r="I400" s="2"/>
      <c r="J400" s="2"/>
      <c r="K400" s="2"/>
      <c r="L400" s="2"/>
      <c r="M400" s="2"/>
      <c r="N400" s="2"/>
      <c r="O400" s="2"/>
      <c r="P400" s="2"/>
      <c r="Q400" s="2"/>
      <c r="R400" s="2"/>
      <c r="S400" s="2"/>
      <c r="T400" s="2"/>
      <c r="U400" s="2"/>
      <c r="V400" s="2"/>
      <c r="W400" s="2"/>
      <c r="X400" s="2"/>
      <c r="Y400" s="2"/>
      <c r="Z400" s="2"/>
      <c r="AA400" s="2"/>
      <c r="AB400" s="2"/>
      <c r="AC400" s="2"/>
    </row>
    <row r="401" spans="1:29" ht="15.75" customHeight="1" x14ac:dyDescent="0.35">
      <c r="A401" s="2" t="s">
        <v>13</v>
      </c>
      <c r="B401" s="2" t="s">
        <v>126</v>
      </c>
      <c r="C401" s="2" t="s">
        <v>10</v>
      </c>
      <c r="D401" s="2" t="s">
        <v>42</v>
      </c>
      <c r="E401" s="2" t="s">
        <v>43</v>
      </c>
      <c r="F401" s="2" t="s">
        <v>495</v>
      </c>
      <c r="G401" s="2">
        <v>1855</v>
      </c>
      <c r="H401" s="2"/>
      <c r="I401" s="2"/>
      <c r="J401" s="2"/>
      <c r="K401" s="2"/>
      <c r="L401" s="2"/>
      <c r="M401" s="2"/>
      <c r="N401" s="2"/>
      <c r="O401" s="2"/>
      <c r="P401" s="2"/>
      <c r="Q401" s="2"/>
      <c r="R401" s="2"/>
      <c r="S401" s="2"/>
      <c r="T401" s="2"/>
      <c r="U401" s="2"/>
      <c r="V401" s="2"/>
      <c r="W401" s="2"/>
      <c r="X401" s="2"/>
      <c r="Y401" s="2"/>
      <c r="Z401" s="2"/>
      <c r="AA401" s="2"/>
      <c r="AB401" s="2"/>
      <c r="AC401" s="2"/>
    </row>
    <row r="402" spans="1:29" ht="15.75" customHeight="1" x14ac:dyDescent="0.35">
      <c r="A402" s="2" t="s">
        <v>13</v>
      </c>
      <c r="B402" s="2" t="s">
        <v>14</v>
      </c>
      <c r="C402" s="2" t="s">
        <v>15</v>
      </c>
      <c r="D402" s="2" t="s">
        <v>11</v>
      </c>
      <c r="E402" s="2" t="s">
        <v>31</v>
      </c>
      <c r="F402" s="2" t="s">
        <v>90</v>
      </c>
      <c r="G402" s="2">
        <v>1856</v>
      </c>
      <c r="H402" s="2"/>
      <c r="I402" s="2"/>
      <c r="J402" s="2"/>
      <c r="K402" s="2"/>
      <c r="L402" s="2"/>
      <c r="M402" s="2"/>
      <c r="N402" s="2"/>
      <c r="O402" s="2"/>
      <c r="P402" s="2"/>
      <c r="Q402" s="2"/>
      <c r="R402" s="2"/>
      <c r="S402" s="2"/>
      <c r="T402" s="2"/>
      <c r="U402" s="2"/>
      <c r="V402" s="2"/>
      <c r="W402" s="2"/>
      <c r="X402" s="2"/>
      <c r="Y402" s="2"/>
      <c r="Z402" s="2"/>
      <c r="AA402" s="2"/>
      <c r="AB402" s="2"/>
      <c r="AC402" s="2"/>
    </row>
    <row r="403" spans="1:29" ht="15.75" customHeight="1" x14ac:dyDescent="0.35">
      <c r="A403" s="2" t="s">
        <v>13</v>
      </c>
      <c r="B403" s="2" t="s">
        <v>29</v>
      </c>
      <c r="C403" s="2" t="s">
        <v>38</v>
      </c>
      <c r="D403" s="2" t="s">
        <v>11</v>
      </c>
      <c r="E403" s="2" t="s">
        <v>43</v>
      </c>
      <c r="F403" s="2" t="s">
        <v>90</v>
      </c>
      <c r="G403" s="2">
        <v>1857</v>
      </c>
      <c r="H403" s="2"/>
      <c r="I403" s="2"/>
      <c r="J403" s="2"/>
      <c r="K403" s="2"/>
      <c r="L403" s="2"/>
      <c r="M403" s="2"/>
      <c r="N403" s="2"/>
      <c r="O403" s="2"/>
      <c r="P403" s="2"/>
      <c r="Q403" s="2"/>
      <c r="R403" s="2"/>
      <c r="S403" s="2"/>
      <c r="T403" s="2"/>
      <c r="U403" s="2"/>
      <c r="V403" s="2"/>
      <c r="W403" s="2"/>
      <c r="X403" s="2"/>
      <c r="Y403" s="2"/>
      <c r="Z403" s="2"/>
      <c r="AA403" s="2"/>
      <c r="AB403" s="2"/>
      <c r="AC403" s="2"/>
    </row>
    <row r="404" spans="1:29" ht="15.75" customHeight="1" x14ac:dyDescent="0.35">
      <c r="A404" s="2" t="s">
        <v>13</v>
      </c>
      <c r="B404" s="2" t="s">
        <v>126</v>
      </c>
      <c r="C404" s="2" t="s">
        <v>10</v>
      </c>
      <c r="D404" s="2" t="s">
        <v>42</v>
      </c>
      <c r="E404" s="2" t="s">
        <v>43</v>
      </c>
      <c r="F404" s="2" t="s">
        <v>90</v>
      </c>
      <c r="G404" s="2">
        <v>1861</v>
      </c>
      <c r="H404" s="2"/>
      <c r="I404" s="2"/>
      <c r="J404" s="2"/>
      <c r="K404" s="2"/>
      <c r="L404" s="2"/>
      <c r="M404" s="2"/>
      <c r="N404" s="2"/>
      <c r="O404" s="2"/>
      <c r="P404" s="2"/>
      <c r="Q404" s="2"/>
      <c r="R404" s="2"/>
      <c r="S404" s="2"/>
      <c r="T404" s="2"/>
      <c r="U404" s="2"/>
      <c r="V404" s="2"/>
      <c r="W404" s="2"/>
      <c r="X404" s="2"/>
      <c r="Y404" s="2"/>
      <c r="Z404" s="2"/>
      <c r="AA404" s="2"/>
      <c r="AB404" s="2"/>
      <c r="AC404" s="2"/>
    </row>
    <row r="405" spans="1:29" ht="15.75" customHeight="1" x14ac:dyDescent="0.35">
      <c r="A405" s="2" t="s">
        <v>8</v>
      </c>
      <c r="B405" s="2" t="s">
        <v>9</v>
      </c>
      <c r="C405" s="2" t="s">
        <v>10</v>
      </c>
      <c r="D405" s="2" t="s">
        <v>11</v>
      </c>
      <c r="E405" s="2" t="s">
        <v>54</v>
      </c>
      <c r="F405" s="3" t="s">
        <v>90</v>
      </c>
      <c r="G405" s="2">
        <v>1862</v>
      </c>
      <c r="H405" s="2"/>
      <c r="I405" s="2"/>
      <c r="J405" s="2"/>
      <c r="K405" s="2"/>
      <c r="L405" s="2"/>
      <c r="M405" s="2"/>
      <c r="N405" s="2"/>
      <c r="O405" s="2"/>
      <c r="P405" s="2"/>
      <c r="Q405" s="2"/>
      <c r="R405" s="2"/>
      <c r="S405" s="2"/>
      <c r="T405" s="2"/>
      <c r="U405" s="2"/>
      <c r="V405" s="2"/>
      <c r="W405" s="2"/>
      <c r="X405" s="2"/>
      <c r="Y405" s="2"/>
      <c r="Z405" s="2"/>
      <c r="AA405" s="2"/>
      <c r="AB405" s="2"/>
      <c r="AC405" s="2"/>
    </row>
    <row r="406" spans="1:29" ht="15.75" customHeight="1" x14ac:dyDescent="0.35">
      <c r="A406" s="2" t="s">
        <v>8</v>
      </c>
      <c r="B406" s="2" t="s">
        <v>9</v>
      </c>
      <c r="C406" s="2" t="s">
        <v>10</v>
      </c>
      <c r="D406" s="2" t="s">
        <v>11</v>
      </c>
      <c r="E406" s="2" t="s">
        <v>54</v>
      </c>
      <c r="F406" s="3" t="s">
        <v>90</v>
      </c>
      <c r="G406" s="2">
        <v>1858</v>
      </c>
      <c r="H406" s="2"/>
      <c r="I406" s="2"/>
      <c r="J406" s="2"/>
      <c r="K406" s="2"/>
      <c r="L406" s="2"/>
      <c r="M406" s="2"/>
      <c r="N406" s="2"/>
      <c r="O406" s="2"/>
      <c r="P406" s="2"/>
      <c r="Q406" s="2"/>
      <c r="R406" s="2"/>
      <c r="S406" s="2"/>
      <c r="T406" s="2"/>
      <c r="U406" s="2"/>
      <c r="V406" s="2"/>
      <c r="W406" s="2"/>
      <c r="X406" s="2"/>
      <c r="Y406" s="2"/>
      <c r="Z406" s="2"/>
      <c r="AA406" s="2"/>
      <c r="AB406" s="2"/>
      <c r="AC406" s="2"/>
    </row>
    <row r="407" spans="1:29" ht="15.75" customHeight="1" x14ac:dyDescent="0.35">
      <c r="A407" s="2" t="s">
        <v>36</v>
      </c>
      <c r="B407" s="2" t="s">
        <v>93</v>
      </c>
      <c r="C407" s="2" t="s">
        <v>28</v>
      </c>
      <c r="D407" s="2" t="s">
        <v>11</v>
      </c>
      <c r="E407" s="2" t="s">
        <v>17</v>
      </c>
      <c r="F407" s="2" t="s">
        <v>90</v>
      </c>
      <c r="G407" s="2">
        <v>1859</v>
      </c>
      <c r="H407" s="2"/>
      <c r="I407" s="2"/>
      <c r="J407" s="2"/>
      <c r="K407" s="2"/>
      <c r="L407" s="2"/>
      <c r="M407" s="2"/>
      <c r="N407" s="2"/>
      <c r="O407" s="2"/>
      <c r="P407" s="2"/>
      <c r="Q407" s="2"/>
      <c r="R407" s="2"/>
      <c r="S407" s="2"/>
      <c r="T407" s="2"/>
      <c r="U407" s="2"/>
      <c r="V407" s="2"/>
      <c r="W407" s="2"/>
      <c r="X407" s="2"/>
      <c r="Y407" s="2"/>
      <c r="Z407" s="2"/>
      <c r="AA407" s="2"/>
      <c r="AB407" s="2"/>
      <c r="AC407" s="2"/>
    </row>
    <row r="408" spans="1:29" ht="15.75" customHeight="1" x14ac:dyDescent="0.35">
      <c r="A408" s="2" t="s">
        <v>36</v>
      </c>
      <c r="B408" s="2" t="s">
        <v>37</v>
      </c>
      <c r="C408" s="2" t="s">
        <v>38</v>
      </c>
      <c r="D408" s="2" t="s">
        <v>11</v>
      </c>
      <c r="E408" s="2" t="s">
        <v>39</v>
      </c>
      <c r="F408" s="3" t="s">
        <v>90</v>
      </c>
      <c r="G408" s="2">
        <v>1860</v>
      </c>
      <c r="H408" s="2"/>
      <c r="I408" s="2"/>
      <c r="J408" s="2"/>
      <c r="K408" s="2"/>
      <c r="L408" s="2"/>
      <c r="M408" s="2"/>
      <c r="N408" s="2"/>
      <c r="O408" s="2"/>
      <c r="P408" s="2"/>
      <c r="Q408" s="2"/>
      <c r="R408" s="2"/>
      <c r="S408" s="2"/>
      <c r="T408" s="2"/>
      <c r="U408" s="2"/>
      <c r="V408" s="2"/>
      <c r="W408" s="2"/>
      <c r="X408" s="2"/>
      <c r="Y408" s="2"/>
      <c r="Z408" s="2"/>
      <c r="AA408" s="2"/>
      <c r="AB408" s="2"/>
      <c r="AC408" s="2"/>
    </row>
    <row r="409" spans="1:29" ht="15.75" customHeight="1" x14ac:dyDescent="0.35">
      <c r="A409" s="2" t="s">
        <v>13</v>
      </c>
      <c r="B409" s="2" t="s">
        <v>61</v>
      </c>
      <c r="C409" s="2" t="s">
        <v>15</v>
      </c>
      <c r="D409" s="2" t="s">
        <v>42</v>
      </c>
      <c r="E409" s="2" t="s">
        <v>18</v>
      </c>
      <c r="F409" s="2" t="s">
        <v>501</v>
      </c>
      <c r="G409" s="2">
        <v>1863</v>
      </c>
      <c r="H409" s="2"/>
      <c r="I409" s="2"/>
      <c r="J409" s="2"/>
      <c r="K409" s="2"/>
      <c r="L409" s="2"/>
      <c r="M409" s="2"/>
      <c r="N409" s="2"/>
      <c r="O409" s="2"/>
      <c r="P409" s="2"/>
      <c r="Q409" s="2"/>
      <c r="R409" s="2"/>
      <c r="S409" s="2"/>
      <c r="T409" s="2"/>
      <c r="U409" s="2"/>
      <c r="V409" s="2"/>
      <c r="W409" s="2"/>
      <c r="X409" s="2"/>
      <c r="Y409" s="2"/>
      <c r="Z409" s="2"/>
      <c r="AA409" s="2"/>
      <c r="AB409" s="2"/>
      <c r="AC409" s="2"/>
    </row>
    <row r="410" spans="1:29" ht="15.75" customHeight="1" x14ac:dyDescent="0.35">
      <c r="A410" s="2" t="s">
        <v>13</v>
      </c>
      <c r="B410" s="2" t="s">
        <v>61</v>
      </c>
      <c r="C410" s="2" t="s">
        <v>15</v>
      </c>
      <c r="D410" s="2" t="s">
        <v>42</v>
      </c>
      <c r="E410" s="2" t="s">
        <v>18</v>
      </c>
      <c r="F410" s="2" t="s">
        <v>503</v>
      </c>
      <c r="G410" s="2">
        <v>1864</v>
      </c>
      <c r="H410" s="2"/>
      <c r="I410" s="2"/>
      <c r="J410" s="2"/>
      <c r="K410" s="2"/>
      <c r="L410" s="2"/>
      <c r="M410" s="2"/>
      <c r="N410" s="2"/>
      <c r="O410" s="2"/>
      <c r="P410" s="2"/>
      <c r="Q410" s="2"/>
      <c r="R410" s="2"/>
      <c r="S410" s="2"/>
      <c r="T410" s="2"/>
      <c r="U410" s="2"/>
      <c r="V410" s="2"/>
      <c r="W410" s="2"/>
      <c r="X410" s="2"/>
      <c r="Y410" s="2"/>
      <c r="Z410" s="2"/>
      <c r="AA410" s="2"/>
      <c r="AB410" s="2"/>
      <c r="AC410" s="2"/>
    </row>
    <row r="411" spans="1:29" ht="15.75" customHeight="1" x14ac:dyDescent="0.35">
      <c r="A411" s="2" t="s">
        <v>13</v>
      </c>
      <c r="B411" s="2" t="s">
        <v>82</v>
      </c>
      <c r="C411" s="2" t="s">
        <v>10</v>
      </c>
      <c r="D411" s="2" t="s">
        <v>11</v>
      </c>
      <c r="E411" s="2" t="s">
        <v>89</v>
      </c>
      <c r="F411" s="3" t="s">
        <v>504</v>
      </c>
      <c r="G411" s="2">
        <v>1865</v>
      </c>
      <c r="H411" s="2"/>
      <c r="I411" s="2"/>
      <c r="J411" s="2"/>
      <c r="K411" s="2"/>
      <c r="L411" s="2"/>
      <c r="M411" s="2"/>
      <c r="N411" s="2"/>
      <c r="O411" s="2"/>
      <c r="P411" s="2"/>
      <c r="Q411" s="2"/>
      <c r="R411" s="2"/>
      <c r="S411" s="2"/>
      <c r="T411" s="2"/>
      <c r="U411" s="2"/>
      <c r="V411" s="2"/>
      <c r="W411" s="2"/>
      <c r="X411" s="2"/>
      <c r="Y411" s="2"/>
      <c r="Z411" s="2"/>
      <c r="AA411" s="2"/>
      <c r="AB411" s="2"/>
      <c r="AC411" s="2"/>
    </row>
    <row r="412" spans="1:29" ht="15.75" customHeight="1" x14ac:dyDescent="0.35">
      <c r="A412" s="2" t="s">
        <v>36</v>
      </c>
      <c r="B412" s="2" t="s">
        <v>37</v>
      </c>
      <c r="C412" s="2" t="s">
        <v>38</v>
      </c>
      <c r="D412" s="2" t="s">
        <v>11</v>
      </c>
      <c r="E412" s="2" t="s">
        <v>39</v>
      </c>
      <c r="F412" s="3" t="s">
        <v>505</v>
      </c>
      <c r="G412" s="2">
        <v>1866</v>
      </c>
      <c r="H412" s="2"/>
      <c r="I412" s="2"/>
      <c r="J412" s="2"/>
      <c r="K412" s="2"/>
      <c r="L412" s="2"/>
      <c r="M412" s="2"/>
      <c r="N412" s="2"/>
      <c r="O412" s="2"/>
      <c r="P412" s="2"/>
      <c r="Q412" s="2"/>
      <c r="R412" s="2"/>
      <c r="S412" s="2"/>
      <c r="T412" s="2"/>
      <c r="U412" s="2"/>
      <c r="V412" s="2"/>
      <c r="W412" s="2"/>
      <c r="X412" s="2"/>
      <c r="Y412" s="2"/>
      <c r="Z412" s="2"/>
      <c r="AA412" s="2"/>
      <c r="AB412" s="2"/>
      <c r="AC412" s="2"/>
    </row>
    <row r="413" spans="1:29" ht="15.75" customHeight="1" x14ac:dyDescent="0.35">
      <c r="A413" s="2" t="s">
        <v>13</v>
      </c>
      <c r="B413" s="2" t="s">
        <v>120</v>
      </c>
      <c r="C413" s="2" t="s">
        <v>15</v>
      </c>
      <c r="D413" s="2" t="s">
        <v>11</v>
      </c>
      <c r="E413" s="2" t="s">
        <v>83</v>
      </c>
      <c r="F413" s="3" t="s">
        <v>389</v>
      </c>
      <c r="G413" s="2">
        <v>1868</v>
      </c>
      <c r="H413" s="2"/>
      <c r="I413" s="2"/>
      <c r="J413" s="2"/>
      <c r="K413" s="2"/>
      <c r="L413" s="2"/>
      <c r="M413" s="2"/>
      <c r="N413" s="2"/>
      <c r="O413" s="2"/>
      <c r="P413" s="2"/>
      <c r="Q413" s="2"/>
      <c r="R413" s="2"/>
      <c r="S413" s="2"/>
      <c r="T413" s="2"/>
      <c r="U413" s="2"/>
      <c r="V413" s="2"/>
      <c r="W413" s="2"/>
      <c r="X413" s="2"/>
      <c r="Y413" s="2"/>
      <c r="Z413" s="2"/>
      <c r="AA413" s="2"/>
      <c r="AB413" s="2"/>
      <c r="AC413" s="2"/>
    </row>
    <row r="414" spans="1:29" ht="15.75" customHeight="1" x14ac:dyDescent="0.35">
      <c r="A414" s="2" t="s">
        <v>36</v>
      </c>
      <c r="B414" s="2" t="s">
        <v>93</v>
      </c>
      <c r="C414" s="2" t="s">
        <v>28</v>
      </c>
      <c r="D414" s="2" t="s">
        <v>11</v>
      </c>
      <c r="E414" s="2" t="s">
        <v>160</v>
      </c>
      <c r="F414" s="2" t="s">
        <v>389</v>
      </c>
      <c r="G414" s="2">
        <v>1867</v>
      </c>
      <c r="H414" s="2"/>
      <c r="I414" s="2"/>
      <c r="J414" s="2"/>
      <c r="K414" s="2"/>
      <c r="L414" s="2"/>
      <c r="M414" s="2"/>
      <c r="N414" s="2"/>
      <c r="O414" s="2"/>
      <c r="P414" s="2"/>
      <c r="Q414" s="2"/>
      <c r="R414" s="2"/>
      <c r="S414" s="2"/>
      <c r="T414" s="2"/>
      <c r="U414" s="2"/>
      <c r="V414" s="2"/>
      <c r="W414" s="2"/>
      <c r="X414" s="2"/>
      <c r="Y414" s="2"/>
      <c r="Z414" s="2"/>
      <c r="AA414" s="2"/>
      <c r="AB414" s="2"/>
      <c r="AC414" s="2"/>
    </row>
    <row r="415" spans="1:29" ht="15.75" customHeight="1" x14ac:dyDescent="0.35">
      <c r="A415" s="2" t="s">
        <v>36</v>
      </c>
      <c r="B415" s="2" t="s">
        <v>37</v>
      </c>
      <c r="C415" s="2" t="s">
        <v>38</v>
      </c>
      <c r="D415" s="2" t="s">
        <v>11</v>
      </c>
      <c r="E415" s="2" t="s">
        <v>54</v>
      </c>
      <c r="F415" s="3" t="s">
        <v>389</v>
      </c>
      <c r="G415" s="2">
        <v>1869</v>
      </c>
      <c r="H415" s="2"/>
      <c r="I415" s="2"/>
      <c r="J415" s="2"/>
      <c r="K415" s="2"/>
      <c r="L415" s="2"/>
      <c r="M415" s="2"/>
      <c r="N415" s="2"/>
      <c r="O415" s="2"/>
      <c r="P415" s="2"/>
      <c r="Q415" s="2"/>
      <c r="R415" s="2"/>
      <c r="S415" s="2"/>
      <c r="T415" s="2"/>
      <c r="U415" s="2"/>
      <c r="V415" s="2"/>
      <c r="W415" s="2"/>
      <c r="X415" s="2"/>
      <c r="Y415" s="2"/>
      <c r="Z415" s="2"/>
      <c r="AA415" s="2"/>
      <c r="AB415" s="2"/>
      <c r="AC415" s="2"/>
    </row>
    <row r="416" spans="1:29" ht="15.75" customHeight="1" x14ac:dyDescent="0.35">
      <c r="A416" s="2" t="s">
        <v>13</v>
      </c>
      <c r="B416" s="2" t="s">
        <v>29</v>
      </c>
      <c r="C416" s="2" t="s">
        <v>38</v>
      </c>
      <c r="D416" s="2" t="s">
        <v>11</v>
      </c>
      <c r="E416" s="2" t="s">
        <v>39</v>
      </c>
      <c r="F416" s="2" t="s">
        <v>155</v>
      </c>
      <c r="G416" s="2">
        <v>1870</v>
      </c>
      <c r="H416" s="2"/>
      <c r="I416" s="2"/>
      <c r="J416" s="2"/>
      <c r="K416" s="2"/>
      <c r="L416" s="2"/>
      <c r="M416" s="2"/>
      <c r="N416" s="2"/>
      <c r="O416" s="2"/>
      <c r="P416" s="2"/>
      <c r="Q416" s="2"/>
      <c r="R416" s="2"/>
      <c r="S416" s="2"/>
      <c r="T416" s="2"/>
      <c r="U416" s="2"/>
      <c r="V416" s="2"/>
      <c r="W416" s="2"/>
      <c r="X416" s="2"/>
      <c r="Y416" s="2"/>
      <c r="Z416" s="2"/>
      <c r="AA416" s="2"/>
      <c r="AB416" s="2"/>
      <c r="AC416" s="2"/>
    </row>
    <row r="417" spans="1:29" ht="15.75" customHeight="1" x14ac:dyDescent="0.35">
      <c r="A417" s="2" t="s">
        <v>36</v>
      </c>
      <c r="B417" s="2" t="s">
        <v>47</v>
      </c>
      <c r="C417" s="2" t="s">
        <v>10</v>
      </c>
      <c r="D417" s="2" t="s">
        <v>42</v>
      </c>
      <c r="E417" s="2" t="s">
        <v>31</v>
      </c>
      <c r="F417" s="3" t="s">
        <v>157</v>
      </c>
      <c r="G417" s="2">
        <v>1873</v>
      </c>
      <c r="H417" s="2"/>
      <c r="I417" s="2"/>
      <c r="J417" s="2"/>
      <c r="K417" s="2"/>
      <c r="L417" s="2"/>
      <c r="M417" s="2"/>
      <c r="N417" s="2"/>
      <c r="O417" s="2"/>
      <c r="P417" s="2"/>
      <c r="Q417" s="2"/>
      <c r="R417" s="2"/>
      <c r="S417" s="2"/>
      <c r="T417" s="2"/>
      <c r="U417" s="2"/>
      <c r="V417" s="2"/>
      <c r="W417" s="2"/>
      <c r="X417" s="2"/>
      <c r="Y417" s="2"/>
      <c r="Z417" s="2"/>
      <c r="AA417" s="2"/>
      <c r="AB417" s="2"/>
      <c r="AC417" s="2"/>
    </row>
    <row r="418" spans="1:29" ht="15.75" customHeight="1" x14ac:dyDescent="0.35">
      <c r="A418" s="2" t="s">
        <v>36</v>
      </c>
      <c r="B418" s="2" t="s">
        <v>47</v>
      </c>
      <c r="C418" s="2" t="s">
        <v>10</v>
      </c>
      <c r="D418" s="2" t="s">
        <v>42</v>
      </c>
      <c r="E418" s="2" t="s">
        <v>69</v>
      </c>
      <c r="F418" s="3" t="s">
        <v>157</v>
      </c>
      <c r="G418" s="2">
        <v>1871</v>
      </c>
      <c r="H418" s="2"/>
      <c r="I418" s="2"/>
      <c r="J418" s="2"/>
      <c r="K418" s="2"/>
      <c r="L418" s="2"/>
      <c r="M418" s="2"/>
      <c r="N418" s="2"/>
      <c r="O418" s="2"/>
      <c r="P418" s="2"/>
      <c r="Q418" s="2"/>
      <c r="R418" s="2"/>
      <c r="S418" s="2"/>
      <c r="T418" s="2"/>
      <c r="U418" s="2"/>
      <c r="V418" s="2"/>
      <c r="W418" s="2"/>
      <c r="X418" s="2"/>
      <c r="Y418" s="2"/>
      <c r="Z418" s="2"/>
      <c r="AA418" s="2"/>
      <c r="AB418" s="2"/>
      <c r="AC418" s="2"/>
    </row>
    <row r="419" spans="1:29" ht="15.75" customHeight="1" x14ac:dyDescent="0.35">
      <c r="A419" s="2" t="s">
        <v>13</v>
      </c>
      <c r="B419" s="2" t="s">
        <v>29</v>
      </c>
      <c r="C419" s="2" t="s">
        <v>28</v>
      </c>
      <c r="D419" s="2" t="s">
        <v>11</v>
      </c>
      <c r="E419" s="2" t="s">
        <v>39</v>
      </c>
      <c r="F419" s="2" t="s">
        <v>157</v>
      </c>
      <c r="G419" s="2">
        <v>1872</v>
      </c>
      <c r="H419" s="2"/>
      <c r="I419" s="2"/>
      <c r="J419" s="2"/>
      <c r="K419" s="2"/>
      <c r="L419" s="2"/>
      <c r="M419" s="2"/>
      <c r="N419" s="2"/>
      <c r="O419" s="2"/>
      <c r="P419" s="2"/>
      <c r="Q419" s="2"/>
      <c r="R419" s="2"/>
      <c r="S419" s="2"/>
      <c r="T419" s="2"/>
      <c r="U419" s="2"/>
      <c r="V419" s="2"/>
      <c r="W419" s="2"/>
      <c r="X419" s="2"/>
      <c r="Y419" s="2"/>
      <c r="Z419" s="2"/>
      <c r="AA419" s="2"/>
      <c r="AB419" s="2"/>
      <c r="AC419" s="2"/>
    </row>
    <row r="420" spans="1:29" ht="15.75" customHeight="1" x14ac:dyDescent="0.35">
      <c r="A420" s="2" t="s">
        <v>13</v>
      </c>
      <c r="B420" s="2" t="s">
        <v>126</v>
      </c>
      <c r="C420" s="2" t="s">
        <v>10</v>
      </c>
      <c r="D420" s="2" t="s">
        <v>42</v>
      </c>
      <c r="E420" s="2" t="s">
        <v>43</v>
      </c>
      <c r="F420" s="2" t="s">
        <v>157</v>
      </c>
      <c r="G420" s="2">
        <v>1874</v>
      </c>
      <c r="H420" s="2"/>
      <c r="I420" s="2"/>
      <c r="J420" s="2"/>
      <c r="K420" s="2"/>
      <c r="L420" s="2"/>
      <c r="M420" s="2"/>
      <c r="N420" s="2"/>
      <c r="O420" s="2"/>
      <c r="P420" s="2"/>
      <c r="Q420" s="2"/>
      <c r="R420" s="2"/>
      <c r="S420" s="2"/>
      <c r="T420" s="2"/>
      <c r="U420" s="2"/>
      <c r="V420" s="2"/>
      <c r="W420" s="2"/>
      <c r="X420" s="2"/>
      <c r="Y420" s="2"/>
      <c r="Z420" s="2"/>
      <c r="AA420" s="2"/>
      <c r="AB420" s="2"/>
      <c r="AC420" s="2"/>
    </row>
    <row r="421" spans="1:29" ht="15.75" customHeight="1" x14ac:dyDescent="0.35">
      <c r="A421" s="2" t="s">
        <v>8</v>
      </c>
      <c r="B421" s="2" t="s">
        <v>9</v>
      </c>
      <c r="C421" s="2" t="s">
        <v>10</v>
      </c>
      <c r="D421" s="2" t="s">
        <v>11</v>
      </c>
      <c r="E421" s="2" t="s">
        <v>54</v>
      </c>
      <c r="F421" s="3" t="s">
        <v>506</v>
      </c>
      <c r="G421" s="2">
        <v>1875</v>
      </c>
      <c r="H421" s="2"/>
      <c r="I421" s="2"/>
      <c r="J421" s="2"/>
      <c r="K421" s="2"/>
      <c r="L421" s="2"/>
      <c r="M421" s="2"/>
      <c r="N421" s="2"/>
      <c r="O421" s="2"/>
      <c r="P421" s="2"/>
      <c r="Q421" s="2"/>
      <c r="R421" s="2"/>
      <c r="S421" s="2"/>
      <c r="T421" s="2"/>
      <c r="U421" s="2"/>
      <c r="V421" s="2"/>
      <c r="W421" s="2"/>
      <c r="X421" s="2"/>
      <c r="Y421" s="2"/>
      <c r="Z421" s="2"/>
      <c r="AA421" s="2"/>
      <c r="AB421" s="2"/>
      <c r="AC421" s="2"/>
    </row>
    <row r="422" spans="1:29" ht="15.75" customHeight="1" x14ac:dyDescent="0.35">
      <c r="A422" s="2" t="s">
        <v>36</v>
      </c>
      <c r="B422" s="2" t="s">
        <v>93</v>
      </c>
      <c r="C422" s="2" t="s">
        <v>28</v>
      </c>
      <c r="D422" s="2" t="s">
        <v>11</v>
      </c>
      <c r="E422" s="2" t="s">
        <v>39</v>
      </c>
      <c r="F422" s="2" t="s">
        <v>390</v>
      </c>
      <c r="G422" s="2">
        <v>1876</v>
      </c>
      <c r="H422" s="2"/>
      <c r="I422" s="2"/>
      <c r="J422" s="2"/>
      <c r="K422" s="2"/>
      <c r="L422" s="2"/>
      <c r="M422" s="2"/>
      <c r="N422" s="2"/>
      <c r="O422" s="2"/>
      <c r="P422" s="2"/>
      <c r="Q422" s="2"/>
      <c r="R422" s="2"/>
      <c r="S422" s="2"/>
      <c r="T422" s="2"/>
      <c r="U422" s="2"/>
      <c r="V422" s="2"/>
      <c r="W422" s="2"/>
      <c r="X422" s="2"/>
      <c r="Y422" s="2"/>
      <c r="Z422" s="2"/>
      <c r="AA422" s="2"/>
      <c r="AB422" s="2"/>
      <c r="AC422" s="2"/>
    </row>
    <row r="423" spans="1:29" ht="15.75" customHeight="1" x14ac:dyDescent="0.35">
      <c r="A423" s="2" t="s">
        <v>13</v>
      </c>
      <c r="B423" s="2" t="s">
        <v>82</v>
      </c>
      <c r="C423" s="2" t="s">
        <v>15</v>
      </c>
      <c r="D423" s="2" t="s">
        <v>42</v>
      </c>
      <c r="E423" s="2" t="s">
        <v>89</v>
      </c>
      <c r="F423" s="3" t="s">
        <v>507</v>
      </c>
      <c r="G423" s="2">
        <v>1877</v>
      </c>
      <c r="H423" s="2"/>
      <c r="I423" s="2"/>
      <c r="J423" s="2"/>
      <c r="K423" s="2"/>
      <c r="L423" s="2"/>
      <c r="M423" s="2"/>
      <c r="N423" s="2"/>
      <c r="O423" s="2"/>
      <c r="P423" s="2"/>
      <c r="Q423" s="2"/>
      <c r="R423" s="2"/>
      <c r="S423" s="2"/>
      <c r="T423" s="2"/>
      <c r="U423" s="2"/>
      <c r="V423" s="2"/>
      <c r="W423" s="2"/>
      <c r="X423" s="2"/>
      <c r="Y423" s="2"/>
      <c r="Z423" s="2"/>
      <c r="AA423" s="2"/>
      <c r="AB423" s="2"/>
      <c r="AC423" s="2"/>
    </row>
    <row r="424" spans="1:29" ht="15.75" customHeight="1" x14ac:dyDescent="0.35">
      <c r="A424" s="2" t="s">
        <v>36</v>
      </c>
      <c r="B424" s="2" t="s">
        <v>93</v>
      </c>
      <c r="C424" s="2" t="s">
        <v>28</v>
      </c>
      <c r="D424" s="2" t="s">
        <v>11</v>
      </c>
      <c r="E424" s="2" t="s">
        <v>83</v>
      </c>
      <c r="F424" s="2" t="s">
        <v>393</v>
      </c>
      <c r="G424" s="2">
        <v>1878</v>
      </c>
      <c r="H424" s="2"/>
      <c r="I424" s="2"/>
      <c r="J424" s="2"/>
      <c r="K424" s="2"/>
      <c r="L424" s="2"/>
      <c r="M424" s="2"/>
      <c r="N424" s="2"/>
      <c r="O424" s="2"/>
      <c r="P424" s="2"/>
      <c r="Q424" s="2"/>
      <c r="R424" s="2"/>
      <c r="S424" s="2"/>
      <c r="T424" s="2"/>
      <c r="U424" s="2"/>
      <c r="V424" s="2"/>
      <c r="W424" s="2"/>
      <c r="X424" s="2"/>
      <c r="Y424" s="2"/>
      <c r="Z424" s="2"/>
      <c r="AA424" s="2"/>
      <c r="AB424" s="2"/>
      <c r="AC424" s="2"/>
    </row>
    <row r="425" spans="1:29" ht="15.75" customHeight="1" x14ac:dyDescent="0.35">
      <c r="A425" s="2" t="s">
        <v>13</v>
      </c>
      <c r="B425" s="2" t="s">
        <v>61</v>
      </c>
      <c r="C425" s="2" t="s">
        <v>15</v>
      </c>
      <c r="D425" s="2" t="s">
        <v>42</v>
      </c>
      <c r="E425" s="2" t="s">
        <v>160</v>
      </c>
      <c r="F425" s="2" t="s">
        <v>508</v>
      </c>
      <c r="G425" s="2">
        <v>1879</v>
      </c>
      <c r="H425" s="2"/>
      <c r="I425" s="2"/>
      <c r="J425" s="2"/>
      <c r="K425" s="2"/>
      <c r="L425" s="2"/>
      <c r="M425" s="2"/>
      <c r="N425" s="2"/>
      <c r="O425" s="2"/>
      <c r="P425" s="2"/>
      <c r="Q425" s="2"/>
      <c r="R425" s="2"/>
      <c r="S425" s="2"/>
      <c r="T425" s="2"/>
      <c r="U425" s="2"/>
      <c r="V425" s="2"/>
      <c r="W425" s="2"/>
      <c r="X425" s="2"/>
      <c r="Y425" s="2"/>
      <c r="Z425" s="2"/>
      <c r="AA425" s="2"/>
      <c r="AB425" s="2"/>
      <c r="AC425" s="2"/>
    </row>
    <row r="426" spans="1:29" ht="15.75" customHeight="1" x14ac:dyDescent="0.35">
      <c r="A426" s="2" t="s">
        <v>36</v>
      </c>
      <c r="B426" s="2" t="s">
        <v>37</v>
      </c>
      <c r="C426" s="2" t="s">
        <v>38</v>
      </c>
      <c r="D426" s="2" t="s">
        <v>11</v>
      </c>
      <c r="E426" s="2" t="s">
        <v>83</v>
      </c>
      <c r="F426" s="3" t="s">
        <v>509</v>
      </c>
      <c r="G426" s="2">
        <v>1880</v>
      </c>
      <c r="H426" s="2"/>
      <c r="I426" s="2"/>
      <c r="J426" s="2"/>
      <c r="K426" s="2"/>
      <c r="L426" s="2"/>
      <c r="M426" s="2"/>
      <c r="N426" s="2"/>
      <c r="O426" s="2"/>
      <c r="P426" s="2"/>
      <c r="Q426" s="2"/>
      <c r="R426" s="2"/>
      <c r="S426" s="2"/>
      <c r="T426" s="2"/>
      <c r="U426" s="2"/>
      <c r="V426" s="2"/>
      <c r="W426" s="2"/>
      <c r="X426" s="2"/>
      <c r="Y426" s="2"/>
      <c r="Z426" s="2"/>
      <c r="AA426" s="2"/>
      <c r="AB426" s="2"/>
      <c r="AC426" s="2"/>
    </row>
    <row r="427" spans="1:29" ht="15.75" customHeight="1" x14ac:dyDescent="0.35">
      <c r="A427" s="2" t="s">
        <v>13</v>
      </c>
      <c r="B427" s="2" t="s">
        <v>53</v>
      </c>
      <c r="C427" s="2" t="s">
        <v>15</v>
      </c>
      <c r="D427" s="2" t="s">
        <v>11</v>
      </c>
      <c r="E427" s="2" t="s">
        <v>45</v>
      </c>
      <c r="F427" s="2" t="s">
        <v>479</v>
      </c>
      <c r="G427" s="2">
        <v>1881</v>
      </c>
      <c r="H427" s="2"/>
      <c r="I427" s="2"/>
      <c r="J427" s="2"/>
      <c r="K427" s="2"/>
      <c r="L427" s="2"/>
      <c r="M427" s="2"/>
      <c r="N427" s="2"/>
      <c r="O427" s="2"/>
      <c r="P427" s="2"/>
      <c r="Q427" s="2"/>
      <c r="R427" s="2"/>
      <c r="S427" s="2"/>
      <c r="T427" s="2"/>
      <c r="U427" s="2"/>
      <c r="V427" s="2"/>
      <c r="W427" s="2"/>
      <c r="X427" s="2"/>
      <c r="Y427" s="2"/>
      <c r="Z427" s="2"/>
      <c r="AA427" s="2"/>
      <c r="AB427" s="2"/>
      <c r="AC427" s="2"/>
    </row>
    <row r="428" spans="1:29" ht="15.75" customHeight="1" x14ac:dyDescent="0.35">
      <c r="A428" s="2" t="s">
        <v>13</v>
      </c>
      <c r="B428" s="2" t="s">
        <v>53</v>
      </c>
      <c r="C428" s="2" t="s">
        <v>15</v>
      </c>
      <c r="D428" s="2" t="s">
        <v>11</v>
      </c>
      <c r="E428" s="2" t="s">
        <v>45</v>
      </c>
      <c r="F428" s="2" t="s">
        <v>480</v>
      </c>
      <c r="G428" s="2">
        <v>1882</v>
      </c>
      <c r="H428" s="2"/>
      <c r="I428" s="2"/>
      <c r="J428" s="2"/>
      <c r="K428" s="2"/>
      <c r="L428" s="2"/>
      <c r="M428" s="2"/>
      <c r="N428" s="2"/>
      <c r="O428" s="2"/>
      <c r="P428" s="2"/>
      <c r="Q428" s="2"/>
      <c r="R428" s="2"/>
      <c r="S428" s="2"/>
      <c r="T428" s="2"/>
      <c r="U428" s="2"/>
      <c r="V428" s="2"/>
      <c r="W428" s="2"/>
      <c r="X428" s="2"/>
      <c r="Y428" s="2"/>
      <c r="Z428" s="2"/>
      <c r="AA428" s="2"/>
      <c r="AB428" s="2"/>
      <c r="AC428" s="2"/>
    </row>
    <row r="429" spans="1:29" ht="15.75" customHeight="1" x14ac:dyDescent="0.35">
      <c r="A429" s="2" t="s">
        <v>36</v>
      </c>
      <c r="B429" s="2" t="s">
        <v>37</v>
      </c>
      <c r="C429" s="2" t="s">
        <v>38</v>
      </c>
      <c r="D429" s="2" t="s">
        <v>11</v>
      </c>
      <c r="E429" s="2" t="s">
        <v>83</v>
      </c>
      <c r="F429" s="3" t="s">
        <v>510</v>
      </c>
      <c r="G429" s="2">
        <v>1883</v>
      </c>
      <c r="H429" s="2"/>
      <c r="I429" s="2"/>
      <c r="J429" s="2"/>
      <c r="K429" s="2"/>
      <c r="L429" s="2"/>
      <c r="M429" s="2"/>
      <c r="N429" s="2"/>
      <c r="O429" s="2"/>
      <c r="P429" s="2"/>
      <c r="Q429" s="2"/>
      <c r="R429" s="2"/>
      <c r="S429" s="2"/>
      <c r="T429" s="2"/>
      <c r="U429" s="2"/>
      <c r="V429" s="2"/>
      <c r="W429" s="2"/>
      <c r="X429" s="2"/>
      <c r="Y429" s="2"/>
      <c r="Z429" s="2"/>
      <c r="AA429" s="2"/>
      <c r="AB429" s="2"/>
      <c r="AC429" s="2"/>
    </row>
    <row r="430" spans="1:29" ht="15.75" customHeight="1" x14ac:dyDescent="0.35">
      <c r="A430" s="2" t="s">
        <v>36</v>
      </c>
      <c r="B430" s="2" t="s">
        <v>37</v>
      </c>
      <c r="C430" s="2" t="s">
        <v>38</v>
      </c>
      <c r="D430" s="2" t="s">
        <v>11</v>
      </c>
      <c r="E430" s="2" t="s">
        <v>54</v>
      </c>
      <c r="F430" s="3" t="s">
        <v>510</v>
      </c>
      <c r="G430" s="2">
        <v>1884</v>
      </c>
      <c r="H430" s="2"/>
      <c r="I430" s="2"/>
      <c r="J430" s="2"/>
      <c r="K430" s="2"/>
      <c r="L430" s="2"/>
      <c r="M430" s="2"/>
      <c r="N430" s="2"/>
      <c r="O430" s="2"/>
      <c r="P430" s="2"/>
      <c r="Q430" s="2"/>
      <c r="R430" s="2"/>
      <c r="S430" s="2"/>
      <c r="T430" s="2"/>
      <c r="U430" s="2"/>
      <c r="V430" s="2"/>
      <c r="W430" s="2"/>
      <c r="X430" s="2"/>
      <c r="Y430" s="2"/>
      <c r="Z430" s="2"/>
      <c r="AA430" s="2"/>
      <c r="AB430" s="2"/>
      <c r="AC430" s="2"/>
    </row>
    <row r="431" spans="1:29" ht="15.75" customHeight="1" x14ac:dyDescent="0.35">
      <c r="A431" s="2" t="s">
        <v>13</v>
      </c>
      <c r="B431" s="2" t="s">
        <v>53</v>
      </c>
      <c r="C431" s="2" t="s">
        <v>15</v>
      </c>
      <c r="D431" s="2" t="s">
        <v>11</v>
      </c>
      <c r="E431" s="2" t="s">
        <v>39</v>
      </c>
      <c r="F431" s="2" t="s">
        <v>481</v>
      </c>
      <c r="G431" s="2">
        <v>1885</v>
      </c>
      <c r="H431" s="2"/>
      <c r="I431" s="2"/>
      <c r="J431" s="2"/>
      <c r="K431" s="2"/>
      <c r="L431" s="2"/>
      <c r="M431" s="2"/>
      <c r="N431" s="2"/>
      <c r="O431" s="2"/>
      <c r="P431" s="2"/>
      <c r="Q431" s="2"/>
      <c r="R431" s="2"/>
      <c r="S431" s="2"/>
      <c r="T431" s="2"/>
      <c r="U431" s="2"/>
      <c r="V431" s="2"/>
      <c r="W431" s="2"/>
      <c r="X431" s="2"/>
      <c r="Y431" s="2"/>
      <c r="Z431" s="2"/>
      <c r="AA431" s="2"/>
      <c r="AB431" s="2"/>
      <c r="AC431" s="2"/>
    </row>
    <row r="432" spans="1:29" ht="15.75" customHeight="1" x14ac:dyDescent="0.35">
      <c r="A432" s="2" t="s">
        <v>13</v>
      </c>
      <c r="B432" s="2" t="s">
        <v>29</v>
      </c>
      <c r="C432" s="2" t="s">
        <v>28</v>
      </c>
      <c r="D432" s="2" t="s">
        <v>11</v>
      </c>
      <c r="E432" s="2" t="s">
        <v>39</v>
      </c>
      <c r="F432" s="2" t="s">
        <v>159</v>
      </c>
      <c r="G432" s="2">
        <v>1886</v>
      </c>
      <c r="H432" s="2"/>
      <c r="I432" s="2"/>
      <c r="J432" s="2"/>
      <c r="K432" s="2"/>
      <c r="L432" s="2"/>
      <c r="M432" s="2"/>
      <c r="N432" s="2"/>
      <c r="O432" s="2"/>
      <c r="P432" s="2"/>
      <c r="Q432" s="2"/>
      <c r="R432" s="2"/>
      <c r="S432" s="2"/>
      <c r="T432" s="2"/>
      <c r="U432" s="2"/>
      <c r="V432" s="2"/>
      <c r="W432" s="2"/>
      <c r="X432" s="2"/>
      <c r="Y432" s="2"/>
      <c r="Z432" s="2"/>
      <c r="AA432" s="2"/>
      <c r="AB432" s="2"/>
      <c r="AC432" s="2"/>
    </row>
    <row r="433" spans="1:29" ht="15.75" customHeight="1" x14ac:dyDescent="0.35">
      <c r="A433" s="2" t="s">
        <v>13</v>
      </c>
      <c r="B433" s="2" t="s">
        <v>29</v>
      </c>
      <c r="C433" s="2" t="s">
        <v>38</v>
      </c>
      <c r="D433" s="2" t="s">
        <v>11</v>
      </c>
      <c r="E433" s="2" t="s">
        <v>45</v>
      </c>
      <c r="F433" s="2" t="s">
        <v>159</v>
      </c>
      <c r="G433" s="2">
        <v>1887</v>
      </c>
      <c r="H433" s="2"/>
      <c r="I433" s="2"/>
      <c r="J433" s="2"/>
      <c r="K433" s="2"/>
      <c r="L433" s="2"/>
      <c r="M433" s="2"/>
      <c r="N433" s="2"/>
      <c r="O433" s="2"/>
      <c r="P433" s="2"/>
      <c r="Q433" s="2"/>
      <c r="R433" s="2"/>
      <c r="S433" s="2"/>
      <c r="T433" s="2"/>
      <c r="U433" s="2"/>
      <c r="V433" s="2"/>
      <c r="W433" s="2"/>
      <c r="X433" s="2"/>
      <c r="Y433" s="2"/>
      <c r="Z433" s="2"/>
      <c r="AA433" s="2"/>
      <c r="AB433" s="2"/>
      <c r="AC433" s="2"/>
    </row>
    <row r="434" spans="1:29" ht="15.75" customHeight="1" x14ac:dyDescent="0.35">
      <c r="A434" s="2" t="s">
        <v>8</v>
      </c>
      <c r="B434" s="2" t="s">
        <v>9</v>
      </c>
      <c r="C434" s="2" t="s">
        <v>10</v>
      </c>
      <c r="D434" s="2" t="s">
        <v>11</v>
      </c>
      <c r="E434" s="2" t="s">
        <v>39</v>
      </c>
      <c r="F434" s="3" t="s">
        <v>159</v>
      </c>
      <c r="G434" s="2">
        <v>1889</v>
      </c>
      <c r="H434" s="2"/>
      <c r="I434" s="2"/>
      <c r="J434" s="2"/>
      <c r="K434" s="2"/>
      <c r="L434" s="2"/>
      <c r="M434" s="2"/>
      <c r="N434" s="2"/>
      <c r="O434" s="2"/>
      <c r="P434" s="2"/>
      <c r="Q434" s="2"/>
      <c r="R434" s="2"/>
      <c r="S434" s="2"/>
      <c r="T434" s="2"/>
      <c r="U434" s="2"/>
      <c r="V434" s="2"/>
      <c r="W434" s="2"/>
      <c r="X434" s="2"/>
      <c r="Y434" s="2"/>
      <c r="Z434" s="2"/>
      <c r="AA434" s="2"/>
      <c r="AB434" s="2"/>
      <c r="AC434" s="2"/>
    </row>
    <row r="435" spans="1:29" ht="15.75" customHeight="1" x14ac:dyDescent="0.35">
      <c r="A435" s="2" t="s">
        <v>36</v>
      </c>
      <c r="B435" s="2" t="s">
        <v>93</v>
      </c>
      <c r="C435" s="2" t="s">
        <v>28</v>
      </c>
      <c r="D435" s="2" t="s">
        <v>11</v>
      </c>
      <c r="E435" s="2" t="s">
        <v>17</v>
      </c>
      <c r="F435" s="2" t="s">
        <v>159</v>
      </c>
      <c r="G435" s="2">
        <v>1888</v>
      </c>
      <c r="H435" s="2"/>
      <c r="I435" s="2"/>
      <c r="J435" s="2"/>
      <c r="K435" s="2"/>
      <c r="L435" s="2"/>
      <c r="M435" s="2"/>
      <c r="N435" s="2"/>
      <c r="O435" s="2"/>
      <c r="P435" s="2"/>
      <c r="Q435" s="2"/>
      <c r="R435" s="2"/>
      <c r="S435" s="2"/>
      <c r="T435" s="2"/>
      <c r="U435" s="2"/>
      <c r="V435" s="2"/>
      <c r="W435" s="2"/>
      <c r="X435" s="2"/>
      <c r="Y435" s="2"/>
      <c r="Z435" s="2"/>
      <c r="AA435" s="2"/>
      <c r="AB435" s="2"/>
      <c r="AC435" s="2"/>
    </row>
    <row r="436" spans="1:29" ht="15.75" customHeight="1" x14ac:dyDescent="0.35">
      <c r="A436" s="2" t="s">
        <v>8</v>
      </c>
      <c r="B436" s="2" t="s">
        <v>9</v>
      </c>
      <c r="C436" s="2" t="s">
        <v>10</v>
      </c>
      <c r="D436" s="2" t="s">
        <v>11</v>
      </c>
      <c r="E436" s="2" t="s">
        <v>39</v>
      </c>
      <c r="F436" s="3" t="s">
        <v>511</v>
      </c>
      <c r="G436" s="2">
        <v>1890</v>
      </c>
      <c r="H436" s="2"/>
      <c r="I436" s="2"/>
      <c r="J436" s="2"/>
      <c r="K436" s="2"/>
      <c r="L436" s="2"/>
      <c r="M436" s="2"/>
      <c r="N436" s="2"/>
      <c r="O436" s="2"/>
      <c r="P436" s="2"/>
      <c r="Q436" s="2"/>
      <c r="R436" s="2"/>
      <c r="S436" s="2"/>
      <c r="T436" s="2"/>
      <c r="U436" s="2"/>
      <c r="V436" s="2"/>
      <c r="W436" s="2"/>
      <c r="X436" s="2"/>
      <c r="Y436" s="2"/>
      <c r="Z436" s="2"/>
      <c r="AA436" s="2"/>
      <c r="AB436" s="2"/>
      <c r="AC436" s="2"/>
    </row>
    <row r="437" spans="1:29" ht="15.75" customHeight="1" x14ac:dyDescent="0.35">
      <c r="A437" s="2" t="s">
        <v>110</v>
      </c>
      <c r="B437" s="2" t="s">
        <v>112</v>
      </c>
      <c r="C437" s="2" t="s">
        <v>28</v>
      </c>
      <c r="D437" s="2" t="s">
        <v>11</v>
      </c>
      <c r="E437" s="2" t="s">
        <v>17</v>
      </c>
      <c r="F437" s="2" t="s">
        <v>330</v>
      </c>
      <c r="G437" s="2">
        <v>1891</v>
      </c>
      <c r="H437" s="2"/>
      <c r="I437" s="2"/>
      <c r="J437" s="2"/>
      <c r="K437" s="2"/>
      <c r="L437" s="2"/>
      <c r="M437" s="2"/>
      <c r="N437" s="2"/>
      <c r="O437" s="2"/>
      <c r="P437" s="2"/>
      <c r="Q437" s="2"/>
      <c r="R437" s="2"/>
      <c r="S437" s="2"/>
      <c r="T437" s="2"/>
      <c r="U437" s="2"/>
      <c r="V437" s="2"/>
      <c r="W437" s="2"/>
      <c r="X437" s="2"/>
      <c r="Y437" s="2"/>
      <c r="Z437" s="2"/>
      <c r="AA437" s="2"/>
      <c r="AB437" s="2"/>
      <c r="AC437" s="2"/>
    </row>
    <row r="438" spans="1:29" ht="15.75" customHeight="1" x14ac:dyDescent="0.35">
      <c r="A438" s="2" t="s">
        <v>13</v>
      </c>
      <c r="B438" s="2" t="s">
        <v>61</v>
      </c>
      <c r="C438" s="2" t="s">
        <v>10</v>
      </c>
      <c r="D438" s="2" t="s">
        <v>42</v>
      </c>
      <c r="E438" s="2" t="s">
        <v>18</v>
      </c>
      <c r="F438" s="2" t="s">
        <v>330</v>
      </c>
      <c r="G438" s="2">
        <v>1893</v>
      </c>
      <c r="H438" s="2"/>
      <c r="I438" s="2"/>
      <c r="J438" s="2"/>
      <c r="K438" s="2"/>
      <c r="L438" s="2"/>
      <c r="M438" s="2"/>
      <c r="N438" s="2"/>
      <c r="O438" s="2"/>
      <c r="P438" s="2"/>
      <c r="Q438" s="2"/>
      <c r="R438" s="2"/>
      <c r="S438" s="2"/>
      <c r="T438" s="2"/>
      <c r="U438" s="2"/>
      <c r="V438" s="2"/>
      <c r="W438" s="2"/>
      <c r="X438" s="2"/>
      <c r="Y438" s="2"/>
      <c r="Z438" s="2"/>
      <c r="AA438" s="2"/>
      <c r="AB438" s="2"/>
      <c r="AC438" s="2"/>
    </row>
    <row r="439" spans="1:29" ht="15.75" customHeight="1" x14ac:dyDescent="0.35">
      <c r="A439" s="2" t="s">
        <v>13</v>
      </c>
      <c r="B439" s="2" t="s">
        <v>120</v>
      </c>
      <c r="C439" s="2" t="s">
        <v>15</v>
      </c>
      <c r="D439" s="2" t="s">
        <v>11</v>
      </c>
      <c r="E439" s="2" t="s">
        <v>89</v>
      </c>
      <c r="F439" s="3" t="s">
        <v>330</v>
      </c>
      <c r="G439" s="2">
        <v>1892</v>
      </c>
      <c r="H439" s="2"/>
      <c r="I439" s="2"/>
      <c r="J439" s="2"/>
      <c r="K439" s="2"/>
      <c r="L439" s="2"/>
      <c r="M439" s="2"/>
      <c r="N439" s="2"/>
      <c r="O439" s="2"/>
      <c r="P439" s="2"/>
      <c r="Q439" s="2"/>
      <c r="R439" s="2"/>
      <c r="S439" s="2"/>
      <c r="T439" s="2"/>
      <c r="U439" s="2"/>
      <c r="V439" s="2"/>
      <c r="W439" s="2"/>
      <c r="X439" s="2"/>
      <c r="Y439" s="2"/>
      <c r="Z439" s="2"/>
      <c r="AA439" s="2"/>
      <c r="AB439" s="2"/>
      <c r="AC439" s="2"/>
    </row>
    <row r="440" spans="1:29" ht="15.75" customHeight="1" x14ac:dyDescent="0.35">
      <c r="A440" s="2" t="s">
        <v>36</v>
      </c>
      <c r="B440" s="2" t="s">
        <v>37</v>
      </c>
      <c r="C440" s="2" t="s">
        <v>38</v>
      </c>
      <c r="D440" s="2" t="s">
        <v>11</v>
      </c>
      <c r="E440" s="2" t="s">
        <v>39</v>
      </c>
      <c r="F440" s="3" t="s">
        <v>330</v>
      </c>
      <c r="G440" s="2">
        <v>1894</v>
      </c>
      <c r="H440" s="2"/>
      <c r="I440" s="2"/>
      <c r="J440" s="2"/>
      <c r="K440" s="2"/>
      <c r="L440" s="2"/>
      <c r="M440" s="2"/>
      <c r="N440" s="2"/>
      <c r="O440" s="2"/>
      <c r="P440" s="2"/>
      <c r="Q440" s="2"/>
      <c r="R440" s="2"/>
      <c r="S440" s="2"/>
      <c r="T440" s="2"/>
      <c r="U440" s="2"/>
      <c r="V440" s="2"/>
      <c r="W440" s="2"/>
      <c r="X440" s="2"/>
      <c r="Y440" s="2"/>
      <c r="Z440" s="2"/>
      <c r="AA440" s="2"/>
      <c r="AB440" s="2"/>
      <c r="AC440" s="2"/>
    </row>
    <row r="441" spans="1:29" ht="15.75" customHeight="1" x14ac:dyDescent="0.35">
      <c r="A441" s="2" t="s">
        <v>36</v>
      </c>
      <c r="B441" s="2" t="s">
        <v>47</v>
      </c>
      <c r="C441" s="2" t="s">
        <v>28</v>
      </c>
      <c r="D441" s="2" t="s">
        <v>42</v>
      </c>
      <c r="E441" s="2" t="s">
        <v>83</v>
      </c>
      <c r="F441" s="3" t="s">
        <v>254</v>
      </c>
      <c r="G441" s="2">
        <v>1895</v>
      </c>
      <c r="H441" s="2"/>
      <c r="I441" s="2"/>
      <c r="J441" s="2"/>
      <c r="K441" s="2"/>
      <c r="L441" s="2"/>
      <c r="M441" s="2"/>
      <c r="N441" s="2"/>
      <c r="O441" s="2"/>
      <c r="P441" s="2"/>
      <c r="Q441" s="2"/>
      <c r="R441" s="2"/>
      <c r="S441" s="2"/>
      <c r="T441" s="2"/>
      <c r="U441" s="2"/>
      <c r="V441" s="2"/>
      <c r="W441" s="2"/>
      <c r="X441" s="2"/>
      <c r="Y441" s="2"/>
      <c r="Z441" s="2"/>
      <c r="AA441" s="2"/>
      <c r="AB441" s="2"/>
      <c r="AC441" s="2"/>
    </row>
    <row r="442" spans="1:29" ht="15.75" customHeight="1" x14ac:dyDescent="0.35">
      <c r="A442" s="2" t="s">
        <v>8</v>
      </c>
      <c r="B442" s="2" t="s">
        <v>9</v>
      </c>
      <c r="C442" s="2" t="s">
        <v>10</v>
      </c>
      <c r="D442" s="2" t="s">
        <v>11</v>
      </c>
      <c r="E442" s="2" t="s">
        <v>39</v>
      </c>
      <c r="F442" s="3" t="s">
        <v>254</v>
      </c>
      <c r="G442" s="2">
        <v>1899</v>
      </c>
      <c r="H442" s="2"/>
      <c r="I442" s="2"/>
      <c r="J442" s="2"/>
      <c r="K442" s="2"/>
      <c r="L442" s="2"/>
      <c r="M442" s="2"/>
      <c r="N442" s="2"/>
      <c r="O442" s="2"/>
      <c r="P442" s="2"/>
      <c r="Q442" s="2"/>
      <c r="R442" s="2"/>
      <c r="S442" s="2"/>
      <c r="T442" s="2"/>
      <c r="U442" s="2"/>
      <c r="V442" s="2"/>
      <c r="W442" s="2"/>
      <c r="X442" s="2"/>
      <c r="Y442" s="2"/>
      <c r="Z442" s="2"/>
      <c r="AA442" s="2"/>
      <c r="AB442" s="2"/>
      <c r="AC442" s="2"/>
    </row>
    <row r="443" spans="1:29" ht="15.75" customHeight="1" x14ac:dyDescent="0.35">
      <c r="A443" s="2" t="s">
        <v>13</v>
      </c>
      <c r="B443" s="2" t="s">
        <v>82</v>
      </c>
      <c r="C443" s="2" t="s">
        <v>15</v>
      </c>
      <c r="D443" s="2" t="s">
        <v>42</v>
      </c>
      <c r="E443" s="2" t="s">
        <v>89</v>
      </c>
      <c r="F443" s="3" t="s">
        <v>254</v>
      </c>
      <c r="G443" s="2">
        <v>1900</v>
      </c>
      <c r="H443" s="2"/>
      <c r="I443" s="2"/>
      <c r="J443" s="2"/>
      <c r="K443" s="2"/>
      <c r="L443" s="2"/>
      <c r="M443" s="2"/>
      <c r="N443" s="2"/>
      <c r="O443" s="2"/>
      <c r="P443" s="2"/>
      <c r="Q443" s="2"/>
      <c r="R443" s="2"/>
      <c r="S443" s="2"/>
      <c r="T443" s="2"/>
      <c r="U443" s="2"/>
      <c r="V443" s="2"/>
      <c r="W443" s="2"/>
      <c r="X443" s="2"/>
      <c r="Y443" s="2"/>
      <c r="Z443" s="2"/>
      <c r="AA443" s="2"/>
      <c r="AB443" s="2"/>
      <c r="AC443" s="2"/>
    </row>
    <row r="444" spans="1:29" ht="15.75" customHeight="1" x14ac:dyDescent="0.35">
      <c r="A444" s="2" t="s">
        <v>13</v>
      </c>
      <c r="B444" s="2" t="s">
        <v>82</v>
      </c>
      <c r="C444" s="2" t="s">
        <v>10</v>
      </c>
      <c r="D444" s="2" t="s">
        <v>11</v>
      </c>
      <c r="E444" s="2" t="s">
        <v>89</v>
      </c>
      <c r="F444" s="3" t="s">
        <v>254</v>
      </c>
      <c r="G444" s="2">
        <v>1897</v>
      </c>
      <c r="H444" s="2"/>
      <c r="I444" s="2"/>
      <c r="J444" s="2"/>
      <c r="K444" s="2"/>
      <c r="L444" s="2"/>
      <c r="M444" s="2"/>
      <c r="N444" s="2"/>
      <c r="O444" s="2"/>
      <c r="P444" s="2"/>
      <c r="Q444" s="2"/>
      <c r="R444" s="2"/>
      <c r="S444" s="2"/>
      <c r="T444" s="2"/>
      <c r="U444" s="2"/>
      <c r="V444" s="2"/>
      <c r="W444" s="2"/>
      <c r="X444" s="2"/>
      <c r="Y444" s="2"/>
      <c r="Z444" s="2"/>
      <c r="AA444" s="2"/>
      <c r="AB444" s="2"/>
      <c r="AC444" s="2"/>
    </row>
    <row r="445" spans="1:29" ht="15.75" customHeight="1" x14ac:dyDescent="0.35">
      <c r="A445" s="2" t="s">
        <v>13</v>
      </c>
      <c r="B445" s="2" t="s">
        <v>120</v>
      </c>
      <c r="C445" s="2" t="s">
        <v>38</v>
      </c>
      <c r="D445" s="2" t="s">
        <v>11</v>
      </c>
      <c r="E445" s="2" t="s">
        <v>89</v>
      </c>
      <c r="F445" s="3" t="s">
        <v>254</v>
      </c>
      <c r="G445" s="2">
        <v>1898</v>
      </c>
      <c r="H445" s="2"/>
      <c r="I445" s="2"/>
      <c r="J445" s="2"/>
      <c r="K445" s="2"/>
      <c r="L445" s="2"/>
      <c r="M445" s="2"/>
      <c r="N445" s="2"/>
      <c r="O445" s="2"/>
      <c r="P445" s="2"/>
      <c r="Q445" s="2"/>
      <c r="R445" s="2"/>
      <c r="S445" s="2"/>
      <c r="T445" s="2"/>
      <c r="U445" s="2"/>
      <c r="V445" s="2"/>
      <c r="W445" s="2"/>
      <c r="X445" s="2"/>
      <c r="Y445" s="2"/>
      <c r="Z445" s="2"/>
      <c r="AA445" s="2"/>
      <c r="AB445" s="2"/>
      <c r="AC445" s="2"/>
    </row>
    <row r="446" spans="1:29" ht="15.75" customHeight="1" x14ac:dyDescent="0.35">
      <c r="A446" s="2" t="s">
        <v>13</v>
      </c>
      <c r="B446" s="2" t="s">
        <v>120</v>
      </c>
      <c r="C446" s="2" t="s">
        <v>15</v>
      </c>
      <c r="D446" s="2" t="s">
        <v>11</v>
      </c>
      <c r="E446" s="2" t="s">
        <v>89</v>
      </c>
      <c r="F446" s="3" t="s">
        <v>254</v>
      </c>
      <c r="G446" s="2">
        <v>1896</v>
      </c>
      <c r="H446" s="2"/>
      <c r="I446" s="2"/>
      <c r="J446" s="2"/>
      <c r="K446" s="2"/>
      <c r="L446" s="2"/>
      <c r="M446" s="2"/>
      <c r="N446" s="2"/>
      <c r="O446" s="2"/>
      <c r="P446" s="2"/>
      <c r="Q446" s="2"/>
      <c r="R446" s="2"/>
      <c r="S446" s="2"/>
      <c r="T446" s="2"/>
      <c r="U446" s="2"/>
      <c r="V446" s="2"/>
      <c r="W446" s="2"/>
      <c r="X446" s="2"/>
      <c r="Y446" s="2"/>
      <c r="Z446" s="2"/>
      <c r="AA446" s="2"/>
      <c r="AB446" s="2"/>
      <c r="AC446" s="2"/>
    </row>
    <row r="447" spans="1:29" ht="15.75" customHeight="1" x14ac:dyDescent="0.35">
      <c r="A447" s="2" t="s">
        <v>13</v>
      </c>
      <c r="B447" s="2" t="s">
        <v>82</v>
      </c>
      <c r="C447" s="2" t="s">
        <v>15</v>
      </c>
      <c r="D447" s="2" t="s">
        <v>42</v>
      </c>
      <c r="E447" s="2" t="s">
        <v>89</v>
      </c>
      <c r="F447" s="3" t="s">
        <v>520</v>
      </c>
      <c r="G447" s="2">
        <v>1901</v>
      </c>
      <c r="H447" s="2"/>
      <c r="I447" s="2"/>
      <c r="J447" s="2"/>
      <c r="K447" s="2"/>
      <c r="L447" s="2"/>
      <c r="M447" s="2"/>
      <c r="N447" s="2"/>
      <c r="O447" s="2"/>
      <c r="P447" s="2"/>
      <c r="Q447" s="2"/>
      <c r="R447" s="2"/>
      <c r="S447" s="2"/>
      <c r="T447" s="2"/>
      <c r="U447" s="2"/>
      <c r="V447" s="2"/>
      <c r="W447" s="2"/>
      <c r="X447" s="2"/>
      <c r="Y447" s="2"/>
      <c r="Z447" s="2"/>
      <c r="AA447" s="2"/>
      <c r="AB447" s="2"/>
      <c r="AC447" s="2"/>
    </row>
    <row r="448" spans="1:29" ht="15.75" customHeight="1" x14ac:dyDescent="0.35">
      <c r="A448" s="2" t="s">
        <v>13</v>
      </c>
      <c r="B448" s="2" t="s">
        <v>82</v>
      </c>
      <c r="C448" s="2" t="s">
        <v>15</v>
      </c>
      <c r="D448" s="2" t="s">
        <v>42</v>
      </c>
      <c r="E448" s="2" t="s">
        <v>89</v>
      </c>
      <c r="F448" s="3" t="s">
        <v>522</v>
      </c>
      <c r="G448" s="2">
        <v>1902</v>
      </c>
      <c r="H448" s="2"/>
      <c r="I448" s="2"/>
      <c r="J448" s="2"/>
      <c r="K448" s="2"/>
      <c r="L448" s="2"/>
      <c r="M448" s="2"/>
      <c r="N448" s="2"/>
      <c r="O448" s="2"/>
      <c r="P448" s="2"/>
      <c r="Q448" s="2"/>
      <c r="R448" s="2"/>
      <c r="S448" s="2"/>
      <c r="T448" s="2"/>
      <c r="U448" s="2"/>
      <c r="V448" s="2"/>
      <c r="W448" s="2"/>
      <c r="X448" s="2"/>
      <c r="Y448" s="2"/>
      <c r="Z448" s="2"/>
      <c r="AA448" s="2"/>
      <c r="AB448" s="2"/>
      <c r="AC448" s="2"/>
    </row>
    <row r="449" spans="1:29" ht="15.75" customHeight="1" x14ac:dyDescent="0.35">
      <c r="A449" s="2" t="s">
        <v>36</v>
      </c>
      <c r="B449" s="2" t="s">
        <v>47</v>
      </c>
      <c r="C449" s="2" t="s">
        <v>10</v>
      </c>
      <c r="D449" s="2" t="s">
        <v>42</v>
      </c>
      <c r="E449" s="2" t="s">
        <v>43</v>
      </c>
      <c r="F449" s="3" t="s">
        <v>256</v>
      </c>
      <c r="G449" s="2">
        <v>1903</v>
      </c>
      <c r="H449" s="2"/>
      <c r="I449" s="2"/>
      <c r="J449" s="2"/>
      <c r="K449" s="2"/>
      <c r="L449" s="2"/>
      <c r="M449" s="2"/>
      <c r="N449" s="2"/>
      <c r="O449" s="2"/>
      <c r="P449" s="2"/>
      <c r="Q449" s="2"/>
      <c r="R449" s="2"/>
      <c r="S449" s="2"/>
      <c r="T449" s="2"/>
      <c r="U449" s="2"/>
      <c r="V449" s="2"/>
      <c r="W449" s="2"/>
      <c r="X449" s="2"/>
      <c r="Y449" s="2"/>
      <c r="Z449" s="2"/>
      <c r="AA449" s="2"/>
      <c r="AB449" s="2"/>
      <c r="AC449" s="2"/>
    </row>
    <row r="450" spans="1:29" ht="15.75" customHeight="1" x14ac:dyDescent="0.35">
      <c r="A450" s="2" t="s">
        <v>36</v>
      </c>
      <c r="B450" s="2" t="s">
        <v>37</v>
      </c>
      <c r="C450" s="2" t="s">
        <v>38</v>
      </c>
      <c r="D450" s="2" t="s">
        <v>11</v>
      </c>
      <c r="E450" s="2" t="s">
        <v>54</v>
      </c>
      <c r="F450" s="3" t="s">
        <v>523</v>
      </c>
      <c r="G450" s="2">
        <v>1904</v>
      </c>
      <c r="H450" s="2"/>
      <c r="I450" s="2"/>
      <c r="J450" s="2"/>
      <c r="K450" s="2"/>
      <c r="L450" s="2"/>
      <c r="M450" s="2"/>
      <c r="N450" s="2"/>
      <c r="O450" s="2"/>
      <c r="P450" s="2"/>
      <c r="Q450" s="2"/>
      <c r="R450" s="2"/>
      <c r="S450" s="2"/>
      <c r="T450" s="2"/>
      <c r="U450" s="2"/>
      <c r="V450" s="2"/>
      <c r="W450" s="2"/>
      <c r="X450" s="2"/>
      <c r="Y450" s="2"/>
      <c r="Z450" s="2"/>
      <c r="AA450" s="2"/>
      <c r="AB450" s="2"/>
      <c r="AC450" s="2"/>
    </row>
    <row r="451" spans="1:29" ht="15.75" customHeight="1" x14ac:dyDescent="0.35">
      <c r="A451" s="2" t="s">
        <v>110</v>
      </c>
      <c r="B451" s="2" t="s">
        <v>112</v>
      </c>
      <c r="C451" s="2" t="s">
        <v>28</v>
      </c>
      <c r="D451" s="2" t="s">
        <v>11</v>
      </c>
      <c r="E451" s="2" t="s">
        <v>17</v>
      </c>
      <c r="F451" s="2" t="s">
        <v>161</v>
      </c>
      <c r="G451" s="2">
        <v>1906</v>
      </c>
      <c r="H451" s="2"/>
      <c r="I451" s="2"/>
      <c r="J451" s="2"/>
      <c r="K451" s="2"/>
      <c r="L451" s="2"/>
      <c r="M451" s="2"/>
      <c r="N451" s="2"/>
      <c r="O451" s="2"/>
      <c r="P451" s="2"/>
      <c r="Q451" s="2"/>
      <c r="R451" s="2"/>
      <c r="S451" s="2"/>
      <c r="T451" s="2"/>
      <c r="U451" s="2"/>
      <c r="V451" s="2"/>
      <c r="W451" s="2"/>
      <c r="X451" s="2"/>
      <c r="Y451" s="2"/>
      <c r="Z451" s="2"/>
      <c r="AA451" s="2"/>
      <c r="AB451" s="2"/>
      <c r="AC451" s="2"/>
    </row>
    <row r="452" spans="1:29" ht="15.75" customHeight="1" x14ac:dyDescent="0.35">
      <c r="A452" s="2" t="s">
        <v>13</v>
      </c>
      <c r="B452" s="2" t="s">
        <v>29</v>
      </c>
      <c r="C452" s="2" t="s">
        <v>38</v>
      </c>
      <c r="D452" s="2" t="s">
        <v>11</v>
      </c>
      <c r="E452" s="2" t="s">
        <v>18</v>
      </c>
      <c r="F452" s="2" t="s">
        <v>161</v>
      </c>
      <c r="G452" s="2">
        <v>1905</v>
      </c>
      <c r="H452" s="2"/>
      <c r="I452" s="2"/>
      <c r="J452" s="2"/>
      <c r="K452" s="2"/>
      <c r="L452" s="2"/>
      <c r="M452" s="2"/>
      <c r="N452" s="2"/>
      <c r="O452" s="2"/>
      <c r="P452" s="2"/>
      <c r="Q452" s="2"/>
      <c r="R452" s="2"/>
      <c r="S452" s="2"/>
      <c r="T452" s="2"/>
      <c r="U452" s="2"/>
      <c r="V452" s="2"/>
      <c r="W452" s="2"/>
      <c r="X452" s="2"/>
      <c r="Y452" s="2"/>
      <c r="Z452" s="2"/>
      <c r="AA452" s="2"/>
      <c r="AB452" s="2"/>
      <c r="AC452" s="2"/>
    </row>
    <row r="453" spans="1:29" ht="15.75" customHeight="1" x14ac:dyDescent="0.35">
      <c r="A453" s="2" t="s">
        <v>36</v>
      </c>
      <c r="B453" s="2" t="s">
        <v>76</v>
      </c>
      <c r="C453" s="2" t="s">
        <v>10</v>
      </c>
      <c r="D453" s="2" t="s">
        <v>11</v>
      </c>
      <c r="E453" s="2" t="s">
        <v>77</v>
      </c>
      <c r="F453" s="2" t="s">
        <v>440</v>
      </c>
      <c r="G453" s="2">
        <v>1907</v>
      </c>
      <c r="H453" s="2"/>
      <c r="I453" s="2"/>
      <c r="J453" s="2"/>
      <c r="K453" s="2"/>
      <c r="L453" s="2"/>
      <c r="M453" s="2"/>
      <c r="N453" s="2"/>
      <c r="O453" s="2"/>
      <c r="P453" s="2"/>
      <c r="Q453" s="2"/>
      <c r="R453" s="2"/>
      <c r="S453" s="2"/>
      <c r="T453" s="2"/>
      <c r="U453" s="2"/>
      <c r="V453" s="2"/>
      <c r="W453" s="2"/>
      <c r="X453" s="2"/>
      <c r="Y453" s="2"/>
      <c r="Z453" s="2"/>
      <c r="AA453" s="2"/>
      <c r="AB453" s="2"/>
      <c r="AC453" s="2"/>
    </row>
    <row r="454" spans="1:29" ht="15.75" customHeight="1" x14ac:dyDescent="0.35">
      <c r="A454" s="2" t="s">
        <v>36</v>
      </c>
      <c r="B454" s="2" t="s">
        <v>76</v>
      </c>
      <c r="C454" s="2" t="s">
        <v>10</v>
      </c>
      <c r="D454" s="2" t="s">
        <v>11</v>
      </c>
      <c r="E454" s="2" t="s">
        <v>77</v>
      </c>
      <c r="F454" s="2" t="s">
        <v>441</v>
      </c>
      <c r="G454" s="2">
        <v>1908</v>
      </c>
      <c r="H454" s="2"/>
      <c r="I454" s="2"/>
      <c r="J454" s="2"/>
      <c r="K454" s="2"/>
      <c r="L454" s="2"/>
      <c r="M454" s="2"/>
      <c r="N454" s="2"/>
      <c r="O454" s="2"/>
      <c r="P454" s="2"/>
      <c r="Q454" s="2"/>
      <c r="R454" s="2"/>
      <c r="S454" s="2"/>
      <c r="T454" s="2"/>
      <c r="U454" s="2"/>
      <c r="V454" s="2"/>
      <c r="W454" s="2"/>
      <c r="X454" s="2"/>
      <c r="Y454" s="2"/>
      <c r="Z454" s="2"/>
      <c r="AA454" s="2"/>
      <c r="AB454" s="2"/>
      <c r="AC454" s="2"/>
    </row>
    <row r="455" spans="1:29" ht="15.75" customHeight="1" x14ac:dyDescent="0.35">
      <c r="A455" s="2" t="s">
        <v>13</v>
      </c>
      <c r="B455" s="2" t="s">
        <v>61</v>
      </c>
      <c r="C455" s="2" t="s">
        <v>10</v>
      </c>
      <c r="D455" s="2" t="s">
        <v>42</v>
      </c>
      <c r="E455" s="2" t="s">
        <v>18</v>
      </c>
      <c r="F455" s="2" t="s">
        <v>441</v>
      </c>
      <c r="G455" s="2">
        <v>1909</v>
      </c>
      <c r="H455" s="2"/>
      <c r="I455" s="2"/>
      <c r="J455" s="2"/>
      <c r="K455" s="2"/>
      <c r="L455" s="2"/>
      <c r="M455" s="2"/>
      <c r="N455" s="2"/>
      <c r="O455" s="2"/>
      <c r="P455" s="2"/>
      <c r="Q455" s="2"/>
      <c r="R455" s="2"/>
      <c r="S455" s="2"/>
      <c r="T455" s="2"/>
      <c r="U455" s="2"/>
      <c r="V455" s="2"/>
      <c r="W455" s="2"/>
      <c r="X455" s="2"/>
      <c r="Y455" s="2"/>
      <c r="Z455" s="2"/>
      <c r="AA455" s="2"/>
      <c r="AB455" s="2"/>
      <c r="AC455" s="2"/>
    </row>
    <row r="456" spans="1:29" ht="15.75" customHeight="1" x14ac:dyDescent="0.35">
      <c r="A456" s="2" t="s">
        <v>8</v>
      </c>
      <c r="B456" s="2" t="s">
        <v>9</v>
      </c>
      <c r="C456" s="2" t="s">
        <v>10</v>
      </c>
      <c r="D456" s="2" t="s">
        <v>11</v>
      </c>
      <c r="E456" s="2" t="s">
        <v>39</v>
      </c>
      <c r="F456" s="3" t="s">
        <v>524</v>
      </c>
      <c r="G456" s="2">
        <v>1910</v>
      </c>
      <c r="H456" s="2"/>
      <c r="I456" s="2"/>
      <c r="J456" s="2"/>
      <c r="K456" s="2"/>
      <c r="L456" s="2"/>
      <c r="M456" s="2"/>
      <c r="N456" s="2"/>
      <c r="O456" s="2"/>
      <c r="P456" s="2"/>
      <c r="Q456" s="2"/>
      <c r="R456" s="2"/>
      <c r="S456" s="2"/>
      <c r="T456" s="2"/>
      <c r="U456" s="2"/>
      <c r="V456" s="2"/>
      <c r="W456" s="2"/>
      <c r="X456" s="2"/>
      <c r="Y456" s="2"/>
      <c r="Z456" s="2"/>
      <c r="AA456" s="2"/>
      <c r="AB456" s="2"/>
      <c r="AC456" s="2"/>
    </row>
    <row r="457" spans="1:29" ht="15.75" customHeight="1" x14ac:dyDescent="0.35">
      <c r="A457" s="2" t="s">
        <v>13</v>
      </c>
      <c r="B457" s="2" t="s">
        <v>61</v>
      </c>
      <c r="C457" s="2" t="s">
        <v>15</v>
      </c>
      <c r="D457" s="2" t="s">
        <v>42</v>
      </c>
      <c r="E457" s="2" t="s">
        <v>18</v>
      </c>
      <c r="F457" s="2" t="s">
        <v>525</v>
      </c>
      <c r="G457" s="2">
        <v>1911</v>
      </c>
      <c r="H457" s="2"/>
      <c r="I457" s="2"/>
      <c r="J457" s="2"/>
      <c r="K457" s="2"/>
      <c r="L457" s="2"/>
      <c r="M457" s="2"/>
      <c r="N457" s="2"/>
      <c r="O457" s="2"/>
      <c r="P457" s="2"/>
      <c r="Q457" s="2"/>
      <c r="R457" s="2"/>
      <c r="S457" s="2"/>
      <c r="T457" s="2"/>
      <c r="U457" s="2"/>
      <c r="V457" s="2"/>
      <c r="W457" s="2"/>
      <c r="X457" s="2"/>
      <c r="Y457" s="2"/>
      <c r="Z457" s="2"/>
      <c r="AA457" s="2"/>
      <c r="AB457" s="2"/>
      <c r="AC457" s="2"/>
    </row>
    <row r="458" spans="1:29" ht="15.75" customHeight="1" x14ac:dyDescent="0.35">
      <c r="A458" s="2" t="s">
        <v>36</v>
      </c>
      <c r="B458" s="2" t="s">
        <v>76</v>
      </c>
      <c r="C458" s="2" t="s">
        <v>10</v>
      </c>
      <c r="D458" s="2" t="s">
        <v>11</v>
      </c>
      <c r="E458" s="2" t="s">
        <v>77</v>
      </c>
      <c r="F458" s="2" t="s">
        <v>442</v>
      </c>
      <c r="G458" s="2">
        <v>1912</v>
      </c>
      <c r="H458" s="2"/>
      <c r="I458" s="2"/>
      <c r="J458" s="2"/>
      <c r="K458" s="2"/>
      <c r="L458" s="2"/>
      <c r="M458" s="2"/>
      <c r="N458" s="2"/>
      <c r="O458" s="2"/>
      <c r="P458" s="2"/>
      <c r="Q458" s="2"/>
      <c r="R458" s="2"/>
      <c r="S458" s="2"/>
      <c r="T458" s="2"/>
      <c r="U458" s="2"/>
      <c r="V458" s="2"/>
      <c r="W458" s="2"/>
      <c r="X458" s="2"/>
      <c r="Y458" s="2"/>
      <c r="Z458" s="2"/>
      <c r="AA458" s="2"/>
      <c r="AB458" s="2"/>
      <c r="AC458" s="2"/>
    </row>
    <row r="459" spans="1:29" ht="15.75" customHeight="1" x14ac:dyDescent="0.35">
      <c r="A459" s="2" t="s">
        <v>8</v>
      </c>
      <c r="B459" s="2" t="s">
        <v>9</v>
      </c>
      <c r="C459" s="2" t="s">
        <v>10</v>
      </c>
      <c r="D459" s="2" t="s">
        <v>11</v>
      </c>
      <c r="E459" s="2" t="s">
        <v>39</v>
      </c>
      <c r="F459" s="3" t="s">
        <v>526</v>
      </c>
      <c r="G459" s="2">
        <v>1914</v>
      </c>
      <c r="H459" s="2"/>
      <c r="I459" s="2"/>
      <c r="J459" s="2"/>
      <c r="K459" s="2"/>
      <c r="L459" s="2"/>
      <c r="M459" s="2"/>
      <c r="N459" s="2"/>
      <c r="O459" s="2"/>
      <c r="P459" s="2"/>
      <c r="Q459" s="2"/>
      <c r="R459" s="2"/>
      <c r="S459" s="2"/>
      <c r="T459" s="2"/>
      <c r="U459" s="2"/>
      <c r="V459" s="2"/>
      <c r="W459" s="2"/>
      <c r="X459" s="2"/>
      <c r="Y459" s="2"/>
      <c r="Z459" s="2"/>
      <c r="AA459" s="2"/>
      <c r="AB459" s="2"/>
      <c r="AC459" s="2"/>
    </row>
    <row r="460" spans="1:29" ht="15.75" customHeight="1" x14ac:dyDescent="0.35">
      <c r="A460" s="2" t="s">
        <v>36</v>
      </c>
      <c r="B460" s="2" t="s">
        <v>37</v>
      </c>
      <c r="C460" s="2" t="s">
        <v>38</v>
      </c>
      <c r="D460" s="2" t="s">
        <v>11</v>
      </c>
      <c r="E460" s="2" t="s">
        <v>39</v>
      </c>
      <c r="F460" s="3" t="s">
        <v>526</v>
      </c>
      <c r="G460" s="2">
        <v>1913</v>
      </c>
      <c r="H460" s="2"/>
      <c r="I460" s="2"/>
      <c r="J460" s="2"/>
      <c r="K460" s="2"/>
      <c r="L460" s="2"/>
      <c r="M460" s="2"/>
      <c r="N460" s="2"/>
      <c r="O460" s="2"/>
      <c r="P460" s="2"/>
      <c r="Q460" s="2"/>
      <c r="R460" s="2"/>
      <c r="S460" s="2"/>
      <c r="T460" s="2"/>
      <c r="U460" s="2"/>
      <c r="V460" s="2"/>
      <c r="W460" s="2"/>
      <c r="X460" s="2"/>
      <c r="Y460" s="2"/>
      <c r="Z460" s="2"/>
      <c r="AA460" s="2"/>
      <c r="AB460" s="2"/>
      <c r="AC460" s="2"/>
    </row>
    <row r="461" spans="1:29" ht="15.75" customHeight="1" x14ac:dyDescent="0.35">
      <c r="A461" s="2" t="s">
        <v>36</v>
      </c>
      <c r="B461" s="2" t="s">
        <v>47</v>
      </c>
      <c r="C461" s="2" t="s">
        <v>10</v>
      </c>
      <c r="D461" s="2" t="s">
        <v>42</v>
      </c>
      <c r="E461" s="2" t="s">
        <v>43</v>
      </c>
      <c r="F461" s="3" t="s">
        <v>258</v>
      </c>
      <c r="G461" s="2">
        <v>1915</v>
      </c>
      <c r="H461" s="2"/>
      <c r="I461" s="2"/>
      <c r="J461" s="2"/>
      <c r="K461" s="2"/>
      <c r="L461" s="2"/>
      <c r="M461" s="2"/>
      <c r="N461" s="2"/>
      <c r="O461" s="2"/>
      <c r="P461" s="2"/>
      <c r="Q461" s="2"/>
      <c r="R461" s="2"/>
      <c r="S461" s="2"/>
      <c r="T461" s="2"/>
      <c r="U461" s="2"/>
      <c r="V461" s="2"/>
      <c r="W461" s="2"/>
      <c r="X461" s="2"/>
      <c r="Y461" s="2"/>
      <c r="Z461" s="2"/>
      <c r="AA461" s="2"/>
      <c r="AB461" s="2"/>
      <c r="AC461" s="2"/>
    </row>
    <row r="462" spans="1:29" ht="15.75" customHeight="1" x14ac:dyDescent="0.35">
      <c r="A462" s="2" t="s">
        <v>13</v>
      </c>
      <c r="B462" s="2" t="s">
        <v>61</v>
      </c>
      <c r="C462" s="2" t="s">
        <v>10</v>
      </c>
      <c r="D462" s="2" t="s">
        <v>42</v>
      </c>
      <c r="E462" s="2" t="s">
        <v>18</v>
      </c>
      <c r="F462" s="2" t="s">
        <v>258</v>
      </c>
      <c r="G462" s="2">
        <v>1916</v>
      </c>
      <c r="H462" s="2"/>
      <c r="I462" s="2"/>
      <c r="J462" s="2"/>
      <c r="K462" s="2"/>
      <c r="L462" s="2"/>
      <c r="M462" s="2"/>
      <c r="N462" s="2"/>
      <c r="O462" s="2"/>
      <c r="P462" s="2"/>
      <c r="Q462" s="2"/>
      <c r="R462" s="2"/>
      <c r="S462" s="2"/>
      <c r="T462" s="2"/>
      <c r="U462" s="2"/>
      <c r="V462" s="2"/>
      <c r="W462" s="2"/>
      <c r="X462" s="2"/>
      <c r="Y462" s="2"/>
      <c r="Z462" s="2"/>
      <c r="AA462" s="2"/>
      <c r="AB462" s="2"/>
      <c r="AC462" s="2"/>
    </row>
    <row r="463" spans="1:29" ht="15.75" customHeight="1" x14ac:dyDescent="0.35">
      <c r="A463" s="2" t="s">
        <v>8</v>
      </c>
      <c r="B463" s="2" t="s">
        <v>9</v>
      </c>
      <c r="C463" s="2" t="s">
        <v>10</v>
      </c>
      <c r="D463" s="2" t="s">
        <v>11</v>
      </c>
      <c r="E463" s="2" t="s">
        <v>39</v>
      </c>
      <c r="F463" s="3" t="s">
        <v>258</v>
      </c>
      <c r="G463" s="2">
        <v>1917</v>
      </c>
      <c r="H463" s="2"/>
      <c r="I463" s="2"/>
      <c r="J463" s="2"/>
      <c r="K463" s="2"/>
      <c r="L463" s="2"/>
      <c r="M463" s="2"/>
      <c r="N463" s="2"/>
      <c r="O463" s="2"/>
      <c r="P463" s="2"/>
      <c r="Q463" s="2"/>
      <c r="R463" s="2"/>
      <c r="S463" s="2"/>
      <c r="T463" s="2"/>
      <c r="U463" s="2"/>
      <c r="V463" s="2"/>
      <c r="W463" s="2"/>
      <c r="X463" s="2"/>
      <c r="Y463" s="2"/>
      <c r="Z463" s="2"/>
      <c r="AA463" s="2"/>
      <c r="AB463" s="2"/>
      <c r="AC463" s="2"/>
    </row>
    <row r="464" spans="1:29" ht="15.75" customHeight="1" x14ac:dyDescent="0.35">
      <c r="A464" s="2" t="s">
        <v>8</v>
      </c>
      <c r="B464" s="2" t="s">
        <v>9</v>
      </c>
      <c r="C464" s="2" t="s">
        <v>10</v>
      </c>
      <c r="D464" s="2" t="s">
        <v>11</v>
      </c>
      <c r="E464" s="2" t="s">
        <v>39</v>
      </c>
      <c r="F464" s="3" t="s">
        <v>527</v>
      </c>
      <c r="G464" s="2">
        <v>1918</v>
      </c>
      <c r="H464" s="2"/>
      <c r="I464" s="2"/>
      <c r="J464" s="2"/>
      <c r="K464" s="2"/>
      <c r="L464" s="2"/>
      <c r="M464" s="2"/>
      <c r="N464" s="2"/>
      <c r="O464" s="2"/>
      <c r="P464" s="2"/>
      <c r="Q464" s="2"/>
      <c r="R464" s="2"/>
      <c r="S464" s="2"/>
      <c r="T464" s="2"/>
      <c r="U464" s="2"/>
      <c r="V464" s="2"/>
      <c r="W464" s="2"/>
      <c r="X464" s="2"/>
      <c r="Y464" s="2"/>
      <c r="Z464" s="2"/>
      <c r="AA464" s="2"/>
      <c r="AB464" s="2"/>
      <c r="AC464" s="2"/>
    </row>
    <row r="465" spans="1:29" ht="15.75" customHeight="1" x14ac:dyDescent="0.35">
      <c r="A465" s="2" t="s">
        <v>36</v>
      </c>
      <c r="B465" s="2" t="s">
        <v>47</v>
      </c>
      <c r="C465" s="2" t="s">
        <v>10</v>
      </c>
      <c r="D465" s="2" t="s">
        <v>42</v>
      </c>
      <c r="E465" s="2" t="s">
        <v>31</v>
      </c>
      <c r="F465" s="3" t="s">
        <v>260</v>
      </c>
      <c r="G465" s="2">
        <v>1919</v>
      </c>
      <c r="H465" s="2"/>
      <c r="I465" s="2"/>
      <c r="J465" s="2"/>
      <c r="K465" s="2"/>
      <c r="L465" s="2"/>
      <c r="M465" s="2"/>
      <c r="N465" s="2"/>
      <c r="O465" s="2"/>
      <c r="P465" s="2"/>
      <c r="Q465" s="2"/>
      <c r="R465" s="2"/>
      <c r="S465" s="2"/>
      <c r="T465" s="2"/>
      <c r="U465" s="2"/>
      <c r="V465" s="2"/>
      <c r="W465" s="2"/>
      <c r="X465" s="2"/>
      <c r="Y465" s="2"/>
      <c r="Z465" s="2"/>
      <c r="AA465" s="2"/>
      <c r="AB465" s="2"/>
      <c r="AC465" s="2"/>
    </row>
    <row r="466" spans="1:29" ht="15.75" customHeight="1" x14ac:dyDescent="0.35">
      <c r="A466" s="2" t="s">
        <v>110</v>
      </c>
      <c r="B466" s="2" t="s">
        <v>112</v>
      </c>
      <c r="C466" s="2" t="s">
        <v>28</v>
      </c>
      <c r="D466" s="2" t="s">
        <v>11</v>
      </c>
      <c r="E466" s="2" t="s">
        <v>18</v>
      </c>
      <c r="F466" s="2" t="s">
        <v>332</v>
      </c>
      <c r="G466" s="2">
        <v>1920</v>
      </c>
      <c r="H466" s="2"/>
      <c r="I466" s="2"/>
      <c r="J466" s="2"/>
      <c r="K466" s="2"/>
      <c r="L466" s="2"/>
      <c r="M466" s="2"/>
      <c r="N466" s="2"/>
      <c r="O466" s="2"/>
      <c r="P466" s="2"/>
      <c r="Q466" s="2"/>
      <c r="R466" s="2"/>
      <c r="S466" s="2"/>
      <c r="T466" s="2"/>
      <c r="U466" s="2"/>
      <c r="V466" s="2"/>
      <c r="W466" s="2"/>
      <c r="X466" s="2"/>
      <c r="Y466" s="2"/>
      <c r="Z466" s="2"/>
      <c r="AA466" s="2"/>
      <c r="AB466" s="2"/>
      <c r="AC466" s="2"/>
    </row>
    <row r="467" spans="1:29" ht="15.75" customHeight="1" x14ac:dyDescent="0.35">
      <c r="A467" s="2" t="s">
        <v>13</v>
      </c>
      <c r="B467" s="2" t="s">
        <v>126</v>
      </c>
      <c r="C467" s="2" t="s">
        <v>10</v>
      </c>
      <c r="D467" s="2" t="s">
        <v>42</v>
      </c>
      <c r="E467" s="2" t="s">
        <v>43</v>
      </c>
      <c r="F467" s="2" t="s">
        <v>332</v>
      </c>
      <c r="G467" s="2">
        <v>1922</v>
      </c>
      <c r="H467" s="2"/>
      <c r="I467" s="2"/>
      <c r="J467" s="2"/>
      <c r="K467" s="2"/>
      <c r="L467" s="2"/>
      <c r="M467" s="2"/>
      <c r="N467" s="2"/>
      <c r="O467" s="2"/>
      <c r="P467" s="2"/>
      <c r="Q467" s="2"/>
      <c r="R467" s="2"/>
      <c r="S467" s="2"/>
      <c r="T467" s="2"/>
      <c r="U467" s="2"/>
      <c r="V467" s="2"/>
      <c r="W467" s="2"/>
      <c r="X467" s="2"/>
      <c r="Y467" s="2"/>
      <c r="Z467" s="2"/>
      <c r="AA467" s="2"/>
      <c r="AB467" s="2"/>
      <c r="AC467" s="2"/>
    </row>
    <row r="468" spans="1:29" ht="15.75" customHeight="1" x14ac:dyDescent="0.35">
      <c r="A468" s="2" t="s">
        <v>13</v>
      </c>
      <c r="B468" s="2" t="s">
        <v>120</v>
      </c>
      <c r="C468" s="2" t="s">
        <v>38</v>
      </c>
      <c r="D468" s="2" t="s">
        <v>11</v>
      </c>
      <c r="E468" s="2" t="s">
        <v>89</v>
      </c>
      <c r="F468" s="3" t="s">
        <v>332</v>
      </c>
      <c r="G468" s="2">
        <v>1921</v>
      </c>
      <c r="H468" s="2"/>
      <c r="I468" s="2"/>
      <c r="J468" s="2"/>
      <c r="K468" s="2"/>
      <c r="L468" s="2"/>
      <c r="M468" s="2"/>
      <c r="N468" s="2"/>
      <c r="O468" s="2"/>
      <c r="P468" s="2"/>
      <c r="Q468" s="2"/>
      <c r="R468" s="2"/>
      <c r="S468" s="2"/>
      <c r="T468" s="2"/>
      <c r="U468" s="2"/>
      <c r="V468" s="2"/>
      <c r="W468" s="2"/>
      <c r="X468" s="2"/>
      <c r="Y468" s="2"/>
      <c r="Z468" s="2"/>
      <c r="AA468" s="2"/>
      <c r="AB468" s="2"/>
      <c r="AC468" s="2"/>
    </row>
    <row r="469" spans="1:29" ht="15.75" customHeight="1" x14ac:dyDescent="0.35">
      <c r="A469" s="2" t="s">
        <v>8</v>
      </c>
      <c r="B469" s="2" t="s">
        <v>9</v>
      </c>
      <c r="C469" s="2" t="s">
        <v>10</v>
      </c>
      <c r="D469" s="2" t="s">
        <v>11</v>
      </c>
      <c r="E469" s="2" t="s">
        <v>39</v>
      </c>
      <c r="F469" s="3" t="s">
        <v>528</v>
      </c>
      <c r="G469" s="2">
        <v>1923</v>
      </c>
      <c r="H469" s="2"/>
      <c r="I469" s="2"/>
      <c r="J469" s="2"/>
      <c r="K469" s="2"/>
      <c r="L469" s="2"/>
      <c r="M469" s="2"/>
      <c r="N469" s="2"/>
      <c r="O469" s="2"/>
      <c r="P469" s="2"/>
      <c r="Q469" s="2"/>
      <c r="R469" s="2"/>
      <c r="S469" s="2"/>
      <c r="T469" s="2"/>
      <c r="U469" s="2"/>
      <c r="V469" s="2"/>
      <c r="W469" s="2"/>
      <c r="X469" s="2"/>
      <c r="Y469" s="2"/>
      <c r="Z469" s="2"/>
      <c r="AA469" s="2"/>
      <c r="AB469" s="2"/>
      <c r="AC469" s="2"/>
    </row>
    <row r="470" spans="1:29" ht="15.75" customHeight="1" x14ac:dyDescent="0.35">
      <c r="A470" s="2" t="s">
        <v>36</v>
      </c>
      <c r="B470" s="2" t="s">
        <v>93</v>
      </c>
      <c r="C470" s="2" t="s">
        <v>28</v>
      </c>
      <c r="D470" s="2" t="s">
        <v>11</v>
      </c>
      <c r="E470" s="2" t="s">
        <v>39</v>
      </c>
      <c r="F470" s="2" t="s">
        <v>394</v>
      </c>
      <c r="G470" s="2">
        <v>1924</v>
      </c>
      <c r="H470" s="2"/>
      <c r="I470" s="2"/>
      <c r="J470" s="2"/>
      <c r="K470" s="2"/>
      <c r="L470" s="2"/>
      <c r="M470" s="2"/>
      <c r="N470" s="2"/>
      <c r="O470" s="2"/>
      <c r="P470" s="2"/>
      <c r="Q470" s="2"/>
      <c r="R470" s="2"/>
      <c r="S470" s="2"/>
      <c r="T470" s="2"/>
      <c r="U470" s="2"/>
      <c r="V470" s="2"/>
      <c r="W470" s="2"/>
      <c r="X470" s="2"/>
      <c r="Y470" s="2"/>
      <c r="Z470" s="2"/>
      <c r="AA470" s="2"/>
      <c r="AB470" s="2"/>
      <c r="AC470" s="2"/>
    </row>
    <row r="471" spans="1:29" ht="15.75" customHeight="1" x14ac:dyDescent="0.35">
      <c r="A471" s="2" t="s">
        <v>13</v>
      </c>
      <c r="B471" s="2" t="s">
        <v>61</v>
      </c>
      <c r="C471" s="2" t="s">
        <v>10</v>
      </c>
      <c r="D471" s="2" t="s">
        <v>42</v>
      </c>
      <c r="E471" s="2" t="s">
        <v>18</v>
      </c>
      <c r="F471" s="2" t="s">
        <v>529</v>
      </c>
      <c r="G471" s="2">
        <v>1925</v>
      </c>
      <c r="H471" s="2"/>
      <c r="I471" s="2"/>
      <c r="J471" s="2"/>
      <c r="K471" s="2"/>
      <c r="L471" s="2"/>
      <c r="M471" s="2"/>
      <c r="N471" s="2"/>
      <c r="O471" s="2"/>
      <c r="P471" s="2"/>
      <c r="Q471" s="2"/>
      <c r="R471" s="2"/>
      <c r="S471" s="2"/>
      <c r="T471" s="2"/>
      <c r="U471" s="2"/>
      <c r="V471" s="2"/>
      <c r="W471" s="2"/>
      <c r="X471" s="2"/>
      <c r="Y471" s="2"/>
      <c r="Z471" s="2"/>
      <c r="AA471" s="2"/>
      <c r="AB471" s="2"/>
      <c r="AC471" s="2"/>
    </row>
    <row r="472" spans="1:29" ht="15.75" customHeight="1" x14ac:dyDescent="0.35">
      <c r="A472" s="2" t="s">
        <v>8</v>
      </c>
      <c r="B472" s="2" t="s">
        <v>9</v>
      </c>
      <c r="C472" s="2" t="s">
        <v>10</v>
      </c>
      <c r="D472" s="2" t="s">
        <v>11</v>
      </c>
      <c r="E472" s="2" t="s">
        <v>83</v>
      </c>
      <c r="F472" s="3" t="s">
        <v>530</v>
      </c>
      <c r="G472" s="2">
        <v>1926</v>
      </c>
      <c r="H472" s="2"/>
      <c r="I472" s="2"/>
      <c r="J472" s="2"/>
      <c r="K472" s="2"/>
      <c r="L472" s="2"/>
      <c r="M472" s="2"/>
      <c r="N472" s="2"/>
      <c r="O472" s="2"/>
      <c r="P472" s="2"/>
      <c r="Q472" s="2"/>
      <c r="R472" s="2"/>
      <c r="S472" s="2"/>
      <c r="T472" s="2"/>
      <c r="U472" s="2"/>
      <c r="V472" s="2"/>
      <c r="W472" s="2"/>
      <c r="X472" s="2"/>
      <c r="Y472" s="2"/>
      <c r="Z472" s="2"/>
      <c r="AA472" s="2"/>
      <c r="AB472" s="2"/>
      <c r="AC472" s="2"/>
    </row>
    <row r="473" spans="1:29" ht="15.75" customHeight="1" x14ac:dyDescent="0.35">
      <c r="A473" s="2" t="s">
        <v>36</v>
      </c>
      <c r="B473" s="2" t="s">
        <v>47</v>
      </c>
      <c r="C473" s="2" t="s">
        <v>28</v>
      </c>
      <c r="D473" s="2" t="s">
        <v>42</v>
      </c>
      <c r="E473" s="2" t="s">
        <v>43</v>
      </c>
      <c r="F473" s="3" t="s">
        <v>263</v>
      </c>
      <c r="G473" s="2">
        <v>1927</v>
      </c>
      <c r="H473" s="2"/>
      <c r="I473" s="2"/>
      <c r="J473" s="2"/>
      <c r="K473" s="2"/>
      <c r="L473" s="2"/>
      <c r="M473" s="2"/>
      <c r="N473" s="2"/>
      <c r="O473" s="2"/>
      <c r="P473" s="2"/>
      <c r="Q473" s="2"/>
      <c r="R473" s="2"/>
      <c r="S473" s="2"/>
      <c r="T473" s="2"/>
      <c r="U473" s="2"/>
      <c r="V473" s="2"/>
      <c r="W473" s="2"/>
      <c r="X473" s="2"/>
      <c r="Y473" s="2"/>
      <c r="Z473" s="2"/>
      <c r="AA473" s="2"/>
      <c r="AB473" s="2"/>
      <c r="AC473" s="2"/>
    </row>
    <row r="474" spans="1:29" ht="15.75" customHeight="1" x14ac:dyDescent="0.35">
      <c r="A474" s="2" t="s">
        <v>110</v>
      </c>
      <c r="B474" s="2" t="s">
        <v>112</v>
      </c>
      <c r="C474" s="2" t="s">
        <v>28</v>
      </c>
      <c r="D474" s="2" t="s">
        <v>11</v>
      </c>
      <c r="E474" s="2" t="s">
        <v>45</v>
      </c>
      <c r="F474" s="2" t="s">
        <v>333</v>
      </c>
      <c r="G474" s="2">
        <v>1928</v>
      </c>
      <c r="H474" s="2"/>
      <c r="I474" s="2"/>
      <c r="J474" s="2"/>
      <c r="K474" s="2"/>
      <c r="L474" s="2"/>
      <c r="M474" s="2"/>
      <c r="N474" s="2"/>
      <c r="O474" s="2"/>
      <c r="P474" s="2"/>
      <c r="Q474" s="2"/>
      <c r="R474" s="2"/>
      <c r="S474" s="2"/>
      <c r="T474" s="2"/>
      <c r="U474" s="2"/>
      <c r="V474" s="2"/>
      <c r="W474" s="2"/>
      <c r="X474" s="2"/>
      <c r="Y474" s="2"/>
      <c r="Z474" s="2"/>
      <c r="AA474" s="2"/>
      <c r="AB474" s="2"/>
      <c r="AC474" s="2"/>
    </row>
    <row r="475" spans="1:29" ht="15.75" customHeight="1" x14ac:dyDescent="0.35">
      <c r="A475" s="2" t="s">
        <v>36</v>
      </c>
      <c r="B475" s="2" t="s">
        <v>47</v>
      </c>
      <c r="C475" s="2" t="s">
        <v>10</v>
      </c>
      <c r="D475" s="2" t="s">
        <v>42</v>
      </c>
      <c r="E475" s="2" t="s">
        <v>45</v>
      </c>
      <c r="F475" s="2" t="s">
        <v>264</v>
      </c>
      <c r="G475" s="2">
        <v>1929</v>
      </c>
      <c r="H475" s="2"/>
      <c r="I475" s="2"/>
      <c r="J475" s="2"/>
      <c r="K475" s="2"/>
      <c r="L475" s="2"/>
      <c r="M475" s="2"/>
      <c r="N475" s="2"/>
      <c r="O475" s="2"/>
      <c r="P475" s="2"/>
      <c r="Q475" s="2"/>
      <c r="R475" s="2"/>
      <c r="S475" s="2"/>
      <c r="T475" s="2"/>
      <c r="U475" s="2"/>
      <c r="V475" s="2"/>
      <c r="W475" s="2"/>
      <c r="X475" s="2"/>
      <c r="Y475" s="2"/>
      <c r="Z475" s="2"/>
      <c r="AA475" s="2"/>
      <c r="AB475" s="2"/>
      <c r="AC475" s="2"/>
    </row>
    <row r="476" spans="1:29" ht="15.75" customHeight="1" x14ac:dyDescent="0.35">
      <c r="A476" s="2" t="s">
        <v>13</v>
      </c>
      <c r="B476" s="2" t="s">
        <v>120</v>
      </c>
      <c r="C476" s="2" t="s">
        <v>15</v>
      </c>
      <c r="D476" s="2" t="s">
        <v>11</v>
      </c>
      <c r="E476" s="2" t="s">
        <v>89</v>
      </c>
      <c r="F476" s="3" t="s">
        <v>264</v>
      </c>
      <c r="G476" s="2">
        <v>1930</v>
      </c>
      <c r="H476" s="2"/>
      <c r="I476" s="2"/>
      <c r="J476" s="2"/>
      <c r="K476" s="2"/>
      <c r="L476" s="2"/>
      <c r="M476" s="2"/>
      <c r="N476" s="2"/>
      <c r="O476" s="2"/>
      <c r="P476" s="2"/>
      <c r="Q476" s="2"/>
      <c r="R476" s="2"/>
      <c r="S476" s="2"/>
      <c r="T476" s="2"/>
      <c r="U476" s="2"/>
      <c r="V476" s="2"/>
      <c r="W476" s="2"/>
      <c r="X476" s="2"/>
      <c r="Y476" s="2"/>
      <c r="Z476" s="2"/>
      <c r="AA476" s="2"/>
      <c r="AB476" s="2"/>
      <c r="AC476" s="2"/>
    </row>
    <row r="477" spans="1:29" ht="15.75" customHeight="1" x14ac:dyDescent="0.35">
      <c r="A477" s="2" t="s">
        <v>13</v>
      </c>
      <c r="B477" s="2" t="s">
        <v>120</v>
      </c>
      <c r="C477" s="2" t="s">
        <v>15</v>
      </c>
      <c r="D477" s="2" t="s">
        <v>11</v>
      </c>
      <c r="E477" s="2" t="s">
        <v>89</v>
      </c>
      <c r="F477" s="3" t="s">
        <v>512</v>
      </c>
      <c r="G477" s="2">
        <v>1931</v>
      </c>
      <c r="H477" s="2"/>
      <c r="I477" s="2"/>
      <c r="J477" s="2"/>
      <c r="K477" s="2"/>
      <c r="L477" s="2"/>
      <c r="M477" s="2"/>
      <c r="N477" s="2"/>
      <c r="O477" s="2"/>
      <c r="P477" s="2"/>
      <c r="Q477" s="2"/>
      <c r="R477" s="2"/>
      <c r="S477" s="2"/>
      <c r="T477" s="2"/>
      <c r="U477" s="2"/>
      <c r="V477" s="2"/>
      <c r="W477" s="2"/>
      <c r="X477" s="2"/>
      <c r="Y477" s="2"/>
      <c r="Z477" s="2"/>
      <c r="AA477" s="2"/>
      <c r="AB477" s="2"/>
      <c r="AC477" s="2"/>
    </row>
    <row r="478" spans="1:29" ht="15.75" customHeight="1" x14ac:dyDescent="0.35">
      <c r="A478" s="2" t="s">
        <v>36</v>
      </c>
      <c r="B478" s="2" t="s">
        <v>47</v>
      </c>
      <c r="C478" s="2" t="s">
        <v>10</v>
      </c>
      <c r="D478" s="2" t="s">
        <v>42</v>
      </c>
      <c r="E478" s="2" t="s">
        <v>83</v>
      </c>
      <c r="F478" s="3" t="s">
        <v>162</v>
      </c>
      <c r="G478" s="2">
        <v>1933</v>
      </c>
      <c r="H478" s="2"/>
      <c r="I478" s="2"/>
      <c r="J478" s="2"/>
      <c r="K478" s="2"/>
      <c r="L478" s="2"/>
      <c r="M478" s="2"/>
      <c r="N478" s="2"/>
      <c r="O478" s="2"/>
      <c r="P478" s="2"/>
      <c r="Q478" s="2"/>
      <c r="R478" s="2"/>
      <c r="S478" s="2"/>
      <c r="T478" s="2"/>
      <c r="U478" s="2"/>
      <c r="V478" s="2"/>
      <c r="W478" s="2"/>
      <c r="X478" s="2"/>
      <c r="Y478" s="2"/>
      <c r="Z478" s="2"/>
      <c r="AA478" s="2"/>
      <c r="AB478" s="2"/>
      <c r="AC478" s="2"/>
    </row>
    <row r="479" spans="1:29" ht="15.75" customHeight="1" x14ac:dyDescent="0.35">
      <c r="A479" s="2" t="s">
        <v>13</v>
      </c>
      <c r="B479" s="2" t="s">
        <v>29</v>
      </c>
      <c r="C479" s="2" t="s">
        <v>38</v>
      </c>
      <c r="D479" s="2" t="s">
        <v>11</v>
      </c>
      <c r="E479" s="2" t="s">
        <v>17</v>
      </c>
      <c r="F479" s="2" t="s">
        <v>162</v>
      </c>
      <c r="G479" s="2">
        <v>1932</v>
      </c>
      <c r="H479" s="2"/>
      <c r="I479" s="2"/>
      <c r="J479" s="2"/>
      <c r="K479" s="2"/>
      <c r="L479" s="2"/>
      <c r="M479" s="2"/>
      <c r="N479" s="2"/>
      <c r="O479" s="2"/>
      <c r="P479" s="2"/>
      <c r="Q479" s="2"/>
      <c r="R479" s="2"/>
      <c r="S479" s="2"/>
      <c r="T479" s="2"/>
      <c r="U479" s="2"/>
      <c r="V479" s="2"/>
      <c r="W479" s="2"/>
      <c r="X479" s="2"/>
      <c r="Y479" s="2"/>
      <c r="Z479" s="2"/>
      <c r="AA479" s="2"/>
      <c r="AB479" s="2"/>
      <c r="AC479" s="2"/>
    </row>
    <row r="480" spans="1:29" ht="15.75" customHeight="1" x14ac:dyDescent="0.35">
      <c r="A480" s="2" t="s">
        <v>13</v>
      </c>
      <c r="B480" s="2" t="s">
        <v>120</v>
      </c>
      <c r="C480" s="2" t="s">
        <v>38</v>
      </c>
      <c r="D480" s="2" t="s">
        <v>11</v>
      </c>
      <c r="E480" s="2" t="s">
        <v>89</v>
      </c>
      <c r="F480" s="3" t="s">
        <v>513</v>
      </c>
      <c r="G480" s="2">
        <v>1934</v>
      </c>
      <c r="H480" s="2"/>
      <c r="I480" s="2"/>
      <c r="J480" s="2"/>
      <c r="K480" s="2"/>
      <c r="L480" s="2"/>
      <c r="M480" s="2"/>
      <c r="N480" s="2"/>
      <c r="O480" s="2"/>
      <c r="P480" s="2"/>
      <c r="Q480" s="2"/>
      <c r="R480" s="2"/>
      <c r="S480" s="2"/>
      <c r="T480" s="2"/>
      <c r="U480" s="2"/>
      <c r="V480" s="2"/>
      <c r="W480" s="2"/>
      <c r="X480" s="2"/>
      <c r="Y480" s="2"/>
      <c r="Z480" s="2"/>
      <c r="AA480" s="2"/>
      <c r="AB480" s="2"/>
      <c r="AC480" s="2"/>
    </row>
    <row r="481" spans="1:29" ht="15.75" customHeight="1" x14ac:dyDescent="0.35">
      <c r="A481" s="2" t="s">
        <v>13</v>
      </c>
      <c r="B481" s="2" t="s">
        <v>61</v>
      </c>
      <c r="C481" s="2" t="s">
        <v>10</v>
      </c>
      <c r="D481" s="2" t="s">
        <v>42</v>
      </c>
      <c r="E481" s="2" t="s">
        <v>18</v>
      </c>
      <c r="F481" s="2" t="s">
        <v>531</v>
      </c>
      <c r="G481" s="2">
        <v>1935</v>
      </c>
      <c r="H481" s="2"/>
      <c r="I481" s="2"/>
      <c r="J481" s="2"/>
      <c r="K481" s="2"/>
      <c r="L481" s="2"/>
      <c r="M481" s="2"/>
      <c r="N481" s="2"/>
      <c r="O481" s="2"/>
      <c r="P481" s="2"/>
      <c r="Q481" s="2"/>
      <c r="R481" s="2"/>
      <c r="S481" s="2"/>
      <c r="T481" s="2"/>
      <c r="U481" s="2"/>
      <c r="V481" s="2"/>
      <c r="W481" s="2"/>
      <c r="X481" s="2"/>
      <c r="Y481" s="2"/>
      <c r="Z481" s="2"/>
      <c r="AA481" s="2"/>
      <c r="AB481" s="2"/>
      <c r="AC481" s="2"/>
    </row>
    <row r="482" spans="1:29" ht="15.75" customHeight="1" x14ac:dyDescent="0.35">
      <c r="A482" s="2" t="s">
        <v>110</v>
      </c>
      <c r="B482" s="2" t="s">
        <v>112</v>
      </c>
      <c r="C482" s="2" t="s">
        <v>28</v>
      </c>
      <c r="D482" s="2" t="s">
        <v>11</v>
      </c>
      <c r="E482" s="2" t="s">
        <v>17</v>
      </c>
      <c r="F482" s="2" t="s">
        <v>334</v>
      </c>
      <c r="G482" s="2">
        <v>1936</v>
      </c>
      <c r="H482" s="2"/>
      <c r="I482" s="2"/>
      <c r="J482" s="2"/>
      <c r="K482" s="2"/>
      <c r="L482" s="2"/>
      <c r="M482" s="2"/>
      <c r="N482" s="2"/>
      <c r="O482" s="2"/>
      <c r="P482" s="2"/>
      <c r="Q482" s="2"/>
      <c r="R482" s="2"/>
      <c r="S482" s="2"/>
      <c r="T482" s="2"/>
      <c r="U482" s="2"/>
      <c r="V482" s="2"/>
      <c r="W482" s="2"/>
      <c r="X482" s="2"/>
      <c r="Y482" s="2"/>
      <c r="Z482" s="2"/>
      <c r="AA482" s="2"/>
      <c r="AB482" s="2"/>
      <c r="AC482" s="2"/>
    </row>
    <row r="483" spans="1:29" ht="15.75" customHeight="1" x14ac:dyDescent="0.35">
      <c r="A483" s="2" t="s">
        <v>13</v>
      </c>
      <c r="B483" s="2" t="s">
        <v>29</v>
      </c>
      <c r="C483" s="2" t="s">
        <v>38</v>
      </c>
      <c r="D483" s="2" t="s">
        <v>11</v>
      </c>
      <c r="E483" s="2" t="s">
        <v>18</v>
      </c>
      <c r="F483" s="2" t="s">
        <v>164</v>
      </c>
      <c r="G483" s="2">
        <v>1937</v>
      </c>
      <c r="H483" s="2"/>
      <c r="I483" s="2"/>
      <c r="J483" s="2"/>
      <c r="K483" s="2"/>
      <c r="L483" s="2"/>
      <c r="M483" s="2"/>
      <c r="N483" s="2"/>
      <c r="O483" s="2"/>
      <c r="P483" s="2"/>
      <c r="Q483" s="2"/>
      <c r="R483" s="2"/>
      <c r="S483" s="2"/>
      <c r="T483" s="2"/>
      <c r="U483" s="2"/>
      <c r="V483" s="2"/>
      <c r="W483" s="2"/>
      <c r="X483" s="2"/>
      <c r="Y483" s="2"/>
      <c r="Z483" s="2"/>
      <c r="AA483" s="2"/>
      <c r="AB483" s="2"/>
      <c r="AC483" s="2"/>
    </row>
    <row r="484" spans="1:29" ht="15.75" customHeight="1" x14ac:dyDescent="0.35">
      <c r="A484" s="2" t="s">
        <v>13</v>
      </c>
      <c r="B484" s="2" t="s">
        <v>29</v>
      </c>
      <c r="C484" s="2" t="s">
        <v>38</v>
      </c>
      <c r="D484" s="2" t="s">
        <v>11</v>
      </c>
      <c r="E484" s="2" t="s">
        <v>45</v>
      </c>
      <c r="F484" s="2" t="s">
        <v>166</v>
      </c>
      <c r="G484" s="2">
        <v>1938</v>
      </c>
      <c r="H484" s="2"/>
      <c r="I484" s="2"/>
      <c r="J484" s="2"/>
      <c r="K484" s="2"/>
      <c r="L484" s="2"/>
      <c r="M484" s="2"/>
      <c r="N484" s="2"/>
      <c r="O484" s="2"/>
      <c r="P484" s="2"/>
      <c r="Q484" s="2"/>
      <c r="R484" s="2"/>
      <c r="S484" s="2"/>
      <c r="T484" s="2"/>
      <c r="U484" s="2"/>
      <c r="V484" s="2"/>
      <c r="W484" s="2"/>
      <c r="X484" s="2"/>
      <c r="Y484" s="2"/>
      <c r="Z484" s="2"/>
      <c r="AA484" s="2"/>
      <c r="AB484" s="2"/>
      <c r="AC484" s="2"/>
    </row>
    <row r="485" spans="1:29" ht="15.75" customHeight="1" x14ac:dyDescent="0.35">
      <c r="A485" s="2" t="s">
        <v>36</v>
      </c>
      <c r="B485" s="2" t="s">
        <v>37</v>
      </c>
      <c r="C485" s="2" t="s">
        <v>38</v>
      </c>
      <c r="D485" s="2" t="s">
        <v>11</v>
      </c>
      <c r="E485" s="2" t="s">
        <v>39</v>
      </c>
      <c r="F485" s="3" t="s">
        <v>532</v>
      </c>
      <c r="G485" s="2">
        <v>1939</v>
      </c>
      <c r="H485" s="2"/>
      <c r="I485" s="2"/>
      <c r="J485" s="2"/>
      <c r="K485" s="2"/>
      <c r="L485" s="2"/>
      <c r="M485" s="2"/>
      <c r="N485" s="2"/>
      <c r="O485" s="2"/>
      <c r="P485" s="2"/>
      <c r="Q485" s="2"/>
      <c r="R485" s="2"/>
      <c r="S485" s="2"/>
      <c r="T485" s="2"/>
      <c r="U485" s="2"/>
      <c r="V485" s="2"/>
      <c r="W485" s="2"/>
      <c r="X485" s="2"/>
      <c r="Y485" s="2"/>
      <c r="Z485" s="2"/>
      <c r="AA485" s="2"/>
      <c r="AB485" s="2"/>
      <c r="AC485" s="2"/>
    </row>
    <row r="486" spans="1:29" ht="15.75" customHeight="1" x14ac:dyDescent="0.35">
      <c r="A486" s="2" t="s">
        <v>36</v>
      </c>
      <c r="B486" s="2" t="s">
        <v>47</v>
      </c>
      <c r="C486" s="2" t="s">
        <v>10</v>
      </c>
      <c r="D486" s="2" t="s">
        <v>42</v>
      </c>
      <c r="E486" s="2" t="s">
        <v>43</v>
      </c>
      <c r="F486" s="3" t="s">
        <v>267</v>
      </c>
      <c r="G486" s="2">
        <v>1940</v>
      </c>
      <c r="H486" s="2"/>
      <c r="I486" s="2"/>
      <c r="J486" s="2"/>
      <c r="K486" s="2"/>
      <c r="L486" s="2"/>
      <c r="M486" s="2"/>
      <c r="N486" s="2"/>
      <c r="O486" s="2"/>
      <c r="P486" s="2"/>
      <c r="Q486" s="2"/>
      <c r="R486" s="2"/>
      <c r="S486" s="2"/>
      <c r="T486" s="2"/>
      <c r="U486" s="2"/>
      <c r="V486" s="2"/>
      <c r="W486" s="2"/>
      <c r="X486" s="2"/>
      <c r="Y486" s="2"/>
      <c r="Z486" s="2"/>
      <c r="AA486" s="2"/>
      <c r="AB486" s="2"/>
      <c r="AC486" s="2"/>
    </row>
    <row r="487" spans="1:29" ht="15.75" customHeight="1" x14ac:dyDescent="0.35">
      <c r="A487" s="2" t="s">
        <v>13</v>
      </c>
      <c r="B487" s="2" t="s">
        <v>53</v>
      </c>
      <c r="C487" s="2" t="s">
        <v>15</v>
      </c>
      <c r="D487" s="2" t="s">
        <v>11</v>
      </c>
      <c r="E487" s="2" t="s">
        <v>43</v>
      </c>
      <c r="F487" s="2" t="s">
        <v>483</v>
      </c>
      <c r="G487" s="2">
        <v>1941</v>
      </c>
      <c r="H487" s="2"/>
      <c r="I487" s="2"/>
      <c r="J487" s="2"/>
      <c r="K487" s="2"/>
      <c r="L487" s="2"/>
      <c r="M487" s="2"/>
      <c r="N487" s="2"/>
      <c r="O487" s="2"/>
      <c r="P487" s="2"/>
      <c r="Q487" s="2"/>
      <c r="R487" s="2"/>
      <c r="S487" s="2"/>
      <c r="T487" s="2"/>
      <c r="U487" s="2"/>
      <c r="V487" s="2"/>
      <c r="W487" s="2"/>
      <c r="X487" s="2"/>
      <c r="Y487" s="2"/>
      <c r="Z487" s="2"/>
      <c r="AA487" s="2"/>
      <c r="AB487" s="2"/>
      <c r="AC487" s="2"/>
    </row>
    <row r="488" spans="1:29" ht="15.75" customHeight="1" x14ac:dyDescent="0.35">
      <c r="A488" s="2" t="s">
        <v>36</v>
      </c>
      <c r="B488" s="2" t="s">
        <v>93</v>
      </c>
      <c r="C488" s="2" t="s">
        <v>28</v>
      </c>
      <c r="D488" s="2" t="s">
        <v>11</v>
      </c>
      <c r="E488" s="2" t="s">
        <v>45</v>
      </c>
      <c r="F488" s="2" t="s">
        <v>396</v>
      </c>
      <c r="G488" s="2">
        <v>1942</v>
      </c>
      <c r="H488" s="2"/>
      <c r="I488" s="2"/>
      <c r="J488" s="2"/>
      <c r="K488" s="2"/>
      <c r="L488" s="2"/>
      <c r="M488" s="2"/>
      <c r="N488" s="2"/>
      <c r="O488" s="2"/>
      <c r="P488" s="2"/>
      <c r="Q488" s="2"/>
      <c r="R488" s="2"/>
      <c r="S488" s="2"/>
      <c r="T488" s="2"/>
      <c r="U488" s="2"/>
      <c r="V488" s="2"/>
      <c r="W488" s="2"/>
      <c r="X488" s="2"/>
      <c r="Y488" s="2"/>
      <c r="Z488" s="2"/>
      <c r="AA488" s="2"/>
      <c r="AB488" s="2"/>
      <c r="AC488" s="2"/>
    </row>
    <row r="489" spans="1:29" ht="15.75" customHeight="1" x14ac:dyDescent="0.35">
      <c r="A489" s="2" t="s">
        <v>110</v>
      </c>
      <c r="B489" s="2" t="s">
        <v>112</v>
      </c>
      <c r="C489" s="2" t="s">
        <v>28</v>
      </c>
      <c r="D489" s="2" t="s">
        <v>11</v>
      </c>
      <c r="E489" s="2" t="s">
        <v>18</v>
      </c>
      <c r="F489" s="2" t="s">
        <v>335</v>
      </c>
      <c r="G489" s="2">
        <v>1943</v>
      </c>
      <c r="H489" s="2"/>
      <c r="I489" s="2"/>
      <c r="J489" s="2"/>
      <c r="K489" s="2"/>
      <c r="L489" s="2"/>
      <c r="M489" s="2"/>
      <c r="N489" s="2"/>
      <c r="O489" s="2"/>
      <c r="P489" s="2"/>
      <c r="Q489" s="2"/>
      <c r="R489" s="2"/>
      <c r="S489" s="2"/>
      <c r="T489" s="2"/>
      <c r="U489" s="2"/>
      <c r="V489" s="2"/>
      <c r="W489" s="2"/>
      <c r="X489" s="2"/>
      <c r="Y489" s="2"/>
      <c r="Z489" s="2"/>
      <c r="AA489" s="2"/>
      <c r="AB489" s="2"/>
      <c r="AC489" s="2"/>
    </row>
    <row r="490" spans="1:29" ht="15.75" customHeight="1" x14ac:dyDescent="0.35">
      <c r="A490" s="2" t="s">
        <v>110</v>
      </c>
      <c r="B490" s="2" t="s">
        <v>112</v>
      </c>
      <c r="C490" s="2" t="s">
        <v>28</v>
      </c>
      <c r="D490" s="2" t="s">
        <v>11</v>
      </c>
      <c r="E490" s="2" t="s">
        <v>18</v>
      </c>
      <c r="F490" s="2" t="s">
        <v>337</v>
      </c>
      <c r="G490" s="2">
        <v>1944</v>
      </c>
      <c r="H490" s="2"/>
      <c r="I490" s="2"/>
      <c r="J490" s="2"/>
      <c r="K490" s="2"/>
      <c r="L490" s="2"/>
      <c r="M490" s="2"/>
      <c r="N490" s="2"/>
      <c r="O490" s="2"/>
      <c r="P490" s="2"/>
      <c r="Q490" s="2"/>
      <c r="R490" s="2"/>
      <c r="S490" s="2"/>
      <c r="T490" s="2"/>
      <c r="U490" s="2"/>
      <c r="V490" s="2"/>
      <c r="W490" s="2"/>
      <c r="X490" s="2"/>
      <c r="Y490" s="2"/>
      <c r="Z490" s="2"/>
      <c r="AA490" s="2"/>
      <c r="AB490" s="2"/>
      <c r="AC490" s="2"/>
    </row>
    <row r="491" spans="1:29" ht="15.75" customHeight="1" x14ac:dyDescent="0.35">
      <c r="A491" s="2" t="s">
        <v>36</v>
      </c>
      <c r="B491" s="2" t="s">
        <v>37</v>
      </c>
      <c r="C491" s="2" t="s">
        <v>38</v>
      </c>
      <c r="D491" s="2" t="s">
        <v>11</v>
      </c>
      <c r="E491" s="2" t="s">
        <v>39</v>
      </c>
      <c r="F491" s="3" t="s">
        <v>337</v>
      </c>
      <c r="G491" s="2">
        <v>1945</v>
      </c>
      <c r="H491" s="2"/>
      <c r="I491" s="2"/>
      <c r="J491" s="2"/>
      <c r="K491" s="2"/>
      <c r="L491" s="2"/>
      <c r="M491" s="2"/>
      <c r="N491" s="2"/>
      <c r="O491" s="2"/>
      <c r="P491" s="2"/>
      <c r="Q491" s="2"/>
      <c r="R491" s="2"/>
      <c r="S491" s="2"/>
      <c r="T491" s="2"/>
      <c r="U491" s="2"/>
      <c r="V491" s="2"/>
      <c r="W491" s="2"/>
      <c r="X491" s="2"/>
      <c r="Y491" s="2"/>
      <c r="Z491" s="2"/>
      <c r="AA491" s="2"/>
      <c r="AB491" s="2"/>
      <c r="AC491" s="2"/>
    </row>
    <row r="492" spans="1:29" ht="15.75" customHeight="1" x14ac:dyDescent="0.35">
      <c r="A492" s="2" t="s">
        <v>36</v>
      </c>
      <c r="B492" s="2" t="s">
        <v>37</v>
      </c>
      <c r="C492" s="2" t="s">
        <v>38</v>
      </c>
      <c r="D492" s="2" t="s">
        <v>11</v>
      </c>
      <c r="E492" s="2" t="s">
        <v>54</v>
      </c>
      <c r="F492" s="3" t="s">
        <v>337</v>
      </c>
      <c r="G492" s="2">
        <v>1946</v>
      </c>
      <c r="H492" s="2"/>
      <c r="I492" s="2"/>
      <c r="J492" s="2"/>
      <c r="K492" s="2"/>
      <c r="L492" s="2"/>
      <c r="M492" s="2"/>
      <c r="N492" s="2"/>
      <c r="O492" s="2"/>
      <c r="P492" s="2"/>
      <c r="Q492" s="2"/>
      <c r="R492" s="2"/>
      <c r="S492" s="2"/>
      <c r="T492" s="2"/>
      <c r="U492" s="2"/>
      <c r="V492" s="2"/>
      <c r="W492" s="2"/>
      <c r="X492" s="2"/>
      <c r="Y492" s="2"/>
      <c r="Z492" s="2"/>
      <c r="AA492" s="2"/>
      <c r="AB492" s="2"/>
      <c r="AC492" s="2"/>
    </row>
    <row r="493" spans="1:29" ht="15.75" customHeight="1" x14ac:dyDescent="0.35">
      <c r="A493" s="2" t="s">
        <v>36</v>
      </c>
      <c r="B493" s="2" t="s">
        <v>47</v>
      </c>
      <c r="C493" s="2" t="s">
        <v>10</v>
      </c>
      <c r="D493" s="2" t="s">
        <v>42</v>
      </c>
      <c r="E493" s="2" t="s">
        <v>43</v>
      </c>
      <c r="F493" s="3" t="s">
        <v>168</v>
      </c>
      <c r="G493" s="2">
        <v>1949</v>
      </c>
      <c r="H493" s="2"/>
      <c r="I493" s="2"/>
      <c r="J493" s="2"/>
      <c r="K493" s="2"/>
      <c r="L493" s="2"/>
      <c r="M493" s="2"/>
      <c r="N493" s="2"/>
      <c r="O493" s="2"/>
      <c r="P493" s="2"/>
      <c r="Q493" s="2"/>
      <c r="R493" s="2"/>
      <c r="S493" s="2"/>
      <c r="T493" s="2"/>
      <c r="U493" s="2"/>
      <c r="V493" s="2"/>
      <c r="W493" s="2"/>
      <c r="X493" s="2"/>
      <c r="Y493" s="2"/>
      <c r="Z493" s="2"/>
      <c r="AA493" s="2"/>
      <c r="AB493" s="2"/>
      <c r="AC493" s="2"/>
    </row>
    <row r="494" spans="1:29" ht="15.75" customHeight="1" x14ac:dyDescent="0.35">
      <c r="A494" s="2" t="s">
        <v>36</v>
      </c>
      <c r="B494" s="2" t="s">
        <v>47</v>
      </c>
      <c r="C494" s="2" t="s">
        <v>28</v>
      </c>
      <c r="D494" s="2" t="s">
        <v>42</v>
      </c>
      <c r="E494" s="2" t="s">
        <v>43</v>
      </c>
      <c r="F494" s="3" t="s">
        <v>168</v>
      </c>
      <c r="G494" s="2">
        <v>1947</v>
      </c>
      <c r="H494" s="2"/>
      <c r="I494" s="2"/>
      <c r="J494" s="2"/>
      <c r="K494" s="2"/>
      <c r="L494" s="2"/>
      <c r="M494" s="2"/>
      <c r="N494" s="2"/>
      <c r="O494" s="2"/>
      <c r="P494" s="2"/>
      <c r="Q494" s="2"/>
      <c r="R494" s="2"/>
      <c r="S494" s="2"/>
      <c r="T494" s="2"/>
      <c r="U494" s="2"/>
      <c r="V494" s="2"/>
      <c r="W494" s="2"/>
      <c r="X494" s="2"/>
      <c r="Y494" s="2"/>
      <c r="Z494" s="2"/>
      <c r="AA494" s="2"/>
      <c r="AB494" s="2"/>
      <c r="AC494" s="2"/>
    </row>
    <row r="495" spans="1:29" ht="15.75" customHeight="1" x14ac:dyDescent="0.35">
      <c r="A495" s="2" t="s">
        <v>13</v>
      </c>
      <c r="B495" s="2" t="s">
        <v>29</v>
      </c>
      <c r="C495" s="2" t="s">
        <v>38</v>
      </c>
      <c r="D495" s="2" t="s">
        <v>11</v>
      </c>
      <c r="E495" s="2" t="s">
        <v>43</v>
      </c>
      <c r="F495" s="2" t="s">
        <v>168</v>
      </c>
      <c r="G495" s="2">
        <v>1948</v>
      </c>
      <c r="H495" s="2"/>
      <c r="I495" s="2"/>
      <c r="J495" s="2"/>
      <c r="K495" s="2"/>
      <c r="L495" s="2"/>
      <c r="M495" s="2"/>
      <c r="N495" s="2"/>
      <c r="O495" s="2"/>
      <c r="P495" s="2"/>
      <c r="Q495" s="2"/>
      <c r="R495" s="2"/>
      <c r="S495" s="2"/>
      <c r="T495" s="2"/>
      <c r="U495" s="2"/>
      <c r="V495" s="2"/>
      <c r="W495" s="2"/>
      <c r="X495" s="2"/>
      <c r="Y495" s="2"/>
      <c r="Z495" s="2"/>
      <c r="AA495" s="2"/>
      <c r="AB495" s="2"/>
      <c r="AC495" s="2"/>
    </row>
    <row r="496" spans="1:29" ht="15.75" customHeight="1" x14ac:dyDescent="0.35">
      <c r="A496" s="2" t="s">
        <v>13</v>
      </c>
      <c r="B496" s="2" t="s">
        <v>61</v>
      </c>
      <c r="C496" s="2" t="s">
        <v>10</v>
      </c>
      <c r="D496" s="2" t="s">
        <v>42</v>
      </c>
      <c r="E496" s="2" t="s">
        <v>18</v>
      </c>
      <c r="F496" s="2" t="s">
        <v>168</v>
      </c>
      <c r="G496" s="2">
        <v>1952</v>
      </c>
      <c r="H496" s="2"/>
      <c r="I496" s="2"/>
      <c r="J496" s="2"/>
      <c r="K496" s="2"/>
      <c r="L496" s="2"/>
      <c r="M496" s="2"/>
      <c r="N496" s="2"/>
      <c r="O496" s="2"/>
      <c r="P496" s="2"/>
      <c r="Q496" s="2"/>
      <c r="R496" s="2"/>
      <c r="S496" s="2"/>
      <c r="T496" s="2"/>
      <c r="U496" s="2"/>
      <c r="V496" s="2"/>
      <c r="W496" s="2"/>
      <c r="X496" s="2"/>
      <c r="Y496" s="2"/>
      <c r="Z496" s="2"/>
      <c r="AA496" s="2"/>
      <c r="AB496" s="2"/>
      <c r="AC496" s="2"/>
    </row>
    <row r="497" spans="1:29" ht="15.75" customHeight="1" x14ac:dyDescent="0.35">
      <c r="A497" s="2" t="s">
        <v>13</v>
      </c>
      <c r="B497" s="2" t="s">
        <v>82</v>
      </c>
      <c r="C497" s="2" t="s">
        <v>15</v>
      </c>
      <c r="D497" s="2" t="s">
        <v>42</v>
      </c>
      <c r="E497" s="2" t="s">
        <v>89</v>
      </c>
      <c r="F497" s="3" t="s">
        <v>168</v>
      </c>
      <c r="G497" s="2">
        <v>1953</v>
      </c>
      <c r="H497" s="2"/>
      <c r="I497" s="2"/>
      <c r="J497" s="2"/>
      <c r="K497" s="2"/>
      <c r="L497" s="2"/>
      <c r="M497" s="2"/>
      <c r="N497" s="2"/>
      <c r="O497" s="2"/>
      <c r="P497" s="2"/>
      <c r="Q497" s="2"/>
      <c r="R497" s="2"/>
      <c r="S497" s="2"/>
      <c r="T497" s="2"/>
      <c r="U497" s="2"/>
      <c r="V497" s="2"/>
      <c r="W497" s="2"/>
      <c r="X497" s="2"/>
      <c r="Y497" s="2"/>
      <c r="Z497" s="2"/>
      <c r="AA497" s="2"/>
      <c r="AB497" s="2"/>
      <c r="AC497" s="2"/>
    </row>
    <row r="498" spans="1:29" ht="15.75" customHeight="1" x14ac:dyDescent="0.35">
      <c r="A498" s="2" t="s">
        <v>36</v>
      </c>
      <c r="B498" s="2" t="s">
        <v>93</v>
      </c>
      <c r="C498" s="2" t="s">
        <v>28</v>
      </c>
      <c r="D498" s="2" t="s">
        <v>11</v>
      </c>
      <c r="E498" s="2" t="s">
        <v>83</v>
      </c>
      <c r="F498" s="2" t="s">
        <v>168</v>
      </c>
      <c r="G498" s="2">
        <v>1950</v>
      </c>
      <c r="H498" s="2"/>
      <c r="I498" s="2"/>
      <c r="J498" s="2"/>
      <c r="K498" s="2"/>
      <c r="L498" s="2"/>
      <c r="M498" s="2"/>
      <c r="N498" s="2"/>
      <c r="O498" s="2"/>
      <c r="P498" s="2"/>
      <c r="Q498" s="2"/>
      <c r="R498" s="2"/>
      <c r="S498" s="2"/>
      <c r="T498" s="2"/>
      <c r="U498" s="2"/>
      <c r="V498" s="2"/>
      <c r="W498" s="2"/>
      <c r="X498" s="2"/>
      <c r="Y498" s="2"/>
      <c r="Z498" s="2"/>
      <c r="AA498" s="2"/>
      <c r="AB498" s="2"/>
      <c r="AC498" s="2"/>
    </row>
    <row r="499" spans="1:29" ht="15.75" customHeight="1" x14ac:dyDescent="0.35">
      <c r="A499" s="2" t="s">
        <v>36</v>
      </c>
      <c r="B499" s="2" t="s">
        <v>93</v>
      </c>
      <c r="C499" s="2" t="s">
        <v>15</v>
      </c>
      <c r="D499" s="2" t="s">
        <v>11</v>
      </c>
      <c r="E499" s="2" t="s">
        <v>18</v>
      </c>
      <c r="F499" s="2" t="s">
        <v>168</v>
      </c>
      <c r="G499" s="2">
        <v>1951</v>
      </c>
      <c r="H499" s="2"/>
      <c r="I499" s="2"/>
      <c r="J499" s="2"/>
      <c r="K499" s="2"/>
      <c r="L499" s="2"/>
      <c r="M499" s="2"/>
      <c r="N499" s="2"/>
      <c r="O499" s="2"/>
      <c r="P499" s="2"/>
      <c r="Q499" s="2"/>
      <c r="R499" s="2"/>
      <c r="S499" s="2"/>
      <c r="T499" s="2"/>
      <c r="U499" s="2"/>
      <c r="V499" s="2"/>
      <c r="W499" s="2"/>
      <c r="X499" s="2"/>
      <c r="Y499" s="2"/>
      <c r="Z499" s="2"/>
      <c r="AA499" s="2"/>
      <c r="AB499" s="2"/>
      <c r="AC499" s="2"/>
    </row>
    <row r="500" spans="1:29" ht="15.75" customHeight="1" x14ac:dyDescent="0.35">
      <c r="A500" s="2" t="s">
        <v>13</v>
      </c>
      <c r="B500" s="2" t="s">
        <v>82</v>
      </c>
      <c r="C500" s="2" t="s">
        <v>10</v>
      </c>
      <c r="D500" s="2" t="s">
        <v>11</v>
      </c>
      <c r="E500" s="2" t="s">
        <v>89</v>
      </c>
      <c r="F500" s="3" t="s">
        <v>533</v>
      </c>
      <c r="G500" s="2">
        <v>1954</v>
      </c>
      <c r="H500" s="2"/>
      <c r="I500" s="2"/>
      <c r="J500" s="2"/>
      <c r="K500" s="2"/>
      <c r="L500" s="2"/>
      <c r="M500" s="2"/>
      <c r="N500" s="2"/>
      <c r="O500" s="2"/>
      <c r="P500" s="2"/>
      <c r="Q500" s="2"/>
      <c r="R500" s="2"/>
      <c r="S500" s="2"/>
      <c r="T500" s="2"/>
      <c r="U500" s="2"/>
      <c r="V500" s="2"/>
      <c r="W500" s="2"/>
      <c r="X500" s="2"/>
      <c r="Y500" s="2"/>
      <c r="Z500" s="2"/>
      <c r="AA500" s="2"/>
      <c r="AB500" s="2"/>
      <c r="AC500" s="2"/>
    </row>
    <row r="501" spans="1:29" ht="15.75" customHeight="1" x14ac:dyDescent="0.35">
      <c r="A501" s="2" t="s">
        <v>110</v>
      </c>
      <c r="B501" s="2" t="s">
        <v>112</v>
      </c>
      <c r="C501" s="2" t="s">
        <v>28</v>
      </c>
      <c r="D501" s="2" t="s">
        <v>11</v>
      </c>
      <c r="E501" s="2" t="s">
        <v>18</v>
      </c>
      <c r="F501" s="2" t="s">
        <v>339</v>
      </c>
      <c r="G501" s="2">
        <v>1955</v>
      </c>
      <c r="H501" s="2"/>
      <c r="I501" s="2"/>
      <c r="J501" s="2"/>
      <c r="K501" s="2"/>
      <c r="L501" s="2"/>
      <c r="M501" s="2"/>
      <c r="N501" s="2"/>
      <c r="O501" s="2"/>
      <c r="P501" s="2"/>
      <c r="Q501" s="2"/>
      <c r="R501" s="2"/>
      <c r="S501" s="2"/>
      <c r="T501" s="2"/>
      <c r="U501" s="2"/>
      <c r="V501" s="2"/>
      <c r="W501" s="2"/>
      <c r="X501" s="2"/>
      <c r="Y501" s="2"/>
      <c r="Z501" s="2"/>
      <c r="AA501" s="2"/>
      <c r="AB501" s="2"/>
      <c r="AC501" s="2"/>
    </row>
    <row r="502" spans="1:29" ht="15.75" customHeight="1" x14ac:dyDescent="0.35">
      <c r="A502" s="2" t="s">
        <v>110</v>
      </c>
      <c r="B502" s="2" t="s">
        <v>112</v>
      </c>
      <c r="C502" s="2" t="s">
        <v>28</v>
      </c>
      <c r="D502" s="2" t="s">
        <v>11</v>
      </c>
      <c r="E502" s="2" t="s">
        <v>18</v>
      </c>
      <c r="F502" s="2" t="s">
        <v>339</v>
      </c>
      <c r="G502" s="2">
        <v>1956</v>
      </c>
      <c r="H502" s="2"/>
      <c r="I502" s="2"/>
      <c r="J502" s="2"/>
      <c r="K502" s="2"/>
      <c r="L502" s="2"/>
      <c r="M502" s="2"/>
      <c r="N502" s="2"/>
      <c r="O502" s="2"/>
      <c r="P502" s="2"/>
      <c r="Q502" s="2"/>
      <c r="R502" s="2"/>
      <c r="S502" s="2"/>
      <c r="T502" s="2"/>
      <c r="U502" s="2"/>
      <c r="V502" s="2"/>
      <c r="W502" s="2"/>
      <c r="X502" s="2"/>
      <c r="Y502" s="2"/>
      <c r="Z502" s="2"/>
      <c r="AA502" s="2"/>
      <c r="AB502" s="2"/>
      <c r="AC502" s="2"/>
    </row>
    <row r="503" spans="1:29" ht="15.75" customHeight="1" x14ac:dyDescent="0.35">
      <c r="A503" s="2" t="s">
        <v>36</v>
      </c>
      <c r="B503" s="2" t="s">
        <v>37</v>
      </c>
      <c r="C503" s="2" t="s">
        <v>38</v>
      </c>
      <c r="D503" s="2" t="s">
        <v>11</v>
      </c>
      <c r="E503" s="2" t="s">
        <v>54</v>
      </c>
      <c r="F503" s="3" t="s">
        <v>534</v>
      </c>
      <c r="G503" s="2">
        <v>1957</v>
      </c>
      <c r="H503" s="2"/>
      <c r="I503" s="2"/>
      <c r="J503" s="2"/>
      <c r="K503" s="2"/>
      <c r="L503" s="2"/>
      <c r="M503" s="2"/>
      <c r="N503" s="2"/>
      <c r="O503" s="2"/>
      <c r="P503" s="2"/>
      <c r="Q503" s="2"/>
      <c r="R503" s="2"/>
      <c r="S503" s="2"/>
      <c r="T503" s="2"/>
      <c r="U503" s="2"/>
      <c r="V503" s="2"/>
      <c r="W503" s="2"/>
      <c r="X503" s="2"/>
      <c r="Y503" s="2"/>
      <c r="Z503" s="2"/>
      <c r="AA503" s="2"/>
      <c r="AB503" s="2"/>
      <c r="AC503" s="2"/>
    </row>
    <row r="504" spans="1:29" ht="15.75" customHeight="1" x14ac:dyDescent="0.35">
      <c r="A504" s="2" t="s">
        <v>13</v>
      </c>
      <c r="B504" s="2" t="s">
        <v>61</v>
      </c>
      <c r="C504" s="2" t="s">
        <v>15</v>
      </c>
      <c r="D504" s="2" t="s">
        <v>42</v>
      </c>
      <c r="E504" s="2" t="s">
        <v>18</v>
      </c>
      <c r="F504" s="2" t="s">
        <v>535</v>
      </c>
      <c r="G504" s="2">
        <v>1958</v>
      </c>
      <c r="H504" s="2"/>
      <c r="I504" s="2"/>
      <c r="J504" s="2"/>
      <c r="K504" s="2"/>
      <c r="L504" s="2"/>
      <c r="M504" s="2"/>
      <c r="N504" s="2"/>
      <c r="O504" s="2"/>
      <c r="P504" s="2"/>
      <c r="Q504" s="2"/>
      <c r="R504" s="2"/>
      <c r="S504" s="2"/>
      <c r="T504" s="2"/>
      <c r="U504" s="2"/>
      <c r="V504" s="2"/>
      <c r="W504" s="2"/>
      <c r="X504" s="2"/>
      <c r="Y504" s="2"/>
      <c r="Z504" s="2"/>
      <c r="AA504" s="2"/>
      <c r="AB504" s="2"/>
      <c r="AC504" s="2"/>
    </row>
    <row r="505" spans="1:29" ht="15.75" customHeight="1" x14ac:dyDescent="0.35">
      <c r="A505" s="2" t="s">
        <v>13</v>
      </c>
      <c r="B505" s="2" t="s">
        <v>82</v>
      </c>
      <c r="C505" s="2" t="s">
        <v>10</v>
      </c>
      <c r="D505" s="2" t="s">
        <v>11</v>
      </c>
      <c r="E505" s="2" t="s">
        <v>89</v>
      </c>
      <c r="F505" s="3" t="s">
        <v>536</v>
      </c>
      <c r="G505" s="2">
        <v>1959</v>
      </c>
      <c r="H505" s="2"/>
      <c r="I505" s="2"/>
      <c r="J505" s="2"/>
      <c r="K505" s="2"/>
      <c r="L505" s="2"/>
      <c r="M505" s="2"/>
      <c r="N505" s="2"/>
      <c r="O505" s="2"/>
      <c r="P505" s="2"/>
      <c r="Q505" s="2"/>
      <c r="R505" s="2"/>
      <c r="S505" s="2"/>
      <c r="T505" s="2"/>
      <c r="U505" s="2"/>
      <c r="V505" s="2"/>
      <c r="W505" s="2"/>
      <c r="X505" s="2"/>
      <c r="Y505" s="2"/>
      <c r="Z505" s="2"/>
      <c r="AA505" s="2"/>
      <c r="AB505" s="2"/>
      <c r="AC505" s="2"/>
    </row>
    <row r="506" spans="1:29" ht="15.75" customHeight="1" x14ac:dyDescent="0.35">
      <c r="A506" s="2" t="s">
        <v>110</v>
      </c>
      <c r="B506" s="2" t="s">
        <v>112</v>
      </c>
      <c r="C506" s="2" t="s">
        <v>28</v>
      </c>
      <c r="D506" s="2" t="s">
        <v>11</v>
      </c>
      <c r="E506" s="2" t="s">
        <v>17</v>
      </c>
      <c r="F506" s="2" t="s">
        <v>342</v>
      </c>
      <c r="G506" s="2">
        <v>1960</v>
      </c>
      <c r="H506" s="2"/>
      <c r="I506" s="2"/>
      <c r="J506" s="2"/>
      <c r="K506" s="2"/>
      <c r="L506" s="2"/>
      <c r="M506" s="2"/>
      <c r="N506" s="2"/>
      <c r="O506" s="2"/>
      <c r="P506" s="2"/>
      <c r="Q506" s="2"/>
      <c r="R506" s="2"/>
      <c r="S506" s="2"/>
      <c r="T506" s="2"/>
      <c r="U506" s="2"/>
      <c r="V506" s="2"/>
      <c r="W506" s="2"/>
      <c r="X506" s="2"/>
      <c r="Y506" s="2"/>
      <c r="Z506" s="2"/>
      <c r="AA506" s="2"/>
      <c r="AB506" s="2"/>
      <c r="AC506" s="2"/>
    </row>
    <row r="507" spans="1:29" ht="15.75" customHeight="1" x14ac:dyDescent="0.35">
      <c r="A507" s="2" t="s">
        <v>36</v>
      </c>
      <c r="B507" s="2" t="s">
        <v>47</v>
      </c>
      <c r="C507" s="2" t="s">
        <v>28</v>
      </c>
      <c r="D507" s="2" t="s">
        <v>42</v>
      </c>
      <c r="E507" s="2" t="s">
        <v>43</v>
      </c>
      <c r="F507" s="2" t="s">
        <v>271</v>
      </c>
      <c r="G507" s="2">
        <v>1961</v>
      </c>
      <c r="H507" s="2"/>
      <c r="I507" s="2"/>
      <c r="J507" s="2"/>
      <c r="K507" s="2"/>
      <c r="L507" s="2"/>
      <c r="M507" s="2"/>
      <c r="N507" s="2"/>
      <c r="O507" s="2"/>
      <c r="P507" s="2"/>
      <c r="Q507" s="2"/>
      <c r="R507" s="2"/>
      <c r="S507" s="2"/>
      <c r="T507" s="2"/>
      <c r="U507" s="2"/>
      <c r="V507" s="2"/>
      <c r="W507" s="2"/>
      <c r="X507" s="2"/>
      <c r="Y507" s="2"/>
      <c r="Z507" s="2"/>
      <c r="AA507" s="2"/>
      <c r="AB507" s="2"/>
      <c r="AC507" s="2"/>
    </row>
    <row r="508" spans="1:29" ht="15.75" customHeight="1" x14ac:dyDescent="0.35">
      <c r="A508" s="2" t="s">
        <v>36</v>
      </c>
      <c r="B508" s="2" t="s">
        <v>47</v>
      </c>
      <c r="C508" s="2" t="s">
        <v>10</v>
      </c>
      <c r="D508" s="2" t="s">
        <v>42</v>
      </c>
      <c r="E508" s="2" t="s">
        <v>83</v>
      </c>
      <c r="F508" s="3" t="s">
        <v>169</v>
      </c>
      <c r="G508" s="2">
        <v>1963</v>
      </c>
      <c r="H508" s="2"/>
      <c r="I508" s="2"/>
      <c r="J508" s="2"/>
      <c r="K508" s="2"/>
      <c r="L508" s="2"/>
      <c r="M508" s="2"/>
      <c r="N508" s="2"/>
      <c r="O508" s="2"/>
      <c r="P508" s="2"/>
      <c r="Q508" s="2"/>
      <c r="R508" s="2"/>
      <c r="S508" s="2"/>
      <c r="T508" s="2"/>
      <c r="U508" s="2"/>
      <c r="V508" s="2"/>
      <c r="W508" s="2"/>
      <c r="X508" s="2"/>
      <c r="Y508" s="2"/>
      <c r="Z508" s="2"/>
      <c r="AA508" s="2"/>
      <c r="AB508" s="2"/>
      <c r="AC508" s="2"/>
    </row>
    <row r="509" spans="1:29" ht="15.75" customHeight="1" x14ac:dyDescent="0.35">
      <c r="A509" s="2" t="s">
        <v>13</v>
      </c>
      <c r="B509" s="2" t="s">
        <v>29</v>
      </c>
      <c r="C509" s="2" t="s">
        <v>38</v>
      </c>
      <c r="D509" s="2" t="s">
        <v>11</v>
      </c>
      <c r="E509" s="2" t="s">
        <v>45</v>
      </c>
      <c r="F509" s="2" t="s">
        <v>169</v>
      </c>
      <c r="G509" s="2">
        <v>1962</v>
      </c>
      <c r="H509" s="2"/>
      <c r="I509" s="2"/>
      <c r="J509" s="2"/>
      <c r="K509" s="2"/>
      <c r="L509" s="2"/>
      <c r="M509" s="2"/>
      <c r="N509" s="2"/>
      <c r="O509" s="2"/>
      <c r="P509" s="2"/>
      <c r="Q509" s="2"/>
      <c r="R509" s="2"/>
      <c r="S509" s="2"/>
      <c r="T509" s="2"/>
      <c r="U509" s="2"/>
      <c r="V509" s="2"/>
      <c r="W509" s="2"/>
      <c r="X509" s="2"/>
      <c r="Y509" s="2"/>
      <c r="Z509" s="2"/>
      <c r="AA509" s="2"/>
      <c r="AB509" s="2"/>
      <c r="AC509" s="2"/>
    </row>
    <row r="510" spans="1:29" ht="15.75" customHeight="1" x14ac:dyDescent="0.35">
      <c r="A510" s="2" t="s">
        <v>36</v>
      </c>
      <c r="B510" s="2" t="s">
        <v>37</v>
      </c>
      <c r="C510" s="2" t="s">
        <v>38</v>
      </c>
      <c r="D510" s="2" t="s">
        <v>11</v>
      </c>
      <c r="E510" s="2" t="s">
        <v>39</v>
      </c>
      <c r="F510" s="3" t="s">
        <v>538</v>
      </c>
      <c r="G510" s="2">
        <v>1964</v>
      </c>
      <c r="H510" s="2"/>
      <c r="I510" s="2"/>
      <c r="J510" s="2"/>
      <c r="K510" s="2"/>
      <c r="L510" s="2"/>
      <c r="M510" s="2"/>
      <c r="N510" s="2"/>
      <c r="O510" s="2"/>
      <c r="P510" s="2"/>
      <c r="Q510" s="2"/>
      <c r="R510" s="2"/>
      <c r="S510" s="2"/>
      <c r="T510" s="2"/>
      <c r="U510" s="2"/>
      <c r="V510" s="2"/>
      <c r="W510" s="2"/>
      <c r="X510" s="2"/>
      <c r="Y510" s="2"/>
      <c r="Z510" s="2"/>
      <c r="AA510" s="2"/>
      <c r="AB510" s="2"/>
      <c r="AC510" s="2"/>
    </row>
    <row r="511" spans="1:29" ht="15.75" customHeight="1" x14ac:dyDescent="0.35">
      <c r="A511" s="2" t="s">
        <v>36</v>
      </c>
      <c r="B511" s="2" t="s">
        <v>37</v>
      </c>
      <c r="C511" s="2" t="s">
        <v>38</v>
      </c>
      <c r="D511" s="2" t="s">
        <v>11</v>
      </c>
      <c r="E511" s="2" t="s">
        <v>39</v>
      </c>
      <c r="F511" s="3" t="s">
        <v>538</v>
      </c>
      <c r="G511" s="2">
        <v>1965</v>
      </c>
      <c r="H511" s="2"/>
      <c r="I511" s="2"/>
      <c r="J511" s="2"/>
      <c r="K511" s="2"/>
      <c r="L511" s="2"/>
      <c r="M511" s="2"/>
      <c r="N511" s="2"/>
      <c r="O511" s="2"/>
      <c r="P511" s="2"/>
      <c r="Q511" s="2"/>
      <c r="R511" s="2"/>
      <c r="S511" s="2"/>
      <c r="T511" s="2"/>
      <c r="U511" s="2"/>
      <c r="V511" s="2"/>
      <c r="W511" s="2"/>
      <c r="X511" s="2"/>
      <c r="Y511" s="2"/>
      <c r="Z511" s="2"/>
      <c r="AA511" s="2"/>
      <c r="AB511" s="2"/>
      <c r="AC511" s="2"/>
    </row>
    <row r="512" spans="1:29" ht="15.75" customHeight="1" x14ac:dyDescent="0.35">
      <c r="A512" s="2" t="s">
        <v>110</v>
      </c>
      <c r="B512" s="2" t="s">
        <v>112</v>
      </c>
      <c r="C512" s="2" t="s">
        <v>28</v>
      </c>
      <c r="D512" s="2" t="s">
        <v>11</v>
      </c>
      <c r="E512" s="2" t="s">
        <v>18</v>
      </c>
      <c r="F512" s="2" t="s">
        <v>344</v>
      </c>
      <c r="G512" s="2">
        <v>1966</v>
      </c>
      <c r="H512" s="2"/>
      <c r="I512" s="2"/>
      <c r="J512" s="2"/>
      <c r="K512" s="2"/>
      <c r="L512" s="2"/>
      <c r="M512" s="2"/>
      <c r="N512" s="2"/>
      <c r="O512" s="2"/>
      <c r="P512" s="2"/>
      <c r="Q512" s="2"/>
      <c r="R512" s="2"/>
      <c r="S512" s="2"/>
      <c r="T512" s="2"/>
      <c r="U512" s="2"/>
      <c r="V512" s="2"/>
      <c r="W512" s="2"/>
      <c r="X512" s="2"/>
      <c r="Y512" s="2"/>
      <c r="Z512" s="2"/>
      <c r="AA512" s="2"/>
      <c r="AB512" s="2"/>
      <c r="AC512" s="2"/>
    </row>
    <row r="513" spans="1:29" ht="15.75" customHeight="1" x14ac:dyDescent="0.35">
      <c r="A513" s="2" t="s">
        <v>13</v>
      </c>
      <c r="B513" s="2" t="s">
        <v>29</v>
      </c>
      <c r="C513" s="2" t="s">
        <v>38</v>
      </c>
      <c r="D513" s="2" t="s">
        <v>11</v>
      </c>
      <c r="E513" s="2" t="s">
        <v>45</v>
      </c>
      <c r="F513" s="2" t="s">
        <v>171</v>
      </c>
      <c r="G513" s="2">
        <v>1967</v>
      </c>
      <c r="H513" s="2"/>
      <c r="I513" s="2"/>
      <c r="J513" s="2"/>
      <c r="K513" s="2"/>
      <c r="L513" s="2"/>
      <c r="M513" s="2"/>
      <c r="N513" s="2"/>
      <c r="O513" s="2"/>
      <c r="P513" s="2"/>
      <c r="Q513" s="2"/>
      <c r="R513" s="2"/>
      <c r="S513" s="2"/>
      <c r="T513" s="2"/>
      <c r="U513" s="2"/>
      <c r="V513" s="2"/>
      <c r="W513" s="2"/>
      <c r="X513" s="2"/>
      <c r="Y513" s="2"/>
      <c r="Z513" s="2"/>
      <c r="AA513" s="2"/>
      <c r="AB513" s="2"/>
      <c r="AC513" s="2"/>
    </row>
    <row r="514" spans="1:29" ht="15.75" customHeight="1" x14ac:dyDescent="0.35">
      <c r="A514" s="2" t="s">
        <v>36</v>
      </c>
      <c r="B514" s="2" t="s">
        <v>76</v>
      </c>
      <c r="C514" s="2" t="s">
        <v>10</v>
      </c>
      <c r="D514" s="2" t="s">
        <v>11</v>
      </c>
      <c r="E514" s="2" t="s">
        <v>77</v>
      </c>
      <c r="F514" s="2" t="s">
        <v>443</v>
      </c>
      <c r="G514" s="2">
        <v>1968</v>
      </c>
      <c r="H514" s="2"/>
      <c r="I514" s="2"/>
      <c r="J514" s="2"/>
      <c r="K514" s="2"/>
      <c r="L514" s="2"/>
      <c r="M514" s="2"/>
      <c r="N514" s="2"/>
      <c r="O514" s="2"/>
      <c r="P514" s="2"/>
      <c r="Q514" s="2"/>
      <c r="R514" s="2"/>
      <c r="S514" s="2"/>
      <c r="T514" s="2"/>
      <c r="U514" s="2"/>
      <c r="V514" s="2"/>
      <c r="W514" s="2"/>
      <c r="X514" s="2"/>
      <c r="Y514" s="2"/>
      <c r="Z514" s="2"/>
      <c r="AA514" s="2"/>
      <c r="AB514" s="2"/>
      <c r="AC514" s="2"/>
    </row>
    <row r="515" spans="1:29" ht="15.75" customHeight="1" x14ac:dyDescent="0.35">
      <c r="A515" s="2" t="s">
        <v>13</v>
      </c>
      <c r="B515" s="2" t="s">
        <v>120</v>
      </c>
      <c r="C515" s="2" t="s">
        <v>15</v>
      </c>
      <c r="D515" s="2" t="s">
        <v>11</v>
      </c>
      <c r="E515" s="2" t="s">
        <v>83</v>
      </c>
      <c r="F515" s="3" t="s">
        <v>514</v>
      </c>
      <c r="G515" s="2">
        <v>1969</v>
      </c>
      <c r="H515" s="2"/>
      <c r="I515" s="2"/>
      <c r="J515" s="2"/>
      <c r="K515" s="2"/>
      <c r="L515" s="2"/>
      <c r="M515" s="2"/>
      <c r="N515" s="2"/>
      <c r="O515" s="2"/>
      <c r="P515" s="2"/>
      <c r="Q515" s="2"/>
      <c r="R515" s="2"/>
      <c r="S515" s="2"/>
      <c r="T515" s="2"/>
      <c r="U515" s="2"/>
      <c r="V515" s="2"/>
      <c r="W515" s="2"/>
      <c r="X515" s="2"/>
      <c r="Y515" s="2"/>
      <c r="Z515" s="2"/>
      <c r="AA515" s="2"/>
      <c r="AB515" s="2"/>
      <c r="AC515" s="2"/>
    </row>
    <row r="516" spans="1:29" ht="15.75" customHeight="1" x14ac:dyDescent="0.35">
      <c r="A516" s="2" t="s">
        <v>36</v>
      </c>
      <c r="B516" s="2" t="s">
        <v>37</v>
      </c>
      <c r="C516" s="2" t="s">
        <v>38</v>
      </c>
      <c r="D516" s="2" t="s">
        <v>11</v>
      </c>
      <c r="E516" s="2" t="s">
        <v>39</v>
      </c>
      <c r="F516" s="3" t="s">
        <v>545</v>
      </c>
      <c r="G516" s="2">
        <v>1970</v>
      </c>
      <c r="H516" s="2"/>
      <c r="I516" s="2"/>
      <c r="J516" s="2"/>
      <c r="K516" s="2"/>
      <c r="L516" s="2"/>
      <c r="M516" s="2"/>
      <c r="N516" s="2"/>
      <c r="O516" s="2"/>
      <c r="P516" s="2"/>
      <c r="Q516" s="2"/>
      <c r="R516" s="2"/>
      <c r="S516" s="2"/>
      <c r="T516" s="2"/>
      <c r="U516" s="2"/>
      <c r="V516" s="2"/>
      <c r="W516" s="2"/>
      <c r="X516" s="2"/>
      <c r="Y516" s="2"/>
      <c r="Z516" s="2"/>
      <c r="AA516" s="2"/>
      <c r="AB516" s="2"/>
      <c r="AC516" s="2"/>
    </row>
    <row r="517" spans="1:29" ht="15.75" customHeight="1" x14ac:dyDescent="0.35">
      <c r="A517" s="2" t="s">
        <v>13</v>
      </c>
      <c r="B517" s="2" t="s">
        <v>61</v>
      </c>
      <c r="C517" s="2" t="s">
        <v>15</v>
      </c>
      <c r="D517" s="2" t="s">
        <v>42</v>
      </c>
      <c r="E517" s="2" t="s">
        <v>18</v>
      </c>
      <c r="F517" s="2" t="s">
        <v>537</v>
      </c>
      <c r="G517" s="2">
        <v>1971</v>
      </c>
      <c r="H517" s="2"/>
      <c r="I517" s="2"/>
      <c r="J517" s="2"/>
      <c r="K517" s="2"/>
      <c r="L517" s="2"/>
      <c r="M517" s="2"/>
      <c r="N517" s="2"/>
      <c r="O517" s="2"/>
      <c r="P517" s="2"/>
      <c r="Q517" s="2"/>
      <c r="R517" s="2"/>
      <c r="S517" s="2"/>
      <c r="T517" s="2"/>
      <c r="U517" s="2"/>
      <c r="V517" s="2"/>
      <c r="W517" s="2"/>
      <c r="X517" s="2"/>
      <c r="Y517" s="2"/>
      <c r="Z517" s="2"/>
      <c r="AA517" s="2"/>
      <c r="AB517" s="2"/>
      <c r="AC517" s="2"/>
    </row>
    <row r="518" spans="1:29" ht="15.75" customHeight="1" x14ac:dyDescent="0.35">
      <c r="A518" s="2" t="s">
        <v>13</v>
      </c>
      <c r="B518" s="2" t="s">
        <v>61</v>
      </c>
      <c r="C518" s="2" t="s">
        <v>15</v>
      </c>
      <c r="D518" s="2" t="s">
        <v>42</v>
      </c>
      <c r="E518" s="2" t="s">
        <v>18</v>
      </c>
      <c r="F518" s="2" t="s">
        <v>537</v>
      </c>
      <c r="G518" s="2">
        <v>1972</v>
      </c>
      <c r="H518" s="2"/>
      <c r="I518" s="2"/>
      <c r="J518" s="2"/>
      <c r="K518" s="2"/>
      <c r="L518" s="2"/>
      <c r="M518" s="2"/>
      <c r="N518" s="2"/>
      <c r="O518" s="2"/>
      <c r="P518" s="2"/>
      <c r="Q518" s="2"/>
      <c r="R518" s="2"/>
      <c r="S518" s="2"/>
      <c r="T518" s="2"/>
      <c r="U518" s="2"/>
      <c r="V518" s="2"/>
      <c r="W518" s="2"/>
      <c r="X518" s="2"/>
      <c r="Y518" s="2"/>
      <c r="Z518" s="2"/>
      <c r="AA518" s="2"/>
      <c r="AB518" s="2"/>
      <c r="AC518" s="2"/>
    </row>
    <row r="519" spans="1:29" ht="15.75" customHeight="1" x14ac:dyDescent="0.35">
      <c r="A519" s="2" t="s">
        <v>13</v>
      </c>
      <c r="B519" s="2" t="s">
        <v>61</v>
      </c>
      <c r="C519" s="2" t="s">
        <v>15</v>
      </c>
      <c r="D519" s="2" t="s">
        <v>42</v>
      </c>
      <c r="E519" s="2" t="s">
        <v>18</v>
      </c>
      <c r="F519" s="2" t="s">
        <v>539</v>
      </c>
      <c r="G519" s="2">
        <v>1973</v>
      </c>
      <c r="H519" s="2"/>
      <c r="I519" s="2"/>
      <c r="J519" s="2"/>
      <c r="K519" s="2"/>
      <c r="L519" s="2"/>
      <c r="M519" s="2"/>
      <c r="N519" s="2"/>
      <c r="O519" s="2"/>
      <c r="P519" s="2"/>
      <c r="Q519" s="2"/>
      <c r="R519" s="2"/>
      <c r="S519" s="2"/>
      <c r="T519" s="2"/>
      <c r="U519" s="2"/>
      <c r="V519" s="2"/>
      <c r="W519" s="2"/>
      <c r="X519" s="2"/>
      <c r="Y519" s="2"/>
      <c r="Z519" s="2"/>
      <c r="AA519" s="2"/>
      <c r="AB519" s="2"/>
      <c r="AC519" s="2"/>
    </row>
    <row r="520" spans="1:29" ht="15.75" customHeight="1" x14ac:dyDescent="0.35">
      <c r="A520" s="2" t="s">
        <v>13</v>
      </c>
      <c r="B520" s="2" t="s">
        <v>61</v>
      </c>
      <c r="C520" s="2" t="s">
        <v>15</v>
      </c>
      <c r="D520" s="2" t="s">
        <v>42</v>
      </c>
      <c r="E520" s="2" t="s">
        <v>18</v>
      </c>
      <c r="F520" s="2" t="s">
        <v>540</v>
      </c>
      <c r="G520" s="2">
        <v>1974</v>
      </c>
      <c r="H520" s="2"/>
      <c r="I520" s="2"/>
      <c r="J520" s="2"/>
      <c r="K520" s="2"/>
      <c r="L520" s="2"/>
      <c r="M520" s="2"/>
      <c r="N520" s="2"/>
      <c r="O520" s="2"/>
      <c r="P520" s="2"/>
      <c r="Q520" s="2"/>
      <c r="R520" s="2"/>
      <c r="S520" s="2"/>
      <c r="T520" s="2"/>
      <c r="U520" s="2"/>
      <c r="V520" s="2"/>
      <c r="W520" s="2"/>
      <c r="X520" s="2"/>
      <c r="Y520" s="2"/>
      <c r="Z520" s="2"/>
      <c r="AA520" s="2"/>
      <c r="AB520" s="2"/>
      <c r="AC520" s="2"/>
    </row>
    <row r="521" spans="1:29" ht="15.75" customHeight="1" x14ac:dyDescent="0.35">
      <c r="A521" s="2" t="s">
        <v>13</v>
      </c>
      <c r="B521" s="2" t="s">
        <v>61</v>
      </c>
      <c r="C521" s="2" t="s">
        <v>10</v>
      </c>
      <c r="D521" s="2" t="s">
        <v>42</v>
      </c>
      <c r="E521" s="2" t="s">
        <v>114</v>
      </c>
      <c r="F521" s="2" t="s">
        <v>515</v>
      </c>
      <c r="G521" s="2">
        <v>1976</v>
      </c>
      <c r="H521" s="2"/>
      <c r="I521" s="2"/>
      <c r="J521" s="2"/>
      <c r="K521" s="2"/>
      <c r="L521" s="2"/>
      <c r="M521" s="2"/>
      <c r="N521" s="2"/>
      <c r="O521" s="2"/>
      <c r="P521" s="2"/>
      <c r="Q521" s="2"/>
      <c r="R521" s="2"/>
      <c r="S521" s="2"/>
      <c r="T521" s="2"/>
      <c r="U521" s="2"/>
      <c r="V521" s="2"/>
      <c r="W521" s="2"/>
      <c r="X521" s="2"/>
      <c r="Y521" s="2"/>
      <c r="Z521" s="2"/>
      <c r="AA521" s="2"/>
      <c r="AB521" s="2"/>
      <c r="AC521" s="2"/>
    </row>
    <row r="522" spans="1:29" ht="15.75" customHeight="1" x14ac:dyDescent="0.35">
      <c r="A522" s="2" t="s">
        <v>13</v>
      </c>
      <c r="B522" s="2" t="s">
        <v>120</v>
      </c>
      <c r="C522" s="2" t="s">
        <v>38</v>
      </c>
      <c r="D522" s="2" t="s">
        <v>11</v>
      </c>
      <c r="E522" s="2" t="s">
        <v>89</v>
      </c>
      <c r="F522" s="3" t="s">
        <v>515</v>
      </c>
      <c r="G522" s="2">
        <v>1975</v>
      </c>
      <c r="H522" s="2"/>
      <c r="I522" s="2"/>
      <c r="J522" s="2"/>
      <c r="K522" s="2"/>
      <c r="L522" s="2"/>
      <c r="M522" s="2"/>
      <c r="N522" s="2"/>
      <c r="O522" s="2"/>
      <c r="P522" s="2"/>
      <c r="Q522" s="2"/>
      <c r="R522" s="2"/>
      <c r="S522" s="2"/>
      <c r="T522" s="2"/>
      <c r="U522" s="2"/>
      <c r="V522" s="2"/>
      <c r="W522" s="2"/>
      <c r="X522" s="2"/>
      <c r="Y522" s="2"/>
      <c r="Z522" s="2"/>
      <c r="AA522" s="2"/>
      <c r="AB522" s="2"/>
      <c r="AC522" s="2"/>
    </row>
    <row r="523" spans="1:29" ht="15.75" customHeight="1" x14ac:dyDescent="0.35">
      <c r="A523" s="2" t="s">
        <v>36</v>
      </c>
      <c r="B523" s="2" t="s">
        <v>37</v>
      </c>
      <c r="C523" s="2" t="s">
        <v>38</v>
      </c>
      <c r="D523" s="2" t="s">
        <v>11</v>
      </c>
      <c r="E523" s="2" t="s">
        <v>39</v>
      </c>
      <c r="F523" s="3" t="s">
        <v>515</v>
      </c>
      <c r="G523" s="2">
        <v>1977</v>
      </c>
      <c r="H523" s="2"/>
      <c r="I523" s="2"/>
      <c r="J523" s="2"/>
      <c r="K523" s="2"/>
      <c r="L523" s="2"/>
      <c r="M523" s="2"/>
      <c r="N523" s="2"/>
      <c r="O523" s="2"/>
      <c r="P523" s="2"/>
      <c r="Q523" s="2"/>
      <c r="R523" s="2"/>
      <c r="S523" s="2"/>
      <c r="T523" s="2"/>
      <c r="U523" s="2"/>
      <c r="V523" s="2"/>
      <c r="W523" s="2"/>
      <c r="X523" s="2"/>
      <c r="Y523" s="2"/>
      <c r="Z523" s="2"/>
      <c r="AA523" s="2"/>
      <c r="AB523" s="2"/>
      <c r="AC523" s="2"/>
    </row>
    <row r="524" spans="1:29" ht="15.75" customHeight="1" x14ac:dyDescent="0.35">
      <c r="A524" s="2" t="s">
        <v>13</v>
      </c>
      <c r="B524" s="2" t="s">
        <v>82</v>
      </c>
      <c r="C524" s="2" t="s">
        <v>15</v>
      </c>
      <c r="D524" s="2" t="s">
        <v>42</v>
      </c>
      <c r="E524" s="2" t="s">
        <v>89</v>
      </c>
      <c r="F524" s="3" t="s">
        <v>548</v>
      </c>
      <c r="G524" s="2">
        <v>1978</v>
      </c>
      <c r="H524" s="2"/>
      <c r="I524" s="2"/>
      <c r="J524" s="2"/>
      <c r="K524" s="2"/>
      <c r="L524" s="2"/>
      <c r="M524" s="2"/>
      <c r="N524" s="2"/>
      <c r="O524" s="2"/>
      <c r="P524" s="2"/>
      <c r="Q524" s="2"/>
      <c r="R524" s="2"/>
      <c r="S524" s="2"/>
      <c r="T524" s="2"/>
      <c r="U524" s="2"/>
      <c r="V524" s="2"/>
      <c r="W524" s="2"/>
      <c r="X524" s="2"/>
      <c r="Y524" s="2"/>
      <c r="Z524" s="2"/>
      <c r="AA524" s="2"/>
      <c r="AB524" s="2"/>
      <c r="AC524" s="2"/>
    </row>
    <row r="525" spans="1:29" ht="15.75" customHeight="1" x14ac:dyDescent="0.35">
      <c r="A525" s="2" t="s">
        <v>13</v>
      </c>
      <c r="B525" s="2" t="s">
        <v>14</v>
      </c>
      <c r="C525" s="2" t="s">
        <v>15</v>
      </c>
      <c r="D525" s="2" t="s">
        <v>11</v>
      </c>
      <c r="E525" s="2" t="s">
        <v>23</v>
      </c>
      <c r="F525" s="2" t="s">
        <v>91</v>
      </c>
      <c r="G525" s="2">
        <v>1979</v>
      </c>
      <c r="H525" s="2"/>
      <c r="I525" s="2"/>
      <c r="J525" s="2"/>
      <c r="K525" s="2"/>
      <c r="L525" s="2"/>
      <c r="M525" s="2"/>
      <c r="N525" s="2"/>
      <c r="O525" s="2"/>
      <c r="P525" s="2"/>
      <c r="Q525" s="2"/>
      <c r="R525" s="2"/>
      <c r="S525" s="2"/>
      <c r="T525" s="2"/>
      <c r="U525" s="2"/>
      <c r="V525" s="2"/>
      <c r="W525" s="2"/>
      <c r="X525" s="2"/>
      <c r="Y525" s="2"/>
      <c r="Z525" s="2"/>
      <c r="AA525" s="2"/>
      <c r="AB525" s="2"/>
      <c r="AC525" s="2"/>
    </row>
    <row r="526" spans="1:29" ht="15.75" customHeight="1" x14ac:dyDescent="0.35">
      <c r="A526" s="2" t="s">
        <v>36</v>
      </c>
      <c r="B526" s="2" t="s">
        <v>93</v>
      </c>
      <c r="C526" s="2" t="s">
        <v>28</v>
      </c>
      <c r="D526" s="2" t="s">
        <v>11</v>
      </c>
      <c r="E526" s="2" t="s">
        <v>39</v>
      </c>
      <c r="F526" s="2" t="s">
        <v>399</v>
      </c>
      <c r="G526" s="2">
        <v>1980</v>
      </c>
      <c r="H526" s="2"/>
      <c r="I526" s="2"/>
      <c r="J526" s="2"/>
      <c r="K526" s="2"/>
      <c r="L526" s="2"/>
      <c r="M526" s="2"/>
      <c r="N526" s="2"/>
      <c r="O526" s="2"/>
      <c r="P526" s="2"/>
      <c r="Q526" s="2"/>
      <c r="R526" s="2"/>
      <c r="S526" s="2"/>
      <c r="T526" s="2"/>
      <c r="U526" s="2"/>
      <c r="V526" s="2"/>
      <c r="W526" s="2"/>
      <c r="X526" s="2"/>
      <c r="Y526" s="2"/>
      <c r="Z526" s="2"/>
      <c r="AA526" s="2"/>
      <c r="AB526" s="2"/>
      <c r="AC526" s="2"/>
    </row>
    <row r="527" spans="1:29" ht="15.75" customHeight="1" x14ac:dyDescent="0.35">
      <c r="A527" s="2" t="s">
        <v>36</v>
      </c>
      <c r="B527" s="2" t="s">
        <v>37</v>
      </c>
      <c r="C527" s="2" t="s">
        <v>38</v>
      </c>
      <c r="D527" s="2" t="s">
        <v>11</v>
      </c>
      <c r="E527" s="2" t="s">
        <v>39</v>
      </c>
      <c r="F527" s="3" t="s">
        <v>399</v>
      </c>
      <c r="G527" s="2">
        <v>1981</v>
      </c>
      <c r="H527" s="2"/>
      <c r="I527" s="2"/>
      <c r="J527" s="2"/>
      <c r="K527" s="2"/>
      <c r="L527" s="2"/>
      <c r="M527" s="2"/>
      <c r="N527" s="2"/>
      <c r="O527" s="2"/>
      <c r="P527" s="2"/>
      <c r="Q527" s="2"/>
      <c r="R527" s="2"/>
      <c r="S527" s="2"/>
      <c r="T527" s="2"/>
      <c r="U527" s="2"/>
      <c r="V527" s="2"/>
      <c r="W527" s="2"/>
      <c r="X527" s="2"/>
      <c r="Y527" s="2"/>
      <c r="Z527" s="2"/>
      <c r="AA527" s="2"/>
      <c r="AB527" s="2"/>
      <c r="AC527" s="2"/>
    </row>
    <row r="528" spans="1:29" ht="15.75" customHeight="1" x14ac:dyDescent="0.35">
      <c r="A528" s="2" t="s">
        <v>36</v>
      </c>
      <c r="B528" s="2" t="s">
        <v>76</v>
      </c>
      <c r="C528" s="2" t="s">
        <v>10</v>
      </c>
      <c r="D528" s="2" t="s">
        <v>11</v>
      </c>
      <c r="E528" s="2" t="s">
        <v>77</v>
      </c>
      <c r="F528" s="2" t="s">
        <v>445</v>
      </c>
      <c r="G528" s="2">
        <v>1982</v>
      </c>
      <c r="H528" s="2"/>
      <c r="I528" s="2"/>
      <c r="J528" s="2"/>
      <c r="K528" s="2"/>
      <c r="L528" s="2"/>
      <c r="M528" s="2"/>
      <c r="N528" s="2"/>
      <c r="O528" s="2"/>
      <c r="P528" s="2"/>
      <c r="Q528" s="2"/>
      <c r="R528" s="2"/>
      <c r="S528" s="2"/>
      <c r="T528" s="2"/>
      <c r="U528" s="2"/>
      <c r="V528" s="2"/>
      <c r="W528" s="2"/>
      <c r="X528" s="2"/>
      <c r="Y528" s="2"/>
      <c r="Z528" s="2"/>
      <c r="AA528" s="2"/>
      <c r="AB528" s="2"/>
      <c r="AC528" s="2"/>
    </row>
    <row r="529" spans="1:29" ht="15.75" customHeight="1" x14ac:dyDescent="0.35">
      <c r="A529" s="2" t="s">
        <v>8</v>
      </c>
      <c r="B529" s="2" t="s">
        <v>9</v>
      </c>
      <c r="C529" s="2" t="s">
        <v>10</v>
      </c>
      <c r="D529" s="2" t="s">
        <v>11</v>
      </c>
      <c r="E529" s="2" t="s">
        <v>83</v>
      </c>
      <c r="F529" s="3" t="s">
        <v>445</v>
      </c>
      <c r="G529" s="2">
        <v>1983</v>
      </c>
      <c r="H529" s="2"/>
      <c r="I529" s="2"/>
      <c r="J529" s="2"/>
      <c r="K529" s="2"/>
      <c r="L529" s="2"/>
      <c r="M529" s="2"/>
      <c r="N529" s="2"/>
      <c r="O529" s="2"/>
      <c r="P529" s="2"/>
      <c r="Q529" s="2"/>
      <c r="R529" s="2"/>
      <c r="S529" s="2"/>
      <c r="T529" s="2"/>
      <c r="U529" s="2"/>
      <c r="V529" s="2"/>
      <c r="W529" s="2"/>
      <c r="X529" s="2"/>
      <c r="Y529" s="2"/>
      <c r="Z529" s="2"/>
      <c r="AA529" s="2"/>
      <c r="AB529" s="2"/>
      <c r="AC529" s="2"/>
    </row>
    <row r="530" spans="1:29" ht="15.75" customHeight="1" x14ac:dyDescent="0.35">
      <c r="A530" s="2" t="s">
        <v>110</v>
      </c>
      <c r="B530" s="2" t="s">
        <v>112</v>
      </c>
      <c r="C530" s="2" t="s">
        <v>28</v>
      </c>
      <c r="D530" s="2" t="s">
        <v>11</v>
      </c>
      <c r="E530" s="2" t="s">
        <v>18</v>
      </c>
      <c r="F530" s="2" t="s">
        <v>346</v>
      </c>
      <c r="G530" s="2">
        <v>1984</v>
      </c>
      <c r="H530" s="2"/>
      <c r="I530" s="2"/>
      <c r="J530" s="2"/>
      <c r="K530" s="2"/>
      <c r="L530" s="2"/>
      <c r="M530" s="2"/>
      <c r="N530" s="2"/>
      <c r="O530" s="2"/>
      <c r="P530" s="2"/>
      <c r="Q530" s="2"/>
      <c r="R530" s="2"/>
      <c r="S530" s="2"/>
      <c r="T530" s="2"/>
      <c r="U530" s="2"/>
      <c r="V530" s="2"/>
      <c r="W530" s="2"/>
      <c r="X530" s="2"/>
      <c r="Y530" s="2"/>
      <c r="Z530" s="2"/>
      <c r="AA530" s="2"/>
      <c r="AB530" s="2"/>
      <c r="AC530" s="2"/>
    </row>
    <row r="531" spans="1:29" ht="15.75" customHeight="1" x14ac:dyDescent="0.35">
      <c r="A531" s="2" t="s">
        <v>13</v>
      </c>
      <c r="B531" s="2" t="s">
        <v>126</v>
      </c>
      <c r="C531" s="2" t="s">
        <v>10</v>
      </c>
      <c r="D531" s="2" t="s">
        <v>42</v>
      </c>
      <c r="E531" s="2" t="s">
        <v>43</v>
      </c>
      <c r="F531" s="2" t="s">
        <v>346</v>
      </c>
      <c r="G531" s="2">
        <v>1985</v>
      </c>
      <c r="H531" s="2"/>
      <c r="I531" s="2"/>
      <c r="J531" s="2"/>
      <c r="K531" s="2"/>
      <c r="L531" s="2"/>
      <c r="M531" s="2"/>
      <c r="N531" s="2"/>
      <c r="O531" s="2"/>
      <c r="P531" s="2"/>
      <c r="Q531" s="2"/>
      <c r="R531" s="2"/>
      <c r="S531" s="2"/>
      <c r="T531" s="2"/>
      <c r="U531" s="2"/>
      <c r="V531" s="2"/>
      <c r="W531" s="2"/>
      <c r="X531" s="2"/>
      <c r="Y531" s="2"/>
      <c r="Z531" s="2"/>
      <c r="AA531" s="2"/>
      <c r="AB531" s="2"/>
      <c r="AC531" s="2"/>
    </row>
    <row r="532" spans="1:29" ht="15.75" customHeight="1" x14ac:dyDescent="0.35">
      <c r="A532" s="2" t="s">
        <v>13</v>
      </c>
      <c r="B532" s="2" t="s">
        <v>126</v>
      </c>
      <c r="C532" s="2" t="s">
        <v>10</v>
      </c>
      <c r="D532" s="2" t="s">
        <v>42</v>
      </c>
      <c r="E532" s="2" t="s">
        <v>43</v>
      </c>
      <c r="F532" s="2" t="s">
        <v>556</v>
      </c>
      <c r="G532" s="2">
        <v>1987</v>
      </c>
      <c r="H532" s="2"/>
      <c r="I532" s="2"/>
      <c r="J532" s="2"/>
      <c r="K532" s="2"/>
      <c r="L532" s="2"/>
      <c r="M532" s="2"/>
      <c r="N532" s="2"/>
      <c r="O532" s="2"/>
      <c r="P532" s="2"/>
      <c r="Q532" s="2"/>
      <c r="R532" s="2"/>
      <c r="S532" s="2"/>
      <c r="T532" s="2"/>
      <c r="U532" s="2"/>
      <c r="V532" s="2"/>
      <c r="W532" s="2"/>
      <c r="X532" s="2"/>
      <c r="Y532" s="2"/>
      <c r="Z532" s="2"/>
      <c r="AA532" s="2"/>
      <c r="AB532" s="2"/>
      <c r="AC532" s="2"/>
    </row>
    <row r="533" spans="1:29" ht="15.75" customHeight="1" x14ac:dyDescent="0.35">
      <c r="A533" s="2" t="s">
        <v>36</v>
      </c>
      <c r="B533" s="2" t="s">
        <v>37</v>
      </c>
      <c r="C533" s="2" t="s">
        <v>38</v>
      </c>
      <c r="D533" s="2" t="s">
        <v>11</v>
      </c>
      <c r="E533" s="2" t="s">
        <v>45</v>
      </c>
      <c r="F533" s="3" t="s">
        <v>556</v>
      </c>
      <c r="G533" s="2">
        <v>1986</v>
      </c>
      <c r="H533" s="2"/>
      <c r="I533" s="2"/>
      <c r="J533" s="2"/>
      <c r="K533" s="2"/>
      <c r="L533" s="2"/>
      <c r="M533" s="2"/>
      <c r="N533" s="2"/>
      <c r="O533" s="2"/>
      <c r="P533" s="2"/>
      <c r="Q533" s="2"/>
      <c r="R533" s="2"/>
      <c r="S533" s="2"/>
      <c r="T533" s="2"/>
      <c r="U533" s="2"/>
      <c r="V533" s="2"/>
      <c r="W533" s="2"/>
      <c r="X533" s="2"/>
      <c r="Y533" s="2"/>
      <c r="Z533" s="2"/>
      <c r="AA533" s="2"/>
      <c r="AB533" s="2"/>
      <c r="AC533" s="2"/>
    </row>
    <row r="534" spans="1:29" ht="15.75" customHeight="1" x14ac:dyDescent="0.35">
      <c r="A534" s="2" t="s">
        <v>13</v>
      </c>
      <c r="B534" s="2" t="s">
        <v>61</v>
      </c>
      <c r="C534" s="2" t="s">
        <v>15</v>
      </c>
      <c r="D534" s="2" t="s">
        <v>42</v>
      </c>
      <c r="E534" s="2" t="s">
        <v>18</v>
      </c>
      <c r="F534" s="2" t="s">
        <v>541</v>
      </c>
      <c r="G534" s="2">
        <v>1988</v>
      </c>
      <c r="H534" s="2"/>
      <c r="I534" s="2"/>
      <c r="J534" s="2"/>
      <c r="K534" s="2"/>
      <c r="L534" s="2"/>
      <c r="M534" s="2"/>
      <c r="N534" s="2"/>
      <c r="O534" s="2"/>
      <c r="P534" s="2"/>
      <c r="Q534" s="2"/>
      <c r="R534" s="2"/>
      <c r="S534" s="2"/>
      <c r="T534" s="2"/>
      <c r="U534" s="2"/>
      <c r="V534" s="2"/>
      <c r="W534" s="2"/>
      <c r="X534" s="2"/>
      <c r="Y534" s="2"/>
      <c r="Z534" s="2"/>
      <c r="AA534" s="2"/>
      <c r="AB534" s="2"/>
      <c r="AC534" s="2"/>
    </row>
    <row r="535" spans="1:29" ht="15.75" customHeight="1" x14ac:dyDescent="0.35">
      <c r="A535" s="2" t="s">
        <v>36</v>
      </c>
      <c r="B535" s="2" t="s">
        <v>93</v>
      </c>
      <c r="C535" s="2" t="s">
        <v>28</v>
      </c>
      <c r="D535" s="2" t="s">
        <v>11</v>
      </c>
      <c r="E535" s="2" t="s">
        <v>160</v>
      </c>
      <c r="F535" s="2" t="s">
        <v>400</v>
      </c>
      <c r="G535" s="2">
        <v>1989</v>
      </c>
      <c r="H535" s="2"/>
      <c r="I535" s="2"/>
      <c r="J535" s="2"/>
      <c r="K535" s="2"/>
      <c r="L535" s="2"/>
      <c r="M535" s="2"/>
      <c r="N535" s="2"/>
      <c r="O535" s="2"/>
      <c r="P535" s="2"/>
      <c r="Q535" s="2"/>
      <c r="R535" s="2"/>
      <c r="S535" s="2"/>
      <c r="T535" s="2"/>
      <c r="U535" s="2"/>
      <c r="V535" s="2"/>
      <c r="W535" s="2"/>
      <c r="X535" s="2"/>
      <c r="Y535" s="2"/>
      <c r="Z535" s="2"/>
      <c r="AA535" s="2"/>
      <c r="AB535" s="2"/>
      <c r="AC535" s="2"/>
    </row>
    <row r="536" spans="1:29" ht="15.75" customHeight="1" x14ac:dyDescent="0.35">
      <c r="A536" s="2" t="s">
        <v>13</v>
      </c>
      <c r="B536" s="2" t="s">
        <v>29</v>
      </c>
      <c r="C536" s="2" t="s">
        <v>28</v>
      </c>
      <c r="D536" s="2" t="s">
        <v>11</v>
      </c>
      <c r="E536" s="2" t="s">
        <v>39</v>
      </c>
      <c r="F536" s="2" t="s">
        <v>173</v>
      </c>
      <c r="G536" s="2">
        <v>1990</v>
      </c>
      <c r="H536" s="2"/>
      <c r="I536" s="2"/>
      <c r="J536" s="2"/>
      <c r="K536" s="2"/>
      <c r="L536" s="2"/>
      <c r="M536" s="2"/>
      <c r="N536" s="2"/>
      <c r="O536" s="2"/>
      <c r="P536" s="2"/>
      <c r="Q536" s="2"/>
      <c r="R536" s="2"/>
      <c r="S536" s="2"/>
      <c r="T536" s="2"/>
      <c r="U536" s="2"/>
      <c r="V536" s="2"/>
      <c r="W536" s="2"/>
      <c r="X536" s="2"/>
      <c r="Y536" s="2"/>
      <c r="Z536" s="2"/>
      <c r="AA536" s="2"/>
      <c r="AB536" s="2"/>
      <c r="AC536" s="2"/>
    </row>
    <row r="537" spans="1:29" ht="15.75" customHeight="1" x14ac:dyDescent="0.35">
      <c r="A537" s="2" t="s">
        <v>13</v>
      </c>
      <c r="B537" s="2" t="s">
        <v>53</v>
      </c>
      <c r="C537" s="2" t="s">
        <v>15</v>
      </c>
      <c r="D537" s="2" t="s">
        <v>11</v>
      </c>
      <c r="E537" s="2" t="s">
        <v>45</v>
      </c>
      <c r="F537" s="2" t="s">
        <v>484</v>
      </c>
      <c r="G537" s="2">
        <v>1991</v>
      </c>
      <c r="H537" s="2"/>
      <c r="I537" s="2"/>
      <c r="J537" s="2"/>
      <c r="K537" s="2"/>
      <c r="L537" s="2"/>
      <c r="M537" s="2"/>
      <c r="N537" s="2"/>
      <c r="O537" s="2"/>
      <c r="P537" s="2"/>
      <c r="Q537" s="2"/>
      <c r="R537" s="2"/>
      <c r="S537" s="2"/>
      <c r="T537" s="2"/>
      <c r="U537" s="2"/>
      <c r="V537" s="2"/>
      <c r="W537" s="2"/>
      <c r="X537" s="2"/>
      <c r="Y537" s="2"/>
      <c r="Z537" s="2"/>
      <c r="AA537" s="2"/>
      <c r="AB537" s="2"/>
      <c r="AC537" s="2"/>
    </row>
    <row r="538" spans="1:29" ht="15.75" customHeight="1" x14ac:dyDescent="0.35">
      <c r="A538" s="2" t="s">
        <v>13</v>
      </c>
      <c r="B538" s="2" t="s">
        <v>53</v>
      </c>
      <c r="C538" s="2" t="s">
        <v>15</v>
      </c>
      <c r="D538" s="2" t="s">
        <v>11</v>
      </c>
      <c r="E538" s="2" t="s">
        <v>43</v>
      </c>
      <c r="F538" s="2" t="s">
        <v>273</v>
      </c>
      <c r="G538" s="2">
        <v>1993</v>
      </c>
      <c r="H538" s="2"/>
      <c r="I538" s="2"/>
      <c r="J538" s="2"/>
      <c r="K538" s="2"/>
      <c r="L538" s="2"/>
      <c r="M538" s="2"/>
      <c r="N538" s="2"/>
      <c r="O538" s="2"/>
      <c r="P538" s="2"/>
      <c r="Q538" s="2"/>
      <c r="R538" s="2"/>
      <c r="S538" s="2"/>
      <c r="T538" s="2"/>
      <c r="U538" s="2"/>
      <c r="V538" s="2"/>
      <c r="W538" s="2"/>
      <c r="X538" s="2"/>
      <c r="Y538" s="2"/>
      <c r="Z538" s="2"/>
      <c r="AA538" s="2"/>
      <c r="AB538" s="2"/>
      <c r="AC538" s="2"/>
    </row>
    <row r="539" spans="1:29" ht="15.75" customHeight="1" x14ac:dyDescent="0.35">
      <c r="A539" s="2" t="s">
        <v>36</v>
      </c>
      <c r="B539" s="2" t="s">
        <v>47</v>
      </c>
      <c r="C539" s="2" t="s">
        <v>28</v>
      </c>
      <c r="D539" s="2" t="s">
        <v>42</v>
      </c>
      <c r="E539" s="2" t="s">
        <v>83</v>
      </c>
      <c r="F539" s="3" t="s">
        <v>273</v>
      </c>
      <c r="G539" s="2">
        <v>1992</v>
      </c>
      <c r="H539" s="2"/>
      <c r="I539" s="2"/>
      <c r="J539" s="2"/>
      <c r="K539" s="2"/>
      <c r="L539" s="2"/>
      <c r="M539" s="2"/>
      <c r="N539" s="2"/>
      <c r="O539" s="2"/>
      <c r="P539" s="2"/>
      <c r="Q539" s="2"/>
      <c r="R539" s="2"/>
      <c r="S539" s="2"/>
      <c r="T539" s="2"/>
      <c r="U539" s="2"/>
      <c r="V539" s="2"/>
      <c r="W539" s="2"/>
      <c r="X539" s="2"/>
      <c r="Y539" s="2"/>
      <c r="Z539" s="2"/>
      <c r="AA539" s="2"/>
      <c r="AB539" s="2"/>
      <c r="AC539" s="2"/>
    </row>
    <row r="540" spans="1:29" ht="15.75" customHeight="1" x14ac:dyDescent="0.35">
      <c r="A540" s="2" t="s">
        <v>13</v>
      </c>
      <c r="B540" s="2" t="s">
        <v>53</v>
      </c>
      <c r="C540" s="2" t="s">
        <v>15</v>
      </c>
      <c r="D540" s="2" t="s">
        <v>11</v>
      </c>
      <c r="E540" s="2" t="s">
        <v>43</v>
      </c>
      <c r="F540" s="2" t="s">
        <v>485</v>
      </c>
      <c r="G540" s="2">
        <v>1994</v>
      </c>
      <c r="H540" s="2"/>
      <c r="I540" s="2"/>
      <c r="J540" s="2"/>
      <c r="K540" s="2"/>
      <c r="L540" s="2"/>
      <c r="M540" s="2"/>
      <c r="N540" s="2"/>
      <c r="O540" s="2"/>
      <c r="P540" s="2"/>
      <c r="Q540" s="2"/>
      <c r="R540" s="2"/>
      <c r="S540" s="2"/>
      <c r="T540" s="2"/>
      <c r="U540" s="2"/>
      <c r="V540" s="2"/>
      <c r="W540" s="2"/>
      <c r="X540" s="2"/>
      <c r="Y540" s="2"/>
      <c r="Z540" s="2"/>
      <c r="AA540" s="2"/>
      <c r="AB540" s="2"/>
      <c r="AC540" s="2"/>
    </row>
    <row r="541" spans="1:29" ht="15.75" customHeight="1" x14ac:dyDescent="0.35">
      <c r="A541" s="2" t="s">
        <v>13</v>
      </c>
      <c r="B541" s="2" t="s">
        <v>14</v>
      </c>
      <c r="C541" s="2" t="s">
        <v>15</v>
      </c>
      <c r="D541" s="2" t="s">
        <v>11</v>
      </c>
      <c r="E541" s="2" t="s">
        <v>23</v>
      </c>
      <c r="F541" s="2" t="s">
        <v>94</v>
      </c>
      <c r="G541" s="2">
        <v>1995</v>
      </c>
      <c r="H541" s="2"/>
      <c r="I541" s="2"/>
      <c r="J541" s="2"/>
      <c r="K541" s="2"/>
      <c r="L541" s="2"/>
      <c r="M541" s="2"/>
      <c r="N541" s="2"/>
      <c r="O541" s="2"/>
      <c r="P541" s="2"/>
      <c r="Q541" s="2"/>
      <c r="R541" s="2"/>
      <c r="S541" s="2"/>
      <c r="T541" s="2"/>
      <c r="U541" s="2"/>
      <c r="V541" s="2"/>
      <c r="W541" s="2"/>
      <c r="X541" s="2"/>
      <c r="Y541" s="2"/>
      <c r="Z541" s="2"/>
      <c r="AA541" s="2"/>
      <c r="AB541" s="2"/>
      <c r="AC541" s="2"/>
    </row>
    <row r="542" spans="1:29" ht="15.75" customHeight="1" x14ac:dyDescent="0.35">
      <c r="A542" s="2" t="s">
        <v>110</v>
      </c>
      <c r="B542" s="2" t="s">
        <v>112</v>
      </c>
      <c r="C542" s="2" t="s">
        <v>28</v>
      </c>
      <c r="D542" s="2" t="s">
        <v>11</v>
      </c>
      <c r="E542" s="2" t="s">
        <v>18</v>
      </c>
      <c r="F542" s="2" t="s">
        <v>348</v>
      </c>
      <c r="G542" s="2">
        <v>1996</v>
      </c>
      <c r="H542" s="2"/>
      <c r="I542" s="2"/>
      <c r="J542" s="2"/>
      <c r="K542" s="2"/>
      <c r="L542" s="2"/>
      <c r="M542" s="2"/>
      <c r="N542" s="2"/>
      <c r="O542" s="2"/>
      <c r="P542" s="2"/>
      <c r="Q542" s="2"/>
      <c r="R542" s="2"/>
      <c r="S542" s="2"/>
      <c r="T542" s="2"/>
      <c r="U542" s="2"/>
      <c r="V542" s="2"/>
      <c r="W542" s="2"/>
      <c r="X542" s="2"/>
      <c r="Y542" s="2"/>
      <c r="Z542" s="2"/>
      <c r="AA542" s="2"/>
      <c r="AB542" s="2"/>
      <c r="AC542" s="2"/>
    </row>
    <row r="543" spans="1:29" ht="15.75" customHeight="1" x14ac:dyDescent="0.35">
      <c r="A543" s="2" t="s">
        <v>13</v>
      </c>
      <c r="B543" s="2" t="s">
        <v>126</v>
      </c>
      <c r="C543" s="2" t="s">
        <v>10</v>
      </c>
      <c r="D543" s="2" t="s">
        <v>42</v>
      </c>
      <c r="E543" s="2" t="s">
        <v>43</v>
      </c>
      <c r="F543" s="2" t="s">
        <v>348</v>
      </c>
      <c r="G543" s="2">
        <v>1997</v>
      </c>
      <c r="H543" s="2"/>
      <c r="I543" s="2"/>
      <c r="J543" s="2"/>
      <c r="K543" s="2"/>
      <c r="L543" s="2"/>
      <c r="M543" s="2"/>
      <c r="N543" s="2"/>
      <c r="O543" s="2"/>
      <c r="P543" s="2"/>
      <c r="Q543" s="2"/>
      <c r="R543" s="2"/>
      <c r="S543" s="2"/>
      <c r="T543" s="2"/>
      <c r="U543" s="2"/>
      <c r="V543" s="2"/>
      <c r="W543" s="2"/>
      <c r="X543" s="2"/>
      <c r="Y543" s="2"/>
      <c r="Z543" s="2"/>
      <c r="AA543" s="2"/>
      <c r="AB543" s="2"/>
      <c r="AC543" s="2"/>
    </row>
    <row r="544" spans="1:29" ht="15.75" customHeight="1" x14ac:dyDescent="0.35">
      <c r="A544" s="2" t="s">
        <v>13</v>
      </c>
      <c r="B544" s="2" t="s">
        <v>61</v>
      </c>
      <c r="C544" s="2" t="s">
        <v>10</v>
      </c>
      <c r="D544" s="2" t="s">
        <v>42</v>
      </c>
      <c r="E544" s="2" t="s">
        <v>18</v>
      </c>
      <c r="F544" s="2" t="s">
        <v>542</v>
      </c>
      <c r="G544" s="2">
        <v>1998</v>
      </c>
      <c r="H544" s="2"/>
      <c r="I544" s="2"/>
      <c r="J544" s="2"/>
      <c r="K544" s="2"/>
      <c r="L544" s="2"/>
      <c r="M544" s="2"/>
      <c r="N544" s="2"/>
      <c r="O544" s="2"/>
      <c r="P544" s="2"/>
      <c r="Q544" s="2"/>
      <c r="R544" s="2"/>
      <c r="S544" s="2"/>
      <c r="T544" s="2"/>
      <c r="U544" s="2"/>
      <c r="V544" s="2"/>
      <c r="W544" s="2"/>
      <c r="X544" s="2"/>
      <c r="Y544" s="2"/>
      <c r="Z544" s="2"/>
      <c r="AA544" s="2"/>
      <c r="AB544" s="2"/>
      <c r="AC544" s="2"/>
    </row>
    <row r="545" spans="1:29" ht="15.75" customHeight="1" x14ac:dyDescent="0.35">
      <c r="A545" s="2" t="s">
        <v>13</v>
      </c>
      <c r="B545" s="2" t="s">
        <v>126</v>
      </c>
      <c r="C545" s="2" t="s">
        <v>10</v>
      </c>
      <c r="D545" s="2" t="s">
        <v>42</v>
      </c>
      <c r="E545" s="2" t="s">
        <v>43</v>
      </c>
      <c r="F545" s="2" t="s">
        <v>566</v>
      </c>
      <c r="G545" s="2">
        <v>1999</v>
      </c>
      <c r="H545" s="2"/>
      <c r="I545" s="2"/>
      <c r="J545" s="2"/>
      <c r="K545" s="2"/>
      <c r="L545" s="2"/>
      <c r="M545" s="2"/>
      <c r="N545" s="2"/>
      <c r="O545" s="2"/>
      <c r="P545" s="2"/>
      <c r="Q545" s="2"/>
      <c r="R545" s="2"/>
      <c r="S545" s="2"/>
      <c r="T545" s="2"/>
      <c r="U545" s="2"/>
      <c r="V545" s="2"/>
      <c r="W545" s="2"/>
      <c r="X545" s="2"/>
      <c r="Y545" s="2"/>
      <c r="Z545" s="2"/>
      <c r="AA545" s="2"/>
      <c r="AB545" s="2"/>
      <c r="AC545" s="2"/>
    </row>
    <row r="546" spans="1:29" ht="15.75" customHeight="1" x14ac:dyDescent="0.35">
      <c r="A546" s="2" t="s">
        <v>36</v>
      </c>
      <c r="B546" s="2" t="s">
        <v>47</v>
      </c>
      <c r="C546" s="2" t="s">
        <v>10</v>
      </c>
      <c r="D546" s="2" t="s">
        <v>42</v>
      </c>
      <c r="E546" s="2" t="s">
        <v>43</v>
      </c>
      <c r="F546" s="3" t="s">
        <v>275</v>
      </c>
      <c r="G546" s="2">
        <v>2000</v>
      </c>
      <c r="H546" s="2"/>
      <c r="I546" s="2"/>
      <c r="J546" s="2"/>
      <c r="K546" s="2"/>
      <c r="L546" s="2"/>
      <c r="M546" s="2"/>
      <c r="N546" s="2"/>
      <c r="O546" s="2"/>
      <c r="P546" s="2"/>
      <c r="Q546" s="2"/>
      <c r="R546" s="2"/>
      <c r="S546" s="2"/>
      <c r="T546" s="2"/>
      <c r="U546" s="2"/>
      <c r="V546" s="2"/>
      <c r="W546" s="2"/>
      <c r="X546" s="2"/>
      <c r="Y546" s="2"/>
      <c r="Z546" s="2"/>
      <c r="AA546" s="2"/>
      <c r="AB546" s="2"/>
      <c r="AC546" s="2"/>
    </row>
    <row r="547" spans="1:29" ht="15.75" customHeight="1" x14ac:dyDescent="0.35">
      <c r="A547" s="2" t="s">
        <v>36</v>
      </c>
      <c r="B547" s="2" t="s">
        <v>93</v>
      </c>
      <c r="C547" s="2" t="s">
        <v>28</v>
      </c>
      <c r="D547" s="2" t="s">
        <v>11</v>
      </c>
      <c r="E547" s="2" t="s">
        <v>18</v>
      </c>
      <c r="F547" s="2" t="s">
        <v>401</v>
      </c>
      <c r="G547" s="2">
        <v>2001</v>
      </c>
      <c r="H547" s="2"/>
      <c r="I547" s="2"/>
      <c r="J547" s="2"/>
      <c r="K547" s="2"/>
      <c r="L547" s="2"/>
      <c r="M547" s="2"/>
      <c r="N547" s="2"/>
      <c r="O547" s="2"/>
      <c r="P547" s="2"/>
      <c r="Q547" s="2"/>
      <c r="R547" s="2"/>
      <c r="S547" s="2"/>
      <c r="T547" s="2"/>
      <c r="U547" s="2"/>
      <c r="V547" s="2"/>
      <c r="W547" s="2"/>
      <c r="X547" s="2"/>
      <c r="Y547" s="2"/>
      <c r="Z547" s="2"/>
      <c r="AA547" s="2"/>
      <c r="AB547" s="2"/>
      <c r="AC547" s="2"/>
    </row>
    <row r="548" spans="1:29" ht="15.75" customHeight="1" x14ac:dyDescent="0.35">
      <c r="A548" s="2" t="s">
        <v>13</v>
      </c>
      <c r="B548" s="2" t="s">
        <v>61</v>
      </c>
      <c r="C548" s="2" t="s">
        <v>15</v>
      </c>
      <c r="D548" s="2" t="s">
        <v>42</v>
      </c>
      <c r="E548" s="2" t="s">
        <v>18</v>
      </c>
      <c r="F548" s="2" t="s">
        <v>543</v>
      </c>
      <c r="G548" s="2">
        <v>2002</v>
      </c>
      <c r="H548" s="2"/>
      <c r="I548" s="2"/>
      <c r="J548" s="2"/>
      <c r="K548" s="2"/>
      <c r="L548" s="2"/>
      <c r="M548" s="2"/>
      <c r="N548" s="2"/>
      <c r="O548" s="2"/>
      <c r="P548" s="2"/>
      <c r="Q548" s="2"/>
      <c r="R548" s="2"/>
      <c r="S548" s="2"/>
      <c r="T548" s="2"/>
      <c r="U548" s="2"/>
      <c r="V548" s="2"/>
      <c r="W548" s="2"/>
      <c r="X548" s="2"/>
      <c r="Y548" s="2"/>
      <c r="Z548" s="2"/>
      <c r="AA548" s="2"/>
      <c r="AB548" s="2"/>
      <c r="AC548" s="2"/>
    </row>
    <row r="549" spans="1:29" ht="15.75" customHeight="1" x14ac:dyDescent="0.35">
      <c r="A549" s="2" t="s">
        <v>8</v>
      </c>
      <c r="B549" s="2" t="s">
        <v>9</v>
      </c>
      <c r="C549" s="2" t="s">
        <v>10</v>
      </c>
      <c r="D549" s="2" t="s">
        <v>11</v>
      </c>
      <c r="E549" s="2" t="s">
        <v>83</v>
      </c>
      <c r="F549" s="3" t="s">
        <v>571</v>
      </c>
      <c r="G549" s="2">
        <v>2003</v>
      </c>
      <c r="H549" s="2"/>
      <c r="I549" s="2"/>
      <c r="J549" s="2"/>
      <c r="K549" s="2"/>
      <c r="L549" s="2"/>
      <c r="M549" s="2"/>
      <c r="N549" s="2"/>
      <c r="O549" s="2"/>
      <c r="P549" s="2"/>
      <c r="Q549" s="2"/>
      <c r="R549" s="2"/>
      <c r="S549" s="2"/>
      <c r="T549" s="2"/>
      <c r="U549" s="2"/>
      <c r="V549" s="2"/>
      <c r="W549" s="2"/>
      <c r="X549" s="2"/>
      <c r="Y549" s="2"/>
      <c r="Z549" s="2"/>
      <c r="AA549" s="2"/>
      <c r="AB549" s="2"/>
      <c r="AC549" s="2"/>
    </row>
    <row r="550" spans="1:29" ht="15.75" customHeight="1" x14ac:dyDescent="0.35">
      <c r="A550" s="2" t="s">
        <v>8</v>
      </c>
      <c r="B550" s="2" t="s">
        <v>9</v>
      </c>
      <c r="C550" s="2" t="s">
        <v>10</v>
      </c>
      <c r="D550" s="2" t="s">
        <v>11</v>
      </c>
      <c r="E550" s="2" t="s">
        <v>39</v>
      </c>
      <c r="F550" s="3" t="s">
        <v>572</v>
      </c>
      <c r="G550" s="2">
        <v>2004</v>
      </c>
      <c r="H550" s="2"/>
      <c r="I550" s="2"/>
      <c r="J550" s="2"/>
      <c r="K550" s="2"/>
      <c r="L550" s="2"/>
      <c r="M550" s="2"/>
      <c r="N550" s="2"/>
      <c r="O550" s="2"/>
      <c r="P550" s="2"/>
      <c r="Q550" s="2"/>
      <c r="R550" s="2"/>
      <c r="S550" s="2"/>
      <c r="T550" s="2"/>
      <c r="U550" s="2"/>
      <c r="V550" s="2"/>
      <c r="W550" s="2"/>
      <c r="X550" s="2"/>
      <c r="Y550" s="2"/>
      <c r="Z550" s="2"/>
      <c r="AA550" s="2"/>
      <c r="AB550" s="2"/>
      <c r="AC550" s="2"/>
    </row>
    <row r="551" spans="1:29" ht="15.75" customHeight="1" x14ac:dyDescent="0.35">
      <c r="A551" s="2" t="s">
        <v>36</v>
      </c>
      <c r="B551" s="2" t="s">
        <v>93</v>
      </c>
      <c r="C551" s="2" t="s">
        <v>28</v>
      </c>
      <c r="D551" s="2" t="s">
        <v>11</v>
      </c>
      <c r="E551" s="2" t="s">
        <v>83</v>
      </c>
      <c r="F551" s="2" t="s">
        <v>402</v>
      </c>
      <c r="G551" s="2">
        <v>2005</v>
      </c>
      <c r="H551" s="2"/>
      <c r="I551" s="2"/>
      <c r="J551" s="2"/>
      <c r="K551" s="2"/>
      <c r="L551" s="2"/>
      <c r="M551" s="2"/>
      <c r="N551" s="2"/>
      <c r="O551" s="2"/>
      <c r="P551" s="2"/>
      <c r="Q551" s="2"/>
      <c r="R551" s="2"/>
      <c r="S551" s="2"/>
      <c r="T551" s="2"/>
      <c r="U551" s="2"/>
      <c r="V551" s="2"/>
      <c r="W551" s="2"/>
      <c r="X551" s="2"/>
      <c r="Y551" s="2"/>
      <c r="Z551" s="2"/>
      <c r="AA551" s="2"/>
      <c r="AB551" s="2"/>
      <c r="AC551" s="2"/>
    </row>
    <row r="552" spans="1:29" ht="15.75" customHeight="1" x14ac:dyDescent="0.35">
      <c r="A552" s="2" t="s">
        <v>36</v>
      </c>
      <c r="B552" s="2" t="s">
        <v>47</v>
      </c>
      <c r="C552" s="2" t="s">
        <v>28</v>
      </c>
      <c r="D552" s="2" t="s">
        <v>42</v>
      </c>
      <c r="E552" s="2" t="s">
        <v>43</v>
      </c>
      <c r="F552" s="3" t="s">
        <v>277</v>
      </c>
      <c r="G552" s="2">
        <v>2006</v>
      </c>
      <c r="H552" s="2"/>
      <c r="I552" s="2"/>
      <c r="J552" s="2"/>
      <c r="K552" s="2"/>
      <c r="L552" s="2"/>
      <c r="M552" s="2"/>
      <c r="N552" s="2"/>
      <c r="O552" s="2"/>
      <c r="P552" s="2"/>
      <c r="Q552" s="2"/>
      <c r="R552" s="2"/>
      <c r="S552" s="2"/>
      <c r="T552" s="2"/>
      <c r="U552" s="2"/>
      <c r="V552" s="2"/>
      <c r="W552" s="2"/>
      <c r="X552" s="2"/>
      <c r="Y552" s="2"/>
      <c r="Z552" s="2"/>
      <c r="AA552" s="2"/>
      <c r="AB552" s="2"/>
      <c r="AC552" s="2"/>
    </row>
    <row r="553" spans="1:29" ht="15.75" customHeight="1" x14ac:dyDescent="0.35">
      <c r="A553" s="2" t="s">
        <v>13</v>
      </c>
      <c r="B553" s="2" t="s">
        <v>120</v>
      </c>
      <c r="C553" s="2" t="s">
        <v>38</v>
      </c>
      <c r="D553" s="2" t="s">
        <v>11</v>
      </c>
      <c r="E553" s="2" t="s">
        <v>89</v>
      </c>
      <c r="F553" s="3" t="s">
        <v>404</v>
      </c>
      <c r="G553" s="2">
        <v>2008</v>
      </c>
      <c r="H553" s="2"/>
      <c r="I553" s="2"/>
      <c r="J553" s="2"/>
      <c r="K553" s="2"/>
      <c r="L553" s="2"/>
      <c r="M553" s="2"/>
      <c r="N553" s="2"/>
      <c r="O553" s="2"/>
      <c r="P553" s="2"/>
      <c r="Q553" s="2"/>
      <c r="R553" s="2"/>
      <c r="S553" s="2"/>
      <c r="T553" s="2"/>
      <c r="U553" s="2"/>
      <c r="V553" s="2"/>
      <c r="W553" s="2"/>
      <c r="X553" s="2"/>
      <c r="Y553" s="2"/>
      <c r="Z553" s="2"/>
      <c r="AA553" s="2"/>
      <c r="AB553" s="2"/>
      <c r="AC553" s="2"/>
    </row>
    <row r="554" spans="1:29" ht="15.75" customHeight="1" x14ac:dyDescent="0.35">
      <c r="A554" s="2" t="s">
        <v>36</v>
      </c>
      <c r="B554" s="2" t="s">
        <v>93</v>
      </c>
      <c r="C554" s="2" t="s">
        <v>28</v>
      </c>
      <c r="D554" s="2" t="s">
        <v>11</v>
      </c>
      <c r="E554" s="2" t="s">
        <v>45</v>
      </c>
      <c r="F554" s="2" t="s">
        <v>404</v>
      </c>
      <c r="G554" s="2">
        <v>2007</v>
      </c>
      <c r="H554" s="2"/>
      <c r="I554" s="2"/>
      <c r="J554" s="2"/>
      <c r="K554" s="2"/>
      <c r="L554" s="2"/>
      <c r="M554" s="2"/>
      <c r="N554" s="2"/>
      <c r="O554" s="2"/>
      <c r="P554" s="2"/>
      <c r="Q554" s="2"/>
      <c r="R554" s="2"/>
      <c r="S554" s="2"/>
      <c r="T554" s="2"/>
      <c r="U554" s="2"/>
      <c r="V554" s="2"/>
      <c r="W554" s="2"/>
      <c r="X554" s="2"/>
      <c r="Y554" s="2"/>
      <c r="Z554" s="2"/>
      <c r="AA554" s="2"/>
      <c r="AB554" s="2"/>
      <c r="AC554" s="2"/>
    </row>
    <row r="555" spans="1:29" ht="15.75" customHeight="1" x14ac:dyDescent="0.35">
      <c r="A555" s="2" t="s">
        <v>13</v>
      </c>
      <c r="B555" s="2" t="s">
        <v>61</v>
      </c>
      <c r="C555" s="2" t="s">
        <v>15</v>
      </c>
      <c r="D555" s="2" t="s">
        <v>42</v>
      </c>
      <c r="E555" s="2" t="s">
        <v>160</v>
      </c>
      <c r="F555" s="2" t="s">
        <v>544</v>
      </c>
      <c r="G555" s="2">
        <v>2009</v>
      </c>
      <c r="H555" s="2"/>
      <c r="I555" s="2"/>
      <c r="J555" s="2"/>
      <c r="K555" s="2"/>
      <c r="L555" s="2"/>
      <c r="M555" s="2"/>
      <c r="N555" s="2"/>
      <c r="O555" s="2"/>
      <c r="P555" s="2"/>
      <c r="Q555" s="2"/>
      <c r="R555" s="2"/>
      <c r="S555" s="2"/>
      <c r="T555" s="2"/>
      <c r="U555" s="2"/>
      <c r="V555" s="2"/>
      <c r="W555" s="2"/>
      <c r="X555" s="2"/>
      <c r="Y555" s="2"/>
      <c r="Z555" s="2"/>
      <c r="AA555" s="2"/>
      <c r="AB555" s="2"/>
      <c r="AC555" s="2"/>
    </row>
    <row r="556" spans="1:29" ht="15.75" customHeight="1" x14ac:dyDescent="0.35">
      <c r="A556" s="2" t="s">
        <v>36</v>
      </c>
      <c r="B556" s="2" t="s">
        <v>37</v>
      </c>
      <c r="C556" s="2" t="s">
        <v>38</v>
      </c>
      <c r="D556" s="2" t="s">
        <v>11</v>
      </c>
      <c r="E556" s="2" t="s">
        <v>54</v>
      </c>
      <c r="F556" s="3" t="s">
        <v>576</v>
      </c>
      <c r="G556" s="2">
        <v>2010</v>
      </c>
      <c r="H556" s="2"/>
      <c r="I556" s="2"/>
      <c r="J556" s="2"/>
      <c r="K556" s="2"/>
      <c r="L556" s="2"/>
      <c r="M556" s="2"/>
      <c r="N556" s="2"/>
      <c r="O556" s="2"/>
      <c r="P556" s="2"/>
      <c r="Q556" s="2"/>
      <c r="R556" s="2"/>
      <c r="S556" s="2"/>
      <c r="T556" s="2"/>
      <c r="U556" s="2"/>
      <c r="V556" s="2"/>
      <c r="W556" s="2"/>
      <c r="X556" s="2"/>
      <c r="Y556" s="2"/>
      <c r="Z556" s="2"/>
      <c r="AA556" s="2"/>
      <c r="AB556" s="2"/>
      <c r="AC556" s="2"/>
    </row>
    <row r="557" spans="1:29" ht="15.75" customHeight="1" x14ac:dyDescent="0.35">
      <c r="A557" s="2" t="s">
        <v>36</v>
      </c>
      <c r="B557" s="2" t="s">
        <v>76</v>
      </c>
      <c r="C557" s="2" t="s">
        <v>10</v>
      </c>
      <c r="D557" s="2" t="s">
        <v>11</v>
      </c>
      <c r="E557" s="2" t="s">
        <v>77</v>
      </c>
      <c r="F557" s="2" t="s">
        <v>406</v>
      </c>
      <c r="G557" s="2">
        <v>2013</v>
      </c>
      <c r="H557" s="2"/>
      <c r="I557" s="2"/>
      <c r="J557" s="2"/>
      <c r="K557" s="2"/>
      <c r="L557" s="2"/>
      <c r="M557" s="2"/>
      <c r="N557" s="2"/>
      <c r="O557" s="2"/>
      <c r="P557" s="2"/>
      <c r="Q557" s="2"/>
      <c r="R557" s="2"/>
      <c r="S557" s="2"/>
      <c r="T557" s="2"/>
      <c r="U557" s="2"/>
      <c r="V557" s="2"/>
      <c r="W557" s="2"/>
      <c r="X557" s="2"/>
      <c r="Y557" s="2"/>
      <c r="Z557" s="2"/>
      <c r="AA557" s="2"/>
      <c r="AB557" s="2"/>
      <c r="AC557" s="2"/>
    </row>
    <row r="558" spans="1:29" ht="15.75" customHeight="1" x14ac:dyDescent="0.35">
      <c r="A558" s="2" t="s">
        <v>36</v>
      </c>
      <c r="B558" s="2" t="s">
        <v>76</v>
      </c>
      <c r="C558" s="2" t="s">
        <v>10</v>
      </c>
      <c r="D558" s="2" t="s">
        <v>11</v>
      </c>
      <c r="E558" s="2" t="s">
        <v>77</v>
      </c>
      <c r="F558" s="2" t="s">
        <v>406</v>
      </c>
      <c r="G558" s="2">
        <v>2011</v>
      </c>
      <c r="H558" s="2"/>
      <c r="I558" s="2"/>
      <c r="J558" s="2"/>
      <c r="K558" s="2"/>
      <c r="L558" s="2"/>
      <c r="M558" s="2"/>
      <c r="N558" s="2"/>
      <c r="O558" s="2"/>
      <c r="P558" s="2"/>
      <c r="Q558" s="2"/>
      <c r="R558" s="2"/>
      <c r="S558" s="2"/>
      <c r="T558" s="2"/>
      <c r="U558" s="2"/>
      <c r="V558" s="2"/>
      <c r="W558" s="2"/>
      <c r="X558" s="2"/>
      <c r="Y558" s="2"/>
      <c r="Z558" s="2"/>
      <c r="AA558" s="2"/>
      <c r="AB558" s="2"/>
      <c r="AC558" s="2"/>
    </row>
    <row r="559" spans="1:29" ht="15.75" customHeight="1" x14ac:dyDescent="0.35">
      <c r="A559" s="2" t="s">
        <v>36</v>
      </c>
      <c r="B559" s="2" t="s">
        <v>93</v>
      </c>
      <c r="C559" s="2" t="s">
        <v>28</v>
      </c>
      <c r="D559" s="2" t="s">
        <v>11</v>
      </c>
      <c r="E559" s="2" t="s">
        <v>160</v>
      </c>
      <c r="F559" s="2" t="s">
        <v>406</v>
      </c>
      <c r="G559" s="2">
        <v>2012</v>
      </c>
      <c r="H559" s="2"/>
      <c r="I559" s="2"/>
      <c r="J559" s="2"/>
      <c r="K559" s="2"/>
      <c r="L559" s="2"/>
      <c r="M559" s="2"/>
      <c r="N559" s="2"/>
      <c r="O559" s="2"/>
      <c r="P559" s="2"/>
      <c r="Q559" s="2"/>
      <c r="R559" s="2"/>
      <c r="S559" s="2"/>
      <c r="T559" s="2"/>
      <c r="U559" s="2"/>
      <c r="V559" s="2"/>
      <c r="W559" s="2"/>
      <c r="X559" s="2"/>
      <c r="Y559" s="2"/>
      <c r="Z559" s="2"/>
      <c r="AA559" s="2"/>
      <c r="AB559" s="2"/>
      <c r="AC559" s="2"/>
    </row>
    <row r="560" spans="1:29" ht="15.75" customHeight="1" x14ac:dyDescent="0.35">
      <c r="A560" s="2" t="s">
        <v>36</v>
      </c>
      <c r="B560" s="2" t="s">
        <v>47</v>
      </c>
      <c r="C560" s="2" t="s">
        <v>10</v>
      </c>
      <c r="D560" s="2" t="s">
        <v>42</v>
      </c>
      <c r="E560" s="2" t="s">
        <v>43</v>
      </c>
      <c r="F560" s="3" t="s">
        <v>279</v>
      </c>
      <c r="G560" s="2">
        <v>2014</v>
      </c>
      <c r="H560" s="2"/>
      <c r="I560" s="2"/>
      <c r="J560" s="2"/>
      <c r="K560" s="2"/>
      <c r="L560" s="2"/>
      <c r="M560" s="2"/>
      <c r="N560" s="2"/>
      <c r="O560" s="2"/>
      <c r="P560" s="2"/>
      <c r="Q560" s="2"/>
      <c r="R560" s="2"/>
      <c r="S560" s="2"/>
      <c r="T560" s="2"/>
      <c r="U560" s="2"/>
      <c r="V560" s="2"/>
      <c r="W560" s="2"/>
      <c r="X560" s="2"/>
      <c r="Y560" s="2"/>
      <c r="Z560" s="2"/>
      <c r="AA560" s="2"/>
      <c r="AB560" s="2"/>
      <c r="AC560" s="2"/>
    </row>
    <row r="561" spans="1:29" ht="15.75" customHeight="1" x14ac:dyDescent="0.35">
      <c r="A561" s="2" t="s">
        <v>110</v>
      </c>
      <c r="B561" s="2" t="s">
        <v>112</v>
      </c>
      <c r="C561" s="2" t="s">
        <v>28</v>
      </c>
      <c r="D561" s="2" t="s">
        <v>11</v>
      </c>
      <c r="E561" s="2" t="s">
        <v>45</v>
      </c>
      <c r="F561" s="2" t="s">
        <v>349</v>
      </c>
      <c r="G561" s="2">
        <v>2015</v>
      </c>
      <c r="H561" s="2"/>
      <c r="I561" s="2"/>
      <c r="J561" s="2"/>
      <c r="K561" s="2"/>
      <c r="L561" s="2"/>
      <c r="M561" s="2"/>
      <c r="N561" s="2"/>
      <c r="O561" s="2"/>
      <c r="P561" s="2"/>
      <c r="Q561" s="2"/>
      <c r="R561" s="2"/>
      <c r="S561" s="2"/>
      <c r="T561" s="2"/>
      <c r="U561" s="2"/>
      <c r="V561" s="2"/>
      <c r="W561" s="2"/>
      <c r="X561" s="2"/>
      <c r="Y561" s="2"/>
      <c r="Z561" s="2"/>
      <c r="AA561" s="2"/>
      <c r="AB561" s="2"/>
      <c r="AC561" s="2"/>
    </row>
    <row r="562" spans="1:29" ht="15.75" customHeight="1" x14ac:dyDescent="0.35">
      <c r="A562" s="2" t="s">
        <v>36</v>
      </c>
      <c r="B562" s="2" t="s">
        <v>76</v>
      </c>
      <c r="C562" s="2" t="s">
        <v>10</v>
      </c>
      <c r="D562" s="2" t="s">
        <v>11</v>
      </c>
      <c r="E562" s="2" t="s">
        <v>77</v>
      </c>
      <c r="F562" s="2" t="s">
        <v>349</v>
      </c>
      <c r="G562" s="2">
        <v>2016</v>
      </c>
      <c r="H562" s="2"/>
      <c r="I562" s="2"/>
      <c r="J562" s="2"/>
      <c r="K562" s="2"/>
      <c r="L562" s="2"/>
      <c r="M562" s="2"/>
      <c r="N562" s="2"/>
      <c r="O562" s="2"/>
      <c r="P562" s="2"/>
      <c r="Q562" s="2"/>
      <c r="R562" s="2"/>
      <c r="S562" s="2"/>
      <c r="T562" s="2"/>
      <c r="U562" s="2"/>
      <c r="V562" s="2"/>
      <c r="W562" s="2"/>
      <c r="X562" s="2"/>
      <c r="Y562" s="2"/>
      <c r="Z562" s="2"/>
      <c r="AA562" s="2"/>
      <c r="AB562" s="2"/>
      <c r="AC562" s="2"/>
    </row>
    <row r="563" spans="1:29" ht="15.75" customHeight="1" x14ac:dyDescent="0.35">
      <c r="A563" s="2" t="s">
        <v>8</v>
      </c>
      <c r="B563" s="2" t="s">
        <v>9</v>
      </c>
      <c r="C563" s="2" t="s">
        <v>10</v>
      </c>
      <c r="D563" s="2" t="s">
        <v>11</v>
      </c>
      <c r="E563" s="2" t="s">
        <v>83</v>
      </c>
      <c r="F563" s="3" t="s">
        <v>349</v>
      </c>
      <c r="G563" s="2">
        <v>2018</v>
      </c>
      <c r="H563" s="2"/>
      <c r="I563" s="2"/>
      <c r="J563" s="2"/>
      <c r="K563" s="2"/>
      <c r="L563" s="2"/>
      <c r="M563" s="2"/>
      <c r="N563" s="2"/>
      <c r="O563" s="2"/>
      <c r="P563" s="2"/>
      <c r="Q563" s="2"/>
      <c r="R563" s="2"/>
      <c r="S563" s="2"/>
      <c r="T563" s="2"/>
      <c r="U563" s="2"/>
      <c r="V563" s="2"/>
      <c r="W563" s="2"/>
      <c r="X563" s="2"/>
      <c r="Y563" s="2"/>
      <c r="Z563" s="2"/>
      <c r="AA563" s="2"/>
      <c r="AB563" s="2"/>
      <c r="AC563" s="2"/>
    </row>
    <row r="564" spans="1:29" ht="15.75" customHeight="1" x14ac:dyDescent="0.35">
      <c r="A564" s="2" t="s">
        <v>36</v>
      </c>
      <c r="B564" s="2" t="s">
        <v>37</v>
      </c>
      <c r="C564" s="2" t="s">
        <v>38</v>
      </c>
      <c r="D564" s="2" t="s">
        <v>11</v>
      </c>
      <c r="E564" s="2" t="s">
        <v>83</v>
      </c>
      <c r="F564" s="3" t="s">
        <v>349</v>
      </c>
      <c r="G564" s="2">
        <v>2017</v>
      </c>
      <c r="H564" s="2"/>
      <c r="I564" s="2"/>
      <c r="J564" s="2"/>
      <c r="K564" s="2"/>
      <c r="L564" s="2"/>
      <c r="M564" s="2"/>
      <c r="N564" s="2"/>
      <c r="O564" s="2"/>
      <c r="P564" s="2"/>
      <c r="Q564" s="2"/>
      <c r="R564" s="2"/>
      <c r="S564" s="2"/>
      <c r="T564" s="2"/>
      <c r="U564" s="2"/>
      <c r="V564" s="2"/>
      <c r="W564" s="2"/>
      <c r="X564" s="2"/>
      <c r="Y564" s="2"/>
      <c r="Z564" s="2"/>
      <c r="AA564" s="2"/>
      <c r="AB564" s="2"/>
      <c r="AC564" s="2"/>
    </row>
    <row r="565" spans="1:29" ht="15.75" customHeight="1" x14ac:dyDescent="0.35">
      <c r="A565" s="2" t="s">
        <v>36</v>
      </c>
      <c r="B565" s="2" t="s">
        <v>93</v>
      </c>
      <c r="C565" s="2" t="s">
        <v>28</v>
      </c>
      <c r="D565" s="2" t="s">
        <v>11</v>
      </c>
      <c r="E565" s="2" t="s">
        <v>39</v>
      </c>
      <c r="F565" s="2" t="s">
        <v>407</v>
      </c>
      <c r="G565" s="2">
        <v>2019</v>
      </c>
      <c r="H565" s="2"/>
      <c r="I565" s="2"/>
      <c r="J565" s="2"/>
      <c r="K565" s="2"/>
      <c r="L565" s="2"/>
      <c r="M565" s="2"/>
      <c r="N565" s="2"/>
      <c r="O565" s="2"/>
      <c r="P565" s="2"/>
      <c r="Q565" s="2"/>
      <c r="R565" s="2"/>
      <c r="S565" s="2"/>
      <c r="T565" s="2"/>
      <c r="U565" s="2"/>
      <c r="V565" s="2"/>
      <c r="W565" s="2"/>
      <c r="X565" s="2"/>
      <c r="Y565" s="2"/>
      <c r="Z565" s="2"/>
      <c r="AA565" s="2"/>
      <c r="AB565" s="2"/>
      <c r="AC565" s="2"/>
    </row>
    <row r="566" spans="1:29" ht="15.75" customHeight="1" x14ac:dyDescent="0.35">
      <c r="A566" s="2" t="s">
        <v>13</v>
      </c>
      <c r="B566" s="2" t="s">
        <v>14</v>
      </c>
      <c r="C566" s="2" t="s">
        <v>15</v>
      </c>
      <c r="D566" s="2" t="s">
        <v>11</v>
      </c>
      <c r="E566" s="2" t="s">
        <v>54</v>
      </c>
      <c r="F566" s="2" t="s">
        <v>95</v>
      </c>
      <c r="G566" s="2">
        <v>2020</v>
      </c>
      <c r="H566" s="2"/>
      <c r="I566" s="2"/>
      <c r="J566" s="2"/>
      <c r="K566" s="2"/>
      <c r="L566" s="2"/>
      <c r="M566" s="2"/>
      <c r="N566" s="2"/>
      <c r="O566" s="2"/>
      <c r="P566" s="2"/>
      <c r="Q566" s="2"/>
      <c r="R566" s="2"/>
      <c r="S566" s="2"/>
      <c r="T566" s="2"/>
      <c r="U566" s="2"/>
      <c r="V566" s="2"/>
      <c r="W566" s="2"/>
      <c r="X566" s="2"/>
      <c r="Y566" s="2"/>
      <c r="Z566" s="2"/>
      <c r="AA566" s="2"/>
      <c r="AB566" s="2"/>
      <c r="AC566" s="2"/>
    </row>
    <row r="567" spans="1:29" ht="15.75" customHeight="1" x14ac:dyDescent="0.35">
      <c r="A567" s="2" t="s">
        <v>8</v>
      </c>
      <c r="B567" s="2" t="s">
        <v>9</v>
      </c>
      <c r="C567" s="2" t="s">
        <v>10</v>
      </c>
      <c r="D567" s="2" t="s">
        <v>11</v>
      </c>
      <c r="E567" s="2" t="s">
        <v>43</v>
      </c>
      <c r="F567" s="3" t="s">
        <v>95</v>
      </c>
      <c r="G567" s="2">
        <v>2022</v>
      </c>
      <c r="H567" s="2"/>
      <c r="I567" s="2"/>
      <c r="J567" s="2"/>
      <c r="K567" s="2"/>
      <c r="L567" s="2"/>
      <c r="M567" s="2"/>
      <c r="N567" s="2"/>
      <c r="O567" s="2"/>
      <c r="P567" s="2"/>
      <c r="Q567" s="2"/>
      <c r="R567" s="2"/>
      <c r="S567" s="2"/>
      <c r="T567" s="2"/>
      <c r="U567" s="2"/>
      <c r="V567" s="2"/>
      <c r="W567" s="2"/>
      <c r="X567" s="2"/>
      <c r="Y567" s="2"/>
      <c r="Z567" s="2"/>
      <c r="AA567" s="2"/>
      <c r="AB567" s="2"/>
      <c r="AC567" s="2"/>
    </row>
    <row r="568" spans="1:29" ht="15.75" customHeight="1" x14ac:dyDescent="0.35">
      <c r="A568" s="2" t="s">
        <v>13</v>
      </c>
      <c r="B568" s="2" t="s">
        <v>82</v>
      </c>
      <c r="C568" s="2" t="s">
        <v>15</v>
      </c>
      <c r="D568" s="2" t="s">
        <v>42</v>
      </c>
      <c r="E568" s="2" t="s">
        <v>89</v>
      </c>
      <c r="F568" s="3" t="s">
        <v>95</v>
      </c>
      <c r="G568" s="2">
        <v>2021</v>
      </c>
      <c r="H568" s="2"/>
      <c r="I568" s="2"/>
      <c r="J568" s="2"/>
      <c r="K568" s="2"/>
      <c r="L568" s="2"/>
      <c r="M568" s="2"/>
      <c r="N568" s="2"/>
      <c r="O568" s="2"/>
      <c r="P568" s="2"/>
      <c r="Q568" s="2"/>
      <c r="R568" s="2"/>
      <c r="S568" s="2"/>
      <c r="T568" s="2"/>
      <c r="U568" s="2"/>
      <c r="V568" s="2"/>
      <c r="W568" s="2"/>
      <c r="X568" s="2"/>
      <c r="Y568" s="2"/>
      <c r="Z568" s="2"/>
      <c r="AA568" s="2"/>
      <c r="AB568" s="2"/>
      <c r="AC568" s="2"/>
    </row>
    <row r="569" spans="1:29" ht="15.75" customHeight="1" x14ac:dyDescent="0.35">
      <c r="A569" s="2" t="s">
        <v>36</v>
      </c>
      <c r="B569" s="2" t="s">
        <v>47</v>
      </c>
      <c r="C569" s="2" t="s">
        <v>10</v>
      </c>
      <c r="D569" s="2" t="s">
        <v>42</v>
      </c>
      <c r="E569" s="2" t="s">
        <v>69</v>
      </c>
      <c r="F569" s="3" t="s">
        <v>280</v>
      </c>
      <c r="G569" s="2">
        <v>2023</v>
      </c>
      <c r="H569" s="2"/>
      <c r="I569" s="2"/>
      <c r="J569" s="2"/>
      <c r="K569" s="2"/>
      <c r="L569" s="2"/>
      <c r="M569" s="2"/>
      <c r="N569" s="2"/>
      <c r="O569" s="2"/>
      <c r="P569" s="2"/>
      <c r="Q569" s="2"/>
      <c r="R569" s="2"/>
      <c r="S569" s="2"/>
      <c r="T569" s="2"/>
      <c r="U569" s="2"/>
      <c r="V569" s="2"/>
      <c r="W569" s="2"/>
      <c r="X569" s="2"/>
      <c r="Y569" s="2"/>
      <c r="Z569" s="2"/>
      <c r="AA569" s="2"/>
      <c r="AB569" s="2"/>
      <c r="AC569" s="2"/>
    </row>
    <row r="570" spans="1:29" ht="15.75" customHeight="1" x14ac:dyDescent="0.35">
      <c r="A570" s="2" t="s">
        <v>13</v>
      </c>
      <c r="B570" s="2" t="s">
        <v>29</v>
      </c>
      <c r="C570" s="2" t="s">
        <v>28</v>
      </c>
      <c r="D570" s="2" t="s">
        <v>11</v>
      </c>
      <c r="E570" s="2" t="s">
        <v>39</v>
      </c>
      <c r="F570" s="2" t="s">
        <v>175</v>
      </c>
      <c r="G570" s="2">
        <v>2024</v>
      </c>
      <c r="H570" s="2"/>
      <c r="I570" s="2"/>
      <c r="J570" s="2"/>
      <c r="K570" s="2"/>
      <c r="L570" s="2"/>
      <c r="M570" s="2"/>
      <c r="N570" s="2"/>
      <c r="O570" s="2"/>
      <c r="P570" s="2"/>
      <c r="Q570" s="2"/>
      <c r="R570" s="2"/>
      <c r="S570" s="2"/>
      <c r="T570" s="2"/>
      <c r="U570" s="2"/>
      <c r="V570" s="2"/>
      <c r="W570" s="2"/>
      <c r="X570" s="2"/>
      <c r="Y570" s="2"/>
      <c r="Z570" s="2"/>
      <c r="AA570" s="2"/>
      <c r="AB570" s="2"/>
      <c r="AC570" s="2"/>
    </row>
    <row r="571" spans="1:29" ht="15.75" customHeight="1" x14ac:dyDescent="0.35">
      <c r="A571" s="2" t="s">
        <v>13</v>
      </c>
      <c r="B571" s="2" t="s">
        <v>126</v>
      </c>
      <c r="C571" s="2" t="s">
        <v>10</v>
      </c>
      <c r="D571" s="2" t="s">
        <v>42</v>
      </c>
      <c r="E571" s="2" t="s">
        <v>43</v>
      </c>
      <c r="F571" s="2" t="s">
        <v>175</v>
      </c>
      <c r="G571" s="2">
        <v>2026</v>
      </c>
      <c r="H571" s="2"/>
      <c r="I571" s="2"/>
      <c r="J571" s="2"/>
      <c r="K571" s="2"/>
      <c r="L571" s="2"/>
      <c r="M571" s="2"/>
      <c r="N571" s="2"/>
      <c r="O571" s="2"/>
      <c r="P571" s="2"/>
      <c r="Q571" s="2"/>
      <c r="R571" s="2"/>
      <c r="S571" s="2"/>
      <c r="T571" s="2"/>
      <c r="U571" s="2"/>
      <c r="V571" s="2"/>
      <c r="W571" s="2"/>
      <c r="X571" s="2"/>
      <c r="Y571" s="2"/>
      <c r="Z571" s="2"/>
      <c r="AA571" s="2"/>
      <c r="AB571" s="2"/>
      <c r="AC571" s="2"/>
    </row>
    <row r="572" spans="1:29" ht="15.75" customHeight="1" x14ac:dyDescent="0.35">
      <c r="A572" s="2" t="s">
        <v>36</v>
      </c>
      <c r="B572" s="2" t="s">
        <v>76</v>
      </c>
      <c r="C572" s="2" t="s">
        <v>10</v>
      </c>
      <c r="D572" s="2" t="s">
        <v>11</v>
      </c>
      <c r="E572" s="2" t="s">
        <v>77</v>
      </c>
      <c r="F572" s="2" t="s">
        <v>175</v>
      </c>
      <c r="G572" s="2">
        <v>2025</v>
      </c>
      <c r="H572" s="2"/>
      <c r="I572" s="2"/>
      <c r="J572" s="2"/>
      <c r="K572" s="2"/>
      <c r="L572" s="2"/>
      <c r="M572" s="2"/>
      <c r="N572" s="2"/>
      <c r="O572" s="2"/>
      <c r="P572" s="2"/>
      <c r="Q572" s="2"/>
      <c r="R572" s="2"/>
      <c r="S572" s="2"/>
      <c r="T572" s="2"/>
      <c r="U572" s="2"/>
      <c r="V572" s="2"/>
      <c r="W572" s="2"/>
      <c r="X572" s="2"/>
      <c r="Y572" s="2"/>
      <c r="Z572" s="2"/>
      <c r="AA572" s="2"/>
      <c r="AB572" s="2"/>
      <c r="AC572" s="2"/>
    </row>
    <row r="573" spans="1:29" ht="15.75" customHeight="1" x14ac:dyDescent="0.35">
      <c r="A573" s="2" t="s">
        <v>13</v>
      </c>
      <c r="B573" s="2" t="s">
        <v>120</v>
      </c>
      <c r="C573" s="2" t="s">
        <v>38</v>
      </c>
      <c r="D573" s="2" t="s">
        <v>11</v>
      </c>
      <c r="E573" s="2" t="s">
        <v>89</v>
      </c>
      <c r="F573" s="3" t="s">
        <v>516</v>
      </c>
      <c r="G573" s="2">
        <v>2027</v>
      </c>
      <c r="H573" s="2"/>
      <c r="I573" s="2"/>
      <c r="J573" s="2"/>
      <c r="K573" s="2"/>
      <c r="L573" s="2"/>
      <c r="M573" s="2"/>
      <c r="N573" s="2"/>
      <c r="O573" s="2"/>
      <c r="P573" s="2"/>
      <c r="Q573" s="2"/>
      <c r="R573" s="2"/>
      <c r="S573" s="2"/>
      <c r="T573" s="2"/>
      <c r="U573" s="2"/>
      <c r="V573" s="2"/>
      <c r="W573" s="2"/>
      <c r="X573" s="2"/>
      <c r="Y573" s="2"/>
      <c r="Z573" s="2"/>
      <c r="AA573" s="2"/>
      <c r="AB573" s="2"/>
      <c r="AC573" s="2"/>
    </row>
    <row r="574" spans="1:29" ht="15.75" customHeight="1" x14ac:dyDescent="0.35">
      <c r="A574" s="2" t="s">
        <v>36</v>
      </c>
      <c r="B574" s="2" t="s">
        <v>47</v>
      </c>
      <c r="C574" s="2" t="s">
        <v>28</v>
      </c>
      <c r="D574" s="2" t="s">
        <v>42</v>
      </c>
      <c r="E574" s="2" t="s">
        <v>43</v>
      </c>
      <c r="F574" s="3" t="s">
        <v>281</v>
      </c>
      <c r="G574" s="2">
        <v>2028</v>
      </c>
      <c r="H574" s="2"/>
      <c r="I574" s="2"/>
      <c r="J574" s="2"/>
      <c r="K574" s="2"/>
      <c r="L574" s="2"/>
      <c r="M574" s="2"/>
      <c r="N574" s="2"/>
      <c r="O574" s="2"/>
      <c r="P574" s="2"/>
      <c r="Q574" s="2"/>
      <c r="R574" s="2"/>
      <c r="S574" s="2"/>
      <c r="T574" s="2"/>
      <c r="U574" s="2"/>
      <c r="V574" s="2"/>
      <c r="W574" s="2"/>
      <c r="X574" s="2"/>
      <c r="Y574" s="2"/>
      <c r="Z574" s="2"/>
      <c r="AA574" s="2"/>
      <c r="AB574" s="2"/>
      <c r="AC574" s="2"/>
    </row>
    <row r="575" spans="1:29" ht="15.75" customHeight="1" x14ac:dyDescent="0.35">
      <c r="A575" s="2" t="s">
        <v>13</v>
      </c>
      <c r="B575" s="2" t="s">
        <v>126</v>
      </c>
      <c r="C575" s="2" t="s">
        <v>10</v>
      </c>
      <c r="D575" s="2" t="s">
        <v>42</v>
      </c>
      <c r="E575" s="2" t="s">
        <v>43</v>
      </c>
      <c r="F575" s="2" t="s">
        <v>281</v>
      </c>
      <c r="G575" s="2">
        <v>2030</v>
      </c>
      <c r="H575" s="2"/>
      <c r="I575" s="2"/>
      <c r="J575" s="2"/>
      <c r="K575" s="2"/>
      <c r="L575" s="2"/>
      <c r="M575" s="2"/>
      <c r="N575" s="2"/>
      <c r="O575" s="2"/>
      <c r="P575" s="2"/>
      <c r="Q575" s="2"/>
      <c r="R575" s="2"/>
      <c r="S575" s="2"/>
      <c r="T575" s="2"/>
      <c r="U575" s="2"/>
      <c r="V575" s="2"/>
      <c r="W575" s="2"/>
      <c r="X575" s="2"/>
      <c r="Y575" s="2"/>
      <c r="Z575" s="2"/>
      <c r="AA575" s="2"/>
      <c r="AB575" s="2"/>
      <c r="AC575" s="2"/>
    </row>
    <row r="576" spans="1:29" ht="15.75" customHeight="1" x14ac:dyDescent="0.35">
      <c r="A576" s="2" t="s">
        <v>13</v>
      </c>
      <c r="B576" s="2" t="s">
        <v>61</v>
      </c>
      <c r="C576" s="2" t="s">
        <v>10</v>
      </c>
      <c r="D576" s="2" t="s">
        <v>42</v>
      </c>
      <c r="E576" s="2" t="s">
        <v>18</v>
      </c>
      <c r="F576" s="2" t="s">
        <v>281</v>
      </c>
      <c r="G576" s="2">
        <v>2029</v>
      </c>
      <c r="H576" s="2"/>
      <c r="I576" s="2"/>
      <c r="J576" s="2"/>
      <c r="K576" s="2"/>
      <c r="L576" s="2"/>
      <c r="M576" s="2"/>
      <c r="N576" s="2"/>
      <c r="O576" s="2"/>
      <c r="P576" s="2"/>
      <c r="Q576" s="2"/>
      <c r="R576" s="2"/>
      <c r="S576" s="2"/>
      <c r="T576" s="2"/>
      <c r="U576" s="2"/>
      <c r="V576" s="2"/>
      <c r="W576" s="2"/>
      <c r="X576" s="2"/>
      <c r="Y576" s="2"/>
      <c r="Z576" s="2"/>
      <c r="AA576" s="2"/>
      <c r="AB576" s="2"/>
      <c r="AC576" s="2"/>
    </row>
    <row r="577" spans="1:29" ht="15.75" customHeight="1" x14ac:dyDescent="0.35">
      <c r="A577" s="2" t="s">
        <v>13</v>
      </c>
      <c r="B577" s="2" t="s">
        <v>61</v>
      </c>
      <c r="C577" s="2" t="s">
        <v>15</v>
      </c>
      <c r="D577" s="2" t="s">
        <v>42</v>
      </c>
      <c r="E577" s="2" t="s">
        <v>18</v>
      </c>
      <c r="F577" s="2" t="s">
        <v>408</v>
      </c>
      <c r="G577" s="2">
        <v>2033</v>
      </c>
      <c r="H577" s="2"/>
      <c r="I577" s="2"/>
      <c r="J577" s="2"/>
      <c r="K577" s="2"/>
      <c r="L577" s="2"/>
      <c r="M577" s="2"/>
      <c r="N577" s="2"/>
      <c r="O577" s="2"/>
      <c r="P577" s="2"/>
      <c r="Q577" s="2"/>
      <c r="R577" s="2"/>
      <c r="S577" s="2"/>
      <c r="T577" s="2"/>
      <c r="U577" s="2"/>
      <c r="V577" s="2"/>
      <c r="W577" s="2"/>
      <c r="X577" s="2"/>
      <c r="Y577" s="2"/>
      <c r="Z577" s="2"/>
      <c r="AA577" s="2"/>
      <c r="AB577" s="2"/>
      <c r="AC577" s="2"/>
    </row>
    <row r="578" spans="1:29" ht="15.75" customHeight="1" x14ac:dyDescent="0.35">
      <c r="A578" s="2" t="s">
        <v>13</v>
      </c>
      <c r="B578" s="2" t="s">
        <v>120</v>
      </c>
      <c r="C578" s="2" t="s">
        <v>38</v>
      </c>
      <c r="D578" s="2" t="s">
        <v>11</v>
      </c>
      <c r="E578" s="2" t="s">
        <v>89</v>
      </c>
      <c r="F578" s="3" t="s">
        <v>408</v>
      </c>
      <c r="G578" s="2">
        <v>2032</v>
      </c>
      <c r="H578" s="2"/>
      <c r="I578" s="2"/>
      <c r="J578" s="2"/>
      <c r="K578" s="2"/>
      <c r="L578" s="2"/>
      <c r="M578" s="2"/>
      <c r="N578" s="2"/>
      <c r="O578" s="2"/>
      <c r="P578" s="2"/>
      <c r="Q578" s="2"/>
      <c r="R578" s="2"/>
      <c r="S578" s="2"/>
      <c r="T578" s="2"/>
      <c r="U578" s="2"/>
      <c r="V578" s="2"/>
      <c r="W578" s="2"/>
      <c r="X578" s="2"/>
      <c r="Y578" s="2"/>
      <c r="Z578" s="2"/>
      <c r="AA578" s="2"/>
      <c r="AB578" s="2"/>
      <c r="AC578" s="2"/>
    </row>
    <row r="579" spans="1:29" ht="15.75" customHeight="1" x14ac:dyDescent="0.35">
      <c r="A579" s="2" t="s">
        <v>36</v>
      </c>
      <c r="B579" s="2" t="s">
        <v>93</v>
      </c>
      <c r="C579" s="2" t="s">
        <v>28</v>
      </c>
      <c r="D579" s="2" t="s">
        <v>11</v>
      </c>
      <c r="E579" s="2" t="s">
        <v>17</v>
      </c>
      <c r="F579" s="2" t="s">
        <v>408</v>
      </c>
      <c r="G579" s="2">
        <v>2031</v>
      </c>
      <c r="H579" s="2"/>
      <c r="I579" s="2"/>
      <c r="J579" s="2"/>
      <c r="K579" s="2"/>
      <c r="L579" s="2"/>
      <c r="M579" s="2"/>
      <c r="N579" s="2"/>
      <c r="O579" s="2"/>
      <c r="P579" s="2"/>
      <c r="Q579" s="2"/>
      <c r="R579" s="2"/>
      <c r="S579" s="2"/>
      <c r="T579" s="2"/>
      <c r="U579" s="2"/>
      <c r="V579" s="2"/>
      <c r="W579" s="2"/>
      <c r="X579" s="2"/>
      <c r="Y579" s="2"/>
      <c r="Z579" s="2"/>
      <c r="AA579" s="2"/>
      <c r="AB579" s="2"/>
      <c r="AC579" s="2"/>
    </row>
    <row r="580" spans="1:29" ht="15.75" customHeight="1" x14ac:dyDescent="0.35">
      <c r="A580" s="2" t="s">
        <v>110</v>
      </c>
      <c r="B580" s="2" t="s">
        <v>112</v>
      </c>
      <c r="C580" s="2" t="s">
        <v>28</v>
      </c>
      <c r="D580" s="2" t="s">
        <v>11</v>
      </c>
      <c r="E580" s="2" t="s">
        <v>17</v>
      </c>
      <c r="F580" s="2" t="s">
        <v>351</v>
      </c>
      <c r="G580" s="2">
        <v>2034</v>
      </c>
      <c r="H580" s="2"/>
      <c r="I580" s="2"/>
      <c r="J580" s="2"/>
      <c r="K580" s="2"/>
      <c r="L580" s="2"/>
      <c r="M580" s="2"/>
      <c r="N580" s="2"/>
      <c r="O580" s="2"/>
      <c r="P580" s="2"/>
      <c r="Q580" s="2"/>
      <c r="R580" s="2"/>
      <c r="S580" s="2"/>
      <c r="T580" s="2"/>
      <c r="U580" s="2"/>
      <c r="V580" s="2"/>
      <c r="W580" s="2"/>
      <c r="X580" s="2"/>
      <c r="Y580" s="2"/>
      <c r="Z580" s="2"/>
      <c r="AA580" s="2"/>
      <c r="AB580" s="2"/>
      <c r="AC580" s="2"/>
    </row>
    <row r="581" spans="1:29" ht="15.75" customHeight="1" x14ac:dyDescent="0.35">
      <c r="A581" s="2" t="s">
        <v>13</v>
      </c>
      <c r="B581" s="2" t="s">
        <v>29</v>
      </c>
      <c r="C581" s="2" t="s">
        <v>28</v>
      </c>
      <c r="D581" s="2" t="s">
        <v>11</v>
      </c>
      <c r="E581" s="2" t="s">
        <v>32</v>
      </c>
      <c r="F581" s="2" t="s">
        <v>176</v>
      </c>
      <c r="G581" s="2">
        <v>2035</v>
      </c>
      <c r="H581" s="2"/>
      <c r="I581" s="2"/>
      <c r="J581" s="2"/>
      <c r="K581" s="2"/>
      <c r="L581" s="2"/>
      <c r="M581" s="2"/>
      <c r="N581" s="2"/>
      <c r="O581" s="2"/>
      <c r="P581" s="2"/>
      <c r="Q581" s="2"/>
      <c r="R581" s="2"/>
      <c r="S581" s="2"/>
      <c r="T581" s="2"/>
      <c r="U581" s="2"/>
      <c r="V581" s="2"/>
      <c r="W581" s="2"/>
      <c r="X581" s="2"/>
      <c r="Y581" s="2"/>
      <c r="Z581" s="2"/>
      <c r="AA581" s="2"/>
      <c r="AB581" s="2"/>
      <c r="AC581" s="2"/>
    </row>
    <row r="582" spans="1:29" ht="15.75" customHeight="1" x14ac:dyDescent="0.35">
      <c r="A582" s="2" t="s">
        <v>36</v>
      </c>
      <c r="B582" s="2" t="s">
        <v>76</v>
      </c>
      <c r="C582" s="2" t="s">
        <v>10</v>
      </c>
      <c r="D582" s="2" t="s">
        <v>11</v>
      </c>
      <c r="E582" s="2" t="s">
        <v>77</v>
      </c>
      <c r="F582" s="2" t="s">
        <v>449</v>
      </c>
      <c r="G582" s="2">
        <v>2036</v>
      </c>
      <c r="H582" s="2"/>
      <c r="I582" s="2"/>
      <c r="J582" s="2"/>
      <c r="K582" s="2"/>
      <c r="L582" s="2"/>
      <c r="M582" s="2"/>
      <c r="N582" s="2"/>
      <c r="O582" s="2"/>
      <c r="P582" s="2"/>
      <c r="Q582" s="2"/>
      <c r="R582" s="2"/>
      <c r="S582" s="2"/>
      <c r="T582" s="2"/>
      <c r="U582" s="2"/>
      <c r="V582" s="2"/>
      <c r="W582" s="2"/>
      <c r="X582" s="2"/>
      <c r="Y582" s="2"/>
      <c r="Z582" s="2"/>
      <c r="AA582" s="2"/>
      <c r="AB582" s="2"/>
      <c r="AC582" s="2"/>
    </row>
    <row r="583" spans="1:29" ht="15.75" customHeight="1" x14ac:dyDescent="0.35">
      <c r="A583" s="2" t="s">
        <v>13</v>
      </c>
      <c r="B583" s="2" t="s">
        <v>53</v>
      </c>
      <c r="C583" s="2" t="s">
        <v>15</v>
      </c>
      <c r="D583" s="2" t="s">
        <v>11</v>
      </c>
      <c r="E583" s="2" t="s">
        <v>39</v>
      </c>
      <c r="F583" s="2" t="s">
        <v>486</v>
      </c>
      <c r="G583" s="2">
        <v>2037</v>
      </c>
      <c r="H583" s="2"/>
      <c r="I583" s="2"/>
      <c r="J583" s="2"/>
      <c r="K583" s="2"/>
      <c r="L583" s="2"/>
      <c r="M583" s="2"/>
      <c r="N583" s="2"/>
      <c r="O583" s="2"/>
      <c r="P583" s="2"/>
      <c r="Q583" s="2"/>
      <c r="R583" s="2"/>
      <c r="S583" s="2"/>
      <c r="T583" s="2"/>
      <c r="U583" s="2"/>
      <c r="V583" s="2"/>
      <c r="W583" s="2"/>
      <c r="X583" s="2"/>
      <c r="Y583" s="2"/>
      <c r="Z583" s="2"/>
      <c r="AA583" s="2"/>
      <c r="AB583" s="2"/>
      <c r="AC583" s="2"/>
    </row>
    <row r="584" spans="1:29" ht="15.75" customHeight="1" x14ac:dyDescent="0.35">
      <c r="A584" s="2" t="s">
        <v>13</v>
      </c>
      <c r="B584" s="2" t="s">
        <v>29</v>
      </c>
      <c r="C584" s="2" t="s">
        <v>38</v>
      </c>
      <c r="D584" s="2" t="s">
        <v>11</v>
      </c>
      <c r="E584" s="2" t="s">
        <v>39</v>
      </c>
      <c r="F584" s="2" t="s">
        <v>177</v>
      </c>
      <c r="G584" s="2">
        <v>2038</v>
      </c>
      <c r="H584" s="2"/>
      <c r="I584" s="2"/>
      <c r="J584" s="2"/>
      <c r="K584" s="2"/>
      <c r="L584" s="2"/>
      <c r="M584" s="2"/>
      <c r="N584" s="2"/>
      <c r="O584" s="2"/>
      <c r="P584" s="2"/>
      <c r="Q584" s="2"/>
      <c r="R584" s="2"/>
      <c r="S584" s="2"/>
      <c r="T584" s="2"/>
      <c r="U584" s="2"/>
      <c r="V584" s="2"/>
      <c r="W584" s="2"/>
      <c r="X584" s="2"/>
      <c r="Y584" s="2"/>
      <c r="Z584" s="2"/>
      <c r="AA584" s="2"/>
      <c r="AB584" s="2"/>
      <c r="AC584" s="2"/>
    </row>
    <row r="585" spans="1:29" ht="15.75" customHeight="1" x14ac:dyDescent="0.35">
      <c r="A585" s="2" t="s">
        <v>13</v>
      </c>
      <c r="B585" s="2" t="s">
        <v>29</v>
      </c>
      <c r="C585" s="2" t="s">
        <v>38</v>
      </c>
      <c r="D585" s="2" t="s">
        <v>11</v>
      </c>
      <c r="E585" s="2" t="s">
        <v>17</v>
      </c>
      <c r="F585" s="2" t="s">
        <v>179</v>
      </c>
      <c r="G585" s="2">
        <v>2039</v>
      </c>
      <c r="H585" s="2"/>
      <c r="I585" s="2"/>
      <c r="J585" s="2"/>
      <c r="K585" s="2"/>
      <c r="L585" s="2"/>
      <c r="M585" s="2"/>
      <c r="N585" s="2"/>
      <c r="O585" s="2"/>
      <c r="P585" s="2"/>
      <c r="Q585" s="2"/>
      <c r="R585" s="2"/>
      <c r="S585" s="2"/>
      <c r="T585" s="2"/>
      <c r="U585" s="2"/>
      <c r="V585" s="2"/>
      <c r="W585" s="2"/>
      <c r="X585" s="2"/>
      <c r="Y585" s="2"/>
      <c r="Z585" s="2"/>
      <c r="AA585" s="2"/>
      <c r="AB585" s="2"/>
      <c r="AC585" s="2"/>
    </row>
    <row r="586" spans="1:29" ht="15.75" customHeight="1" x14ac:dyDescent="0.35">
      <c r="A586" s="2" t="s">
        <v>13</v>
      </c>
      <c r="B586" s="2" t="s">
        <v>61</v>
      </c>
      <c r="C586" s="2" t="s">
        <v>10</v>
      </c>
      <c r="D586" s="2" t="s">
        <v>42</v>
      </c>
      <c r="E586" s="2" t="s">
        <v>18</v>
      </c>
      <c r="F586" s="2" t="s">
        <v>546</v>
      </c>
      <c r="G586" s="2">
        <v>2040</v>
      </c>
      <c r="H586" s="2"/>
      <c r="I586" s="2"/>
      <c r="J586" s="2"/>
      <c r="K586" s="2"/>
      <c r="L586" s="2"/>
      <c r="M586" s="2"/>
      <c r="N586" s="2"/>
      <c r="O586" s="2"/>
      <c r="P586" s="2"/>
      <c r="Q586" s="2"/>
      <c r="R586" s="2"/>
      <c r="S586" s="2"/>
      <c r="T586" s="2"/>
      <c r="U586" s="2"/>
      <c r="V586" s="2"/>
      <c r="W586" s="2"/>
      <c r="X586" s="2"/>
      <c r="Y586" s="2"/>
      <c r="Z586" s="2"/>
      <c r="AA586" s="2"/>
      <c r="AB586" s="2"/>
      <c r="AC586" s="2"/>
    </row>
    <row r="587" spans="1:29" ht="15.75" customHeight="1" x14ac:dyDescent="0.35">
      <c r="A587" s="2" t="s">
        <v>13</v>
      </c>
      <c r="B587" s="2" t="s">
        <v>29</v>
      </c>
      <c r="C587" s="2" t="s">
        <v>38</v>
      </c>
      <c r="D587" s="2" t="s">
        <v>11</v>
      </c>
      <c r="E587" s="2" t="s">
        <v>43</v>
      </c>
      <c r="F587" s="2" t="s">
        <v>181</v>
      </c>
      <c r="G587" s="2">
        <v>2041</v>
      </c>
      <c r="H587" s="2"/>
      <c r="I587" s="2"/>
      <c r="J587" s="2"/>
      <c r="K587" s="2"/>
      <c r="L587" s="2"/>
      <c r="M587" s="2"/>
      <c r="N587" s="2"/>
      <c r="O587" s="2"/>
      <c r="P587" s="2"/>
      <c r="Q587" s="2"/>
      <c r="R587" s="2"/>
      <c r="S587" s="2"/>
      <c r="T587" s="2"/>
      <c r="U587" s="2"/>
      <c r="V587" s="2"/>
      <c r="W587" s="2"/>
      <c r="X587" s="2"/>
      <c r="Y587" s="2"/>
      <c r="Z587" s="2"/>
      <c r="AA587" s="2"/>
      <c r="AB587" s="2"/>
      <c r="AC587" s="2"/>
    </row>
    <row r="588" spans="1:29" ht="15.75" customHeight="1" x14ac:dyDescent="0.35">
      <c r="A588" s="2" t="s">
        <v>13</v>
      </c>
      <c r="B588" s="2" t="s">
        <v>61</v>
      </c>
      <c r="C588" s="2" t="s">
        <v>15</v>
      </c>
      <c r="D588" s="2" t="s">
        <v>42</v>
      </c>
      <c r="E588" s="2" t="s">
        <v>160</v>
      </c>
      <c r="F588" s="2" t="s">
        <v>547</v>
      </c>
      <c r="G588" s="2">
        <v>2042</v>
      </c>
      <c r="H588" s="2"/>
      <c r="I588" s="2"/>
      <c r="J588" s="2"/>
      <c r="K588" s="2"/>
      <c r="L588" s="2"/>
      <c r="M588" s="2"/>
      <c r="N588" s="2"/>
      <c r="O588" s="2"/>
      <c r="P588" s="2"/>
      <c r="Q588" s="2"/>
      <c r="R588" s="2"/>
      <c r="S588" s="2"/>
      <c r="T588" s="2"/>
      <c r="U588" s="2"/>
      <c r="V588" s="2"/>
      <c r="W588" s="2"/>
      <c r="X588" s="2"/>
      <c r="Y588" s="2"/>
      <c r="Z588" s="2"/>
      <c r="AA588" s="2"/>
      <c r="AB588" s="2"/>
      <c r="AC588" s="2"/>
    </row>
    <row r="589" spans="1:29" ht="15.75" customHeight="1" x14ac:dyDescent="0.35">
      <c r="A589" s="2" t="s">
        <v>13</v>
      </c>
      <c r="B589" s="2" t="s">
        <v>53</v>
      </c>
      <c r="C589" s="2" t="s">
        <v>15</v>
      </c>
      <c r="D589" s="2" t="s">
        <v>11</v>
      </c>
      <c r="E589" s="2" t="s">
        <v>45</v>
      </c>
      <c r="F589" s="2" t="s">
        <v>410</v>
      </c>
      <c r="G589" s="2">
        <v>2044</v>
      </c>
      <c r="H589" s="2"/>
      <c r="I589" s="2"/>
      <c r="J589" s="2"/>
      <c r="K589" s="2"/>
      <c r="L589" s="2"/>
      <c r="M589" s="2"/>
      <c r="N589" s="2"/>
      <c r="O589" s="2"/>
      <c r="P589" s="2"/>
      <c r="Q589" s="2"/>
      <c r="R589" s="2"/>
      <c r="S589" s="2"/>
      <c r="T589" s="2"/>
      <c r="U589" s="2"/>
      <c r="V589" s="2"/>
      <c r="W589" s="2"/>
      <c r="X589" s="2"/>
      <c r="Y589" s="2"/>
      <c r="Z589" s="2"/>
      <c r="AA589" s="2"/>
      <c r="AB589" s="2"/>
      <c r="AC589" s="2"/>
    </row>
    <row r="590" spans="1:29" ht="15.75" customHeight="1" x14ac:dyDescent="0.35">
      <c r="A590" s="2" t="s">
        <v>36</v>
      </c>
      <c r="B590" s="2" t="s">
        <v>93</v>
      </c>
      <c r="C590" s="2" t="s">
        <v>28</v>
      </c>
      <c r="D590" s="2" t="s">
        <v>11</v>
      </c>
      <c r="E590" s="2" t="s">
        <v>17</v>
      </c>
      <c r="F590" s="2" t="s">
        <v>410</v>
      </c>
      <c r="G590" s="2">
        <v>2043</v>
      </c>
      <c r="H590" s="2"/>
      <c r="I590" s="2"/>
      <c r="J590" s="2"/>
      <c r="K590" s="2"/>
      <c r="L590" s="2"/>
      <c r="M590" s="2"/>
      <c r="N590" s="2"/>
      <c r="O590" s="2"/>
      <c r="P590" s="2"/>
      <c r="Q590" s="2"/>
      <c r="R590" s="2"/>
      <c r="S590" s="2"/>
      <c r="T590" s="2"/>
      <c r="U590" s="2"/>
      <c r="V590" s="2"/>
      <c r="W590" s="2"/>
      <c r="X590" s="2"/>
      <c r="Y590" s="2"/>
      <c r="Z590" s="2"/>
      <c r="AA590" s="2"/>
      <c r="AB590" s="2"/>
      <c r="AC590" s="2"/>
    </row>
    <row r="591" spans="1:29" ht="15.75" customHeight="1" x14ac:dyDescent="0.35">
      <c r="A591" s="2" t="s">
        <v>13</v>
      </c>
      <c r="B591" s="2" t="s">
        <v>14</v>
      </c>
      <c r="C591" s="2" t="s">
        <v>15</v>
      </c>
      <c r="D591" s="2" t="s">
        <v>11</v>
      </c>
      <c r="E591" s="2" t="s">
        <v>31</v>
      </c>
      <c r="F591" s="2" t="s">
        <v>97</v>
      </c>
      <c r="G591" s="2">
        <v>2045</v>
      </c>
      <c r="H591" s="2"/>
      <c r="I591" s="2"/>
      <c r="J591" s="2"/>
      <c r="K591" s="2"/>
      <c r="L591" s="2"/>
      <c r="M591" s="2"/>
      <c r="N591" s="2"/>
      <c r="O591" s="2"/>
      <c r="P591" s="2"/>
      <c r="Q591" s="2"/>
      <c r="R591" s="2"/>
      <c r="S591" s="2"/>
      <c r="T591" s="2"/>
      <c r="U591" s="2"/>
      <c r="V591" s="2"/>
      <c r="W591" s="2"/>
      <c r="X591" s="2"/>
      <c r="Y591" s="2"/>
      <c r="Z591" s="2"/>
      <c r="AA591" s="2"/>
      <c r="AB591" s="2"/>
      <c r="AC591" s="2"/>
    </row>
    <row r="592" spans="1:29" ht="15.75" customHeight="1" x14ac:dyDescent="0.35">
      <c r="A592" s="2" t="s">
        <v>13</v>
      </c>
      <c r="B592" s="2" t="s">
        <v>61</v>
      </c>
      <c r="C592" s="2" t="s">
        <v>10</v>
      </c>
      <c r="D592" s="2" t="s">
        <v>42</v>
      </c>
      <c r="E592" s="2" t="s">
        <v>18</v>
      </c>
      <c r="F592" s="2" t="s">
        <v>97</v>
      </c>
      <c r="G592" s="2">
        <v>2046</v>
      </c>
      <c r="H592" s="2"/>
      <c r="I592" s="2"/>
      <c r="J592" s="2"/>
      <c r="K592" s="2"/>
      <c r="L592" s="2"/>
      <c r="M592" s="2"/>
      <c r="N592" s="2"/>
      <c r="O592" s="2"/>
      <c r="P592" s="2"/>
      <c r="Q592" s="2"/>
      <c r="R592" s="2"/>
      <c r="S592" s="2"/>
      <c r="T592" s="2"/>
      <c r="U592" s="2"/>
      <c r="V592" s="2"/>
      <c r="W592" s="2"/>
      <c r="X592" s="2"/>
      <c r="Y592" s="2"/>
      <c r="Z592" s="2"/>
      <c r="AA592" s="2"/>
      <c r="AB592" s="2"/>
      <c r="AC592" s="2"/>
    </row>
    <row r="593" spans="1:29" ht="15.75" customHeight="1" x14ac:dyDescent="0.35">
      <c r="A593" s="2" t="s">
        <v>8</v>
      </c>
      <c r="B593" s="2" t="s">
        <v>9</v>
      </c>
      <c r="C593" s="2" t="s">
        <v>10</v>
      </c>
      <c r="D593" s="2" t="s">
        <v>11</v>
      </c>
      <c r="E593" s="2" t="s">
        <v>43</v>
      </c>
      <c r="F593" s="3" t="s">
        <v>97</v>
      </c>
      <c r="G593" s="2">
        <v>2047</v>
      </c>
      <c r="H593" s="2"/>
      <c r="I593" s="2"/>
      <c r="J593" s="2"/>
      <c r="K593" s="2"/>
      <c r="L593" s="2"/>
      <c r="M593" s="2"/>
      <c r="N593" s="2"/>
      <c r="O593" s="2"/>
      <c r="P593" s="2"/>
      <c r="Q593" s="2"/>
      <c r="R593" s="2"/>
      <c r="S593" s="2"/>
      <c r="T593" s="2"/>
      <c r="U593" s="2"/>
      <c r="V593" s="2"/>
      <c r="W593" s="2"/>
      <c r="X593" s="2"/>
      <c r="Y593" s="2"/>
      <c r="Z593" s="2"/>
      <c r="AA593" s="2"/>
      <c r="AB593" s="2"/>
      <c r="AC593" s="2"/>
    </row>
    <row r="594" spans="1:29" ht="15.75" customHeight="1" x14ac:dyDescent="0.35">
      <c r="A594" s="2" t="s">
        <v>36</v>
      </c>
      <c r="B594" s="2" t="s">
        <v>76</v>
      </c>
      <c r="C594" s="2" t="s">
        <v>10</v>
      </c>
      <c r="D594" s="2" t="s">
        <v>11</v>
      </c>
      <c r="E594" s="2" t="s">
        <v>77</v>
      </c>
      <c r="F594" s="2" t="s">
        <v>451</v>
      </c>
      <c r="G594" s="2">
        <v>2048</v>
      </c>
      <c r="H594" s="2"/>
      <c r="I594" s="2"/>
      <c r="J594" s="2"/>
      <c r="K594" s="2"/>
      <c r="L594" s="2"/>
      <c r="M594" s="2"/>
      <c r="N594" s="2"/>
      <c r="O594" s="2"/>
      <c r="P594" s="2"/>
      <c r="Q594" s="2"/>
      <c r="R594" s="2"/>
      <c r="S594" s="2"/>
      <c r="T594" s="2"/>
      <c r="U594" s="2"/>
      <c r="V594" s="2"/>
      <c r="W594" s="2"/>
      <c r="X594" s="2"/>
      <c r="Y594" s="2"/>
      <c r="Z594" s="2"/>
      <c r="AA594" s="2"/>
      <c r="AB594" s="2"/>
      <c r="AC594" s="2"/>
    </row>
    <row r="595" spans="1:29" ht="15.75" customHeight="1" x14ac:dyDescent="0.35">
      <c r="A595" s="2" t="s">
        <v>36</v>
      </c>
      <c r="B595" s="2" t="s">
        <v>47</v>
      </c>
      <c r="C595" s="2" t="s">
        <v>28</v>
      </c>
      <c r="D595" s="2" t="s">
        <v>42</v>
      </c>
      <c r="E595" s="2" t="s">
        <v>83</v>
      </c>
      <c r="F595" s="3" t="s">
        <v>282</v>
      </c>
      <c r="G595" s="2">
        <v>2049</v>
      </c>
      <c r="H595" s="2"/>
      <c r="I595" s="2"/>
      <c r="J595" s="2"/>
      <c r="K595" s="2"/>
      <c r="L595" s="2"/>
      <c r="M595" s="2"/>
      <c r="N595" s="2"/>
      <c r="O595" s="2"/>
      <c r="P595" s="2"/>
      <c r="Q595" s="2"/>
      <c r="R595" s="2"/>
      <c r="S595" s="2"/>
      <c r="T595" s="2"/>
      <c r="U595" s="2"/>
      <c r="V595" s="2"/>
      <c r="W595" s="2"/>
      <c r="X595" s="2"/>
      <c r="Y595" s="2"/>
      <c r="Z595" s="2"/>
      <c r="AA595" s="2"/>
      <c r="AB595" s="2"/>
      <c r="AC595" s="2"/>
    </row>
    <row r="596" spans="1:29" ht="15.75" customHeight="1" x14ac:dyDescent="0.35">
      <c r="A596" s="2" t="s">
        <v>8</v>
      </c>
      <c r="B596" s="2" t="s">
        <v>9</v>
      </c>
      <c r="C596" s="2" t="s">
        <v>10</v>
      </c>
      <c r="D596" s="2" t="s">
        <v>11</v>
      </c>
      <c r="E596" s="2" t="s">
        <v>43</v>
      </c>
      <c r="F596" s="3" t="s">
        <v>579</v>
      </c>
      <c r="G596" s="2">
        <v>2050</v>
      </c>
      <c r="H596" s="2"/>
      <c r="I596" s="2"/>
      <c r="J596" s="2"/>
      <c r="K596" s="2"/>
      <c r="L596" s="2"/>
      <c r="M596" s="2"/>
      <c r="N596" s="2"/>
      <c r="O596" s="2"/>
      <c r="P596" s="2"/>
      <c r="Q596" s="2"/>
      <c r="R596" s="2"/>
      <c r="S596" s="2"/>
      <c r="T596" s="2"/>
      <c r="U596" s="2"/>
      <c r="V596" s="2"/>
      <c r="W596" s="2"/>
      <c r="X596" s="2"/>
      <c r="Y596" s="2"/>
      <c r="Z596" s="2"/>
      <c r="AA596" s="2"/>
      <c r="AB596" s="2"/>
      <c r="AC596" s="2"/>
    </row>
    <row r="597" spans="1:29" ht="15.75" customHeight="1" x14ac:dyDescent="0.35">
      <c r="A597" s="2" t="s">
        <v>36</v>
      </c>
      <c r="B597" s="2" t="s">
        <v>76</v>
      </c>
      <c r="C597" s="2" t="s">
        <v>10</v>
      </c>
      <c r="D597" s="2" t="s">
        <v>11</v>
      </c>
      <c r="E597" s="2" t="s">
        <v>77</v>
      </c>
      <c r="F597" s="2" t="s">
        <v>453</v>
      </c>
      <c r="G597" s="2">
        <v>2051</v>
      </c>
      <c r="H597" s="2"/>
      <c r="I597" s="2"/>
      <c r="J597" s="2"/>
      <c r="K597" s="2"/>
      <c r="L597" s="2"/>
      <c r="M597" s="2"/>
      <c r="N597" s="2"/>
      <c r="O597" s="2"/>
      <c r="P597" s="2"/>
      <c r="Q597" s="2"/>
      <c r="R597" s="2"/>
      <c r="S597" s="2"/>
      <c r="T597" s="2"/>
      <c r="U597" s="2"/>
      <c r="V597" s="2"/>
      <c r="W597" s="2"/>
      <c r="X597" s="2"/>
      <c r="Y597" s="2"/>
      <c r="Z597" s="2"/>
      <c r="AA597" s="2"/>
      <c r="AB597" s="2"/>
      <c r="AC597" s="2"/>
    </row>
    <row r="598" spans="1:29" ht="15.75" customHeight="1" x14ac:dyDescent="0.35">
      <c r="A598" s="2" t="s">
        <v>13</v>
      </c>
      <c r="B598" s="2" t="s">
        <v>53</v>
      </c>
      <c r="C598" s="2" t="s">
        <v>15</v>
      </c>
      <c r="D598" s="2" t="s">
        <v>11</v>
      </c>
      <c r="E598" s="2" t="s">
        <v>43</v>
      </c>
      <c r="F598" s="2" t="s">
        <v>487</v>
      </c>
      <c r="G598" s="2">
        <v>2052</v>
      </c>
      <c r="H598" s="2"/>
      <c r="I598" s="2"/>
      <c r="J598" s="2"/>
      <c r="K598" s="2"/>
      <c r="L598" s="2"/>
      <c r="M598" s="2"/>
      <c r="N598" s="2"/>
      <c r="O598" s="2"/>
      <c r="P598" s="2"/>
      <c r="Q598" s="2"/>
      <c r="R598" s="2"/>
      <c r="S598" s="2"/>
      <c r="T598" s="2"/>
      <c r="U598" s="2"/>
      <c r="V598" s="2"/>
      <c r="W598" s="2"/>
      <c r="X598" s="2"/>
      <c r="Y598" s="2"/>
      <c r="Z598" s="2"/>
      <c r="AA598" s="2"/>
      <c r="AB598" s="2"/>
      <c r="AC598" s="2"/>
    </row>
    <row r="599" spans="1:29" ht="15.75" customHeight="1" x14ac:dyDescent="0.35">
      <c r="A599" s="2" t="s">
        <v>13</v>
      </c>
      <c r="B599" s="2" t="s">
        <v>126</v>
      </c>
      <c r="C599" s="2" t="s">
        <v>10</v>
      </c>
      <c r="D599" s="2" t="s">
        <v>42</v>
      </c>
      <c r="E599" s="2" t="s">
        <v>43</v>
      </c>
      <c r="F599" s="2" t="s">
        <v>487</v>
      </c>
      <c r="G599" s="2">
        <v>2054</v>
      </c>
      <c r="H599" s="2"/>
      <c r="I599" s="2"/>
      <c r="J599" s="2"/>
      <c r="K599" s="2"/>
      <c r="L599" s="2"/>
      <c r="M599" s="2"/>
      <c r="N599" s="2"/>
      <c r="O599" s="2"/>
      <c r="P599" s="2"/>
      <c r="Q599" s="2"/>
      <c r="R599" s="2"/>
      <c r="S599" s="2"/>
      <c r="T599" s="2"/>
      <c r="U599" s="2"/>
      <c r="V599" s="2"/>
      <c r="W599" s="2"/>
      <c r="X599" s="2"/>
      <c r="Y599" s="2"/>
      <c r="Z599" s="2"/>
      <c r="AA599" s="2"/>
      <c r="AB599" s="2"/>
      <c r="AC599" s="2"/>
    </row>
    <row r="600" spans="1:29" ht="15.75" customHeight="1" x14ac:dyDescent="0.35">
      <c r="A600" s="2" t="s">
        <v>13</v>
      </c>
      <c r="B600" s="2" t="s">
        <v>61</v>
      </c>
      <c r="C600" s="2" t="s">
        <v>10</v>
      </c>
      <c r="D600" s="2" t="s">
        <v>42</v>
      </c>
      <c r="E600" s="2" t="s">
        <v>18</v>
      </c>
      <c r="F600" s="2" t="s">
        <v>487</v>
      </c>
      <c r="G600" s="2">
        <v>2053</v>
      </c>
      <c r="H600" s="2"/>
      <c r="I600" s="2"/>
      <c r="J600" s="2"/>
      <c r="K600" s="2"/>
      <c r="L600" s="2"/>
      <c r="M600" s="2"/>
      <c r="N600" s="2"/>
      <c r="O600" s="2"/>
      <c r="P600" s="2"/>
      <c r="Q600" s="2"/>
      <c r="R600" s="2"/>
      <c r="S600" s="2"/>
      <c r="T600" s="2"/>
      <c r="U600" s="2"/>
      <c r="V600" s="2"/>
      <c r="W600" s="2"/>
      <c r="X600" s="2"/>
      <c r="Y600" s="2"/>
      <c r="Z600" s="2"/>
      <c r="AA600" s="2"/>
      <c r="AB600" s="2"/>
      <c r="AC600" s="2"/>
    </row>
    <row r="601" spans="1:29" ht="15.75" customHeight="1" x14ac:dyDescent="0.35">
      <c r="A601" s="2" t="s">
        <v>13</v>
      </c>
      <c r="B601" s="2" t="s">
        <v>14</v>
      </c>
      <c r="C601" s="2" t="s">
        <v>15</v>
      </c>
      <c r="D601" s="2" t="s">
        <v>11</v>
      </c>
      <c r="E601" s="2" t="s">
        <v>31</v>
      </c>
      <c r="F601" s="2" t="s">
        <v>100</v>
      </c>
      <c r="G601" s="2">
        <v>2055</v>
      </c>
      <c r="H601" s="2"/>
      <c r="I601" s="2"/>
      <c r="J601" s="2"/>
      <c r="K601" s="2"/>
      <c r="L601" s="2"/>
      <c r="M601" s="2"/>
      <c r="N601" s="2"/>
      <c r="O601" s="2"/>
      <c r="P601" s="2"/>
      <c r="Q601" s="2"/>
      <c r="R601" s="2"/>
      <c r="S601" s="2"/>
      <c r="T601" s="2"/>
      <c r="U601" s="2"/>
      <c r="V601" s="2"/>
      <c r="W601" s="2"/>
      <c r="X601" s="2"/>
      <c r="Y601" s="2"/>
      <c r="Z601" s="2"/>
      <c r="AA601" s="2"/>
      <c r="AB601" s="2"/>
      <c r="AC601" s="2"/>
    </row>
    <row r="602" spans="1:29" ht="15.75" customHeight="1" x14ac:dyDescent="0.35">
      <c r="A602" s="2" t="s">
        <v>36</v>
      </c>
      <c r="B602" s="2" t="s">
        <v>47</v>
      </c>
      <c r="C602" s="2" t="s">
        <v>28</v>
      </c>
      <c r="D602" s="2" t="s">
        <v>42</v>
      </c>
      <c r="E602" s="2" t="s">
        <v>43</v>
      </c>
      <c r="F602" s="3" t="s">
        <v>100</v>
      </c>
      <c r="G602" s="2">
        <v>2056</v>
      </c>
      <c r="H602" s="2"/>
      <c r="I602" s="2"/>
      <c r="J602" s="2"/>
      <c r="K602" s="2"/>
      <c r="L602" s="2"/>
      <c r="M602" s="2"/>
      <c r="N602" s="2"/>
      <c r="O602" s="2"/>
      <c r="P602" s="2"/>
      <c r="Q602" s="2"/>
      <c r="R602" s="2"/>
      <c r="S602" s="2"/>
      <c r="T602" s="2"/>
      <c r="U602" s="2"/>
      <c r="V602" s="2"/>
      <c r="W602" s="2"/>
      <c r="X602" s="2"/>
      <c r="Y602" s="2"/>
      <c r="Z602" s="2"/>
      <c r="AA602" s="2"/>
      <c r="AB602" s="2"/>
      <c r="AC602" s="2"/>
    </row>
    <row r="603" spans="1:29" ht="15.75" customHeight="1" x14ac:dyDescent="0.35">
      <c r="A603" s="2" t="s">
        <v>110</v>
      </c>
      <c r="B603" s="2" t="s">
        <v>112</v>
      </c>
      <c r="C603" s="2" t="s">
        <v>28</v>
      </c>
      <c r="D603" s="2" t="s">
        <v>11</v>
      </c>
      <c r="E603" s="2" t="s">
        <v>18</v>
      </c>
      <c r="F603" s="2" t="s">
        <v>100</v>
      </c>
      <c r="G603" s="2">
        <v>2057</v>
      </c>
      <c r="H603" s="2"/>
      <c r="I603" s="2"/>
      <c r="J603" s="2"/>
      <c r="K603" s="2"/>
      <c r="L603" s="2"/>
      <c r="M603" s="2"/>
      <c r="N603" s="2"/>
      <c r="O603" s="2"/>
      <c r="P603" s="2"/>
      <c r="Q603" s="2"/>
      <c r="R603" s="2"/>
      <c r="S603" s="2"/>
      <c r="T603" s="2"/>
      <c r="U603" s="2"/>
      <c r="V603" s="2"/>
      <c r="W603" s="2"/>
      <c r="X603" s="2"/>
      <c r="Y603" s="2"/>
      <c r="Z603" s="2"/>
      <c r="AA603" s="2"/>
      <c r="AB603" s="2"/>
      <c r="AC603" s="2"/>
    </row>
    <row r="604" spans="1:29" ht="15.75" customHeight="1" x14ac:dyDescent="0.35">
      <c r="A604" s="2" t="s">
        <v>13</v>
      </c>
      <c r="B604" s="2" t="s">
        <v>61</v>
      </c>
      <c r="C604" s="2" t="s">
        <v>15</v>
      </c>
      <c r="D604" s="2" t="s">
        <v>42</v>
      </c>
      <c r="E604" s="2" t="s">
        <v>18</v>
      </c>
      <c r="F604" s="2" t="s">
        <v>100</v>
      </c>
      <c r="G604" s="2">
        <v>2058</v>
      </c>
      <c r="H604" s="2"/>
      <c r="I604" s="2"/>
      <c r="J604" s="2"/>
      <c r="K604" s="2"/>
      <c r="L604" s="2"/>
      <c r="M604" s="2"/>
      <c r="N604" s="2"/>
      <c r="O604" s="2"/>
      <c r="P604" s="2"/>
      <c r="Q604" s="2"/>
      <c r="R604" s="2"/>
      <c r="S604" s="2"/>
      <c r="T604" s="2"/>
      <c r="U604" s="2"/>
      <c r="V604" s="2"/>
      <c r="W604" s="2"/>
      <c r="X604" s="2"/>
      <c r="Y604" s="2"/>
      <c r="Z604" s="2"/>
      <c r="AA604" s="2"/>
      <c r="AB604" s="2"/>
      <c r="AC604" s="2"/>
    </row>
    <row r="605" spans="1:29" ht="15.75" customHeight="1" x14ac:dyDescent="0.35">
      <c r="A605" s="2" t="s">
        <v>36</v>
      </c>
      <c r="B605" s="2" t="s">
        <v>37</v>
      </c>
      <c r="C605" s="2" t="s">
        <v>38</v>
      </c>
      <c r="D605" s="2" t="s">
        <v>11</v>
      </c>
      <c r="E605" s="2" t="s">
        <v>39</v>
      </c>
      <c r="F605" s="3" t="s">
        <v>100</v>
      </c>
      <c r="G605" s="2">
        <v>2059</v>
      </c>
      <c r="H605" s="2"/>
      <c r="I605" s="2"/>
      <c r="J605" s="2"/>
      <c r="K605" s="2"/>
      <c r="L605" s="2"/>
      <c r="M605" s="2"/>
      <c r="N605" s="2"/>
      <c r="O605" s="2"/>
      <c r="P605" s="2"/>
      <c r="Q605" s="2"/>
      <c r="R605" s="2"/>
      <c r="S605" s="2"/>
      <c r="T605" s="2"/>
      <c r="U605" s="2"/>
      <c r="V605" s="2"/>
      <c r="W605" s="2"/>
      <c r="X605" s="2"/>
      <c r="Y605" s="2"/>
      <c r="Z605" s="2"/>
      <c r="AA605" s="2"/>
      <c r="AB605" s="2"/>
      <c r="AC605" s="2"/>
    </row>
    <row r="606" spans="1:29" ht="15.75" customHeight="1" x14ac:dyDescent="0.35">
      <c r="A606" s="2" t="s">
        <v>8</v>
      </c>
      <c r="B606" s="2" t="s">
        <v>9</v>
      </c>
      <c r="C606" s="2" t="s">
        <v>10</v>
      </c>
      <c r="D606" s="2" t="s">
        <v>11</v>
      </c>
      <c r="E606" s="2" t="s">
        <v>83</v>
      </c>
      <c r="F606" s="3" t="s">
        <v>580</v>
      </c>
      <c r="G606" s="2">
        <v>2060</v>
      </c>
      <c r="H606" s="2"/>
      <c r="I606" s="2"/>
      <c r="J606" s="2"/>
      <c r="K606" s="2"/>
      <c r="L606" s="2"/>
      <c r="M606" s="2"/>
      <c r="N606" s="2"/>
      <c r="O606" s="2"/>
      <c r="P606" s="2"/>
      <c r="Q606" s="2"/>
      <c r="R606" s="2"/>
      <c r="S606" s="2"/>
      <c r="T606" s="2"/>
      <c r="U606" s="2"/>
      <c r="V606" s="2"/>
      <c r="W606" s="2"/>
      <c r="X606" s="2"/>
      <c r="Y606" s="2"/>
      <c r="Z606" s="2"/>
      <c r="AA606" s="2"/>
      <c r="AB606" s="2"/>
      <c r="AC606" s="2"/>
    </row>
    <row r="607" spans="1:29" ht="15.75" customHeight="1" x14ac:dyDescent="0.35">
      <c r="A607" s="2" t="s">
        <v>36</v>
      </c>
      <c r="B607" s="2" t="s">
        <v>76</v>
      </c>
      <c r="C607" s="2" t="s">
        <v>10</v>
      </c>
      <c r="D607" s="2" t="s">
        <v>11</v>
      </c>
      <c r="E607" s="2" t="s">
        <v>77</v>
      </c>
      <c r="F607" s="2" t="s">
        <v>454</v>
      </c>
      <c r="G607" s="2">
        <v>2061</v>
      </c>
      <c r="H607" s="2"/>
      <c r="I607" s="2"/>
      <c r="J607" s="2"/>
      <c r="K607" s="2"/>
      <c r="L607" s="2"/>
      <c r="M607" s="2"/>
      <c r="N607" s="2"/>
      <c r="O607" s="2"/>
      <c r="P607" s="2"/>
      <c r="Q607" s="2"/>
      <c r="R607" s="2"/>
      <c r="S607" s="2"/>
      <c r="T607" s="2"/>
      <c r="U607" s="2"/>
      <c r="V607" s="2"/>
      <c r="W607" s="2"/>
      <c r="X607" s="2"/>
      <c r="Y607" s="2"/>
      <c r="Z607" s="2"/>
      <c r="AA607" s="2"/>
      <c r="AB607" s="2"/>
      <c r="AC607" s="2"/>
    </row>
    <row r="608" spans="1:29" ht="15.75" customHeight="1" x14ac:dyDescent="0.35">
      <c r="A608" s="2" t="s">
        <v>13</v>
      </c>
      <c r="B608" s="2" t="s">
        <v>29</v>
      </c>
      <c r="C608" s="2" t="s">
        <v>28</v>
      </c>
      <c r="D608" s="2" t="s">
        <v>11</v>
      </c>
      <c r="E608" s="2" t="s">
        <v>32</v>
      </c>
      <c r="F608" s="2" t="s">
        <v>183</v>
      </c>
      <c r="G608" s="2">
        <v>2062</v>
      </c>
      <c r="H608" s="2"/>
      <c r="I608" s="2"/>
      <c r="J608" s="2"/>
      <c r="K608" s="2"/>
      <c r="L608" s="2"/>
      <c r="M608" s="2"/>
      <c r="N608" s="2"/>
      <c r="O608" s="2"/>
      <c r="P608" s="2"/>
      <c r="Q608" s="2"/>
      <c r="R608" s="2"/>
      <c r="S608" s="2"/>
      <c r="T608" s="2"/>
      <c r="U608" s="2"/>
      <c r="V608" s="2"/>
      <c r="W608" s="2"/>
      <c r="X608" s="2"/>
      <c r="Y608" s="2"/>
      <c r="Z608" s="2"/>
      <c r="AA608" s="2"/>
      <c r="AB608" s="2"/>
      <c r="AC608" s="2"/>
    </row>
    <row r="609" spans="1:29" ht="15.75" customHeight="1" x14ac:dyDescent="0.35">
      <c r="A609" s="2" t="s">
        <v>13</v>
      </c>
      <c r="B609" s="2" t="s">
        <v>61</v>
      </c>
      <c r="C609" s="2" t="s">
        <v>10</v>
      </c>
      <c r="D609" s="2" t="s">
        <v>42</v>
      </c>
      <c r="E609" s="2" t="s">
        <v>18</v>
      </c>
      <c r="F609" s="2" t="s">
        <v>183</v>
      </c>
      <c r="G609" s="2">
        <v>2063</v>
      </c>
      <c r="H609" s="2"/>
      <c r="I609" s="2"/>
      <c r="J609" s="2"/>
      <c r="K609" s="2"/>
      <c r="L609" s="2"/>
      <c r="M609" s="2"/>
      <c r="N609" s="2"/>
      <c r="O609" s="2"/>
      <c r="P609" s="2"/>
      <c r="Q609" s="2"/>
      <c r="R609" s="2"/>
      <c r="S609" s="2"/>
      <c r="T609" s="2"/>
      <c r="U609" s="2"/>
      <c r="V609" s="2"/>
      <c r="W609" s="2"/>
      <c r="X609" s="2"/>
      <c r="Y609" s="2"/>
      <c r="Z609" s="2"/>
      <c r="AA609" s="2"/>
      <c r="AB609" s="2"/>
      <c r="AC609" s="2"/>
    </row>
    <row r="610" spans="1:29" ht="15.75" customHeight="1" x14ac:dyDescent="0.35">
      <c r="A610" s="2" t="s">
        <v>36</v>
      </c>
      <c r="B610" s="2" t="s">
        <v>93</v>
      </c>
      <c r="C610" s="2" t="s">
        <v>28</v>
      </c>
      <c r="D610" s="2" t="s">
        <v>11</v>
      </c>
      <c r="E610" s="2" t="s">
        <v>83</v>
      </c>
      <c r="F610" s="2" t="s">
        <v>411</v>
      </c>
      <c r="G610" s="2">
        <v>2064</v>
      </c>
      <c r="H610" s="2"/>
      <c r="I610" s="2"/>
      <c r="J610" s="2"/>
      <c r="K610" s="2"/>
      <c r="L610" s="2"/>
      <c r="M610" s="2"/>
      <c r="N610" s="2"/>
      <c r="O610" s="2"/>
      <c r="P610" s="2"/>
      <c r="Q610" s="2"/>
      <c r="R610" s="2"/>
      <c r="S610" s="2"/>
      <c r="T610" s="2"/>
      <c r="U610" s="2"/>
      <c r="V610" s="2"/>
      <c r="W610" s="2"/>
      <c r="X610" s="2"/>
      <c r="Y610" s="2"/>
      <c r="Z610" s="2"/>
      <c r="AA610" s="2"/>
      <c r="AB610" s="2"/>
      <c r="AC610" s="2"/>
    </row>
    <row r="611" spans="1:29" ht="15.75" customHeight="1" x14ac:dyDescent="0.35">
      <c r="A611" s="2" t="s">
        <v>13</v>
      </c>
      <c r="B611" s="2" t="s">
        <v>82</v>
      </c>
      <c r="C611" s="2" t="s">
        <v>10</v>
      </c>
      <c r="D611" s="2" t="s">
        <v>11</v>
      </c>
      <c r="E611" s="2" t="s">
        <v>89</v>
      </c>
      <c r="F611" s="3" t="s">
        <v>581</v>
      </c>
      <c r="G611" s="2">
        <v>2065</v>
      </c>
      <c r="H611" s="2"/>
      <c r="I611" s="2"/>
      <c r="J611" s="2"/>
      <c r="K611" s="2"/>
      <c r="L611" s="2"/>
      <c r="M611" s="2"/>
      <c r="N611" s="2"/>
      <c r="O611" s="2"/>
      <c r="P611" s="2"/>
      <c r="Q611" s="2"/>
      <c r="R611" s="2"/>
      <c r="S611" s="2"/>
      <c r="T611" s="2"/>
      <c r="U611" s="2"/>
      <c r="V611" s="2"/>
      <c r="W611" s="2"/>
      <c r="X611" s="2"/>
      <c r="Y611" s="2"/>
      <c r="Z611" s="2"/>
      <c r="AA611" s="2"/>
      <c r="AB611" s="2"/>
      <c r="AC611" s="2"/>
    </row>
    <row r="612" spans="1:29" ht="15.75" customHeight="1" x14ac:dyDescent="0.35">
      <c r="A612" s="2" t="s">
        <v>8</v>
      </c>
      <c r="B612" s="2" t="s">
        <v>9</v>
      </c>
      <c r="C612" s="2" t="s">
        <v>10</v>
      </c>
      <c r="D612" s="2" t="s">
        <v>11</v>
      </c>
      <c r="E612" s="2" t="s">
        <v>43</v>
      </c>
      <c r="F612" s="3" t="s">
        <v>582</v>
      </c>
      <c r="G612" s="2">
        <v>2066</v>
      </c>
      <c r="H612" s="2"/>
      <c r="I612" s="2"/>
      <c r="J612" s="2"/>
      <c r="K612" s="2"/>
      <c r="L612" s="2"/>
      <c r="M612" s="2"/>
      <c r="N612" s="2"/>
      <c r="O612" s="2"/>
      <c r="P612" s="2"/>
      <c r="Q612" s="2"/>
      <c r="R612" s="2"/>
      <c r="S612" s="2"/>
      <c r="T612" s="2"/>
      <c r="U612" s="2"/>
      <c r="V612" s="2"/>
      <c r="W612" s="2"/>
      <c r="X612" s="2"/>
      <c r="Y612" s="2"/>
      <c r="Z612" s="2"/>
      <c r="AA612" s="2"/>
      <c r="AB612" s="2"/>
      <c r="AC612" s="2"/>
    </row>
    <row r="613" spans="1:29" ht="15.75" customHeight="1" x14ac:dyDescent="0.35">
      <c r="A613" s="2" t="s">
        <v>8</v>
      </c>
      <c r="B613" s="2" t="s">
        <v>9</v>
      </c>
      <c r="C613" s="2" t="s">
        <v>10</v>
      </c>
      <c r="D613" s="2" t="s">
        <v>11</v>
      </c>
      <c r="E613" s="2" t="s">
        <v>43</v>
      </c>
      <c r="F613" s="3" t="s">
        <v>583</v>
      </c>
      <c r="G613" s="2">
        <v>2067</v>
      </c>
      <c r="H613" s="2"/>
      <c r="I613" s="2"/>
      <c r="J613" s="2"/>
      <c r="K613" s="2"/>
      <c r="L613" s="2"/>
      <c r="M613" s="2"/>
      <c r="N613" s="2"/>
      <c r="O613" s="2"/>
      <c r="P613" s="2"/>
      <c r="Q613" s="2"/>
      <c r="R613" s="2"/>
      <c r="S613" s="2"/>
      <c r="T613" s="2"/>
      <c r="U613" s="2"/>
      <c r="V613" s="2"/>
      <c r="W613" s="2"/>
      <c r="X613" s="2"/>
      <c r="Y613" s="2"/>
      <c r="Z613" s="2"/>
      <c r="AA613" s="2"/>
      <c r="AB613" s="2"/>
      <c r="AC613" s="2"/>
    </row>
    <row r="614" spans="1:29" ht="15.75" customHeight="1" x14ac:dyDescent="0.35">
      <c r="A614" s="2" t="s">
        <v>13</v>
      </c>
      <c r="B614" s="2" t="s">
        <v>53</v>
      </c>
      <c r="C614" s="2" t="s">
        <v>15</v>
      </c>
      <c r="D614" s="2" t="s">
        <v>11</v>
      </c>
      <c r="E614" s="2" t="s">
        <v>45</v>
      </c>
      <c r="F614" s="2" t="s">
        <v>489</v>
      </c>
      <c r="G614" s="2">
        <v>2068</v>
      </c>
      <c r="H614" s="2"/>
      <c r="I614" s="2"/>
      <c r="J614" s="2"/>
      <c r="K614" s="2"/>
      <c r="L614" s="2"/>
      <c r="M614" s="2"/>
      <c r="N614" s="2"/>
      <c r="O614" s="2"/>
      <c r="P614" s="2"/>
      <c r="Q614" s="2"/>
      <c r="R614" s="2"/>
      <c r="S614" s="2"/>
      <c r="T614" s="2"/>
      <c r="U614" s="2"/>
      <c r="V614" s="2"/>
      <c r="W614" s="2"/>
      <c r="X614" s="2"/>
      <c r="Y614" s="2"/>
      <c r="Z614" s="2"/>
      <c r="AA614" s="2"/>
      <c r="AB614" s="2"/>
      <c r="AC614" s="2"/>
    </row>
    <row r="615" spans="1:29" ht="15.75" customHeight="1" x14ac:dyDescent="0.35">
      <c r="A615" s="2" t="s">
        <v>13</v>
      </c>
      <c r="B615" s="2" t="s">
        <v>82</v>
      </c>
      <c r="C615" s="2" t="s">
        <v>10</v>
      </c>
      <c r="D615" s="2" t="s">
        <v>11</v>
      </c>
      <c r="E615" s="2" t="s">
        <v>89</v>
      </c>
      <c r="F615" s="3" t="s">
        <v>584</v>
      </c>
      <c r="G615" s="2">
        <v>2069</v>
      </c>
      <c r="H615" s="2"/>
      <c r="I615" s="2"/>
      <c r="J615" s="2"/>
      <c r="K615" s="2"/>
      <c r="L615" s="2"/>
      <c r="M615" s="2"/>
      <c r="N615" s="2"/>
      <c r="O615" s="2"/>
      <c r="P615" s="2"/>
      <c r="Q615" s="2"/>
      <c r="R615" s="2"/>
      <c r="S615" s="2"/>
      <c r="T615" s="2"/>
      <c r="U615" s="2"/>
      <c r="V615" s="2"/>
      <c r="W615" s="2"/>
      <c r="X615" s="2"/>
      <c r="Y615" s="2"/>
      <c r="Z615" s="2"/>
      <c r="AA615" s="2"/>
      <c r="AB615" s="2"/>
      <c r="AC615" s="2"/>
    </row>
    <row r="616" spans="1:29" ht="15.75" customHeight="1" x14ac:dyDescent="0.35">
      <c r="A616" s="2" t="s">
        <v>36</v>
      </c>
      <c r="B616" s="2" t="s">
        <v>47</v>
      </c>
      <c r="C616" s="2" t="s">
        <v>10</v>
      </c>
      <c r="D616" s="2" t="s">
        <v>42</v>
      </c>
      <c r="E616" s="2" t="s">
        <v>69</v>
      </c>
      <c r="F616" s="3" t="s">
        <v>283</v>
      </c>
      <c r="G616" s="2">
        <v>2070</v>
      </c>
      <c r="H616" s="2"/>
      <c r="I616" s="2"/>
      <c r="J616" s="2"/>
      <c r="K616" s="2"/>
      <c r="L616" s="2"/>
      <c r="M616" s="2"/>
      <c r="N616" s="2"/>
      <c r="O616" s="2"/>
      <c r="P616" s="2"/>
      <c r="Q616" s="2"/>
      <c r="R616" s="2"/>
      <c r="S616" s="2"/>
      <c r="T616" s="2"/>
      <c r="U616" s="2"/>
      <c r="V616" s="2"/>
      <c r="W616" s="2"/>
      <c r="X616" s="2"/>
      <c r="Y616" s="2"/>
      <c r="Z616" s="2"/>
      <c r="AA616" s="2"/>
      <c r="AB616" s="2"/>
      <c r="AC616" s="2"/>
    </row>
    <row r="617" spans="1:29" ht="15.75" customHeight="1" x14ac:dyDescent="0.35">
      <c r="A617" s="2" t="s">
        <v>13</v>
      </c>
      <c r="B617" s="2" t="s">
        <v>53</v>
      </c>
      <c r="C617" s="2" t="s">
        <v>15</v>
      </c>
      <c r="D617" s="2" t="s">
        <v>11</v>
      </c>
      <c r="E617" s="2" t="s">
        <v>43</v>
      </c>
      <c r="F617" s="2" t="s">
        <v>352</v>
      </c>
      <c r="G617" s="2">
        <v>2072</v>
      </c>
      <c r="H617" s="2"/>
      <c r="I617" s="2"/>
      <c r="J617" s="2"/>
      <c r="K617" s="2"/>
      <c r="L617" s="2"/>
      <c r="M617" s="2"/>
      <c r="N617" s="2"/>
      <c r="O617" s="2"/>
      <c r="P617" s="2"/>
      <c r="Q617" s="2"/>
      <c r="R617" s="2"/>
      <c r="S617" s="2"/>
      <c r="T617" s="2"/>
      <c r="U617" s="2"/>
      <c r="V617" s="2"/>
      <c r="W617" s="2"/>
      <c r="X617" s="2"/>
      <c r="Y617" s="2"/>
      <c r="Z617" s="2"/>
      <c r="AA617" s="2"/>
      <c r="AB617" s="2"/>
      <c r="AC617" s="2"/>
    </row>
    <row r="618" spans="1:29" ht="15.75" customHeight="1" x14ac:dyDescent="0.35">
      <c r="A618" s="2" t="s">
        <v>110</v>
      </c>
      <c r="B618" s="2" t="s">
        <v>112</v>
      </c>
      <c r="C618" s="2" t="s">
        <v>28</v>
      </c>
      <c r="D618" s="2" t="s">
        <v>11</v>
      </c>
      <c r="E618" s="2" t="s">
        <v>18</v>
      </c>
      <c r="F618" s="2" t="s">
        <v>352</v>
      </c>
      <c r="G618" s="2">
        <v>2071</v>
      </c>
      <c r="H618" s="2"/>
      <c r="I618" s="2"/>
      <c r="J618" s="2"/>
      <c r="K618" s="2"/>
      <c r="L618" s="2"/>
      <c r="M618" s="2"/>
      <c r="N618" s="2"/>
      <c r="O618" s="2"/>
      <c r="P618" s="2"/>
      <c r="Q618" s="2"/>
      <c r="R618" s="2"/>
      <c r="S618" s="2"/>
      <c r="T618" s="2"/>
      <c r="U618" s="2"/>
      <c r="V618" s="2"/>
      <c r="W618" s="2"/>
      <c r="X618" s="2"/>
      <c r="Y618" s="2"/>
      <c r="Z618" s="2"/>
      <c r="AA618" s="2"/>
      <c r="AB618" s="2"/>
      <c r="AC618" s="2"/>
    </row>
    <row r="619" spans="1:29" ht="15.75" customHeight="1" x14ac:dyDescent="0.35">
      <c r="A619" s="2" t="s">
        <v>13</v>
      </c>
      <c r="B619" s="2" t="s">
        <v>82</v>
      </c>
      <c r="C619" s="2" t="s">
        <v>15</v>
      </c>
      <c r="D619" s="2" t="s">
        <v>11</v>
      </c>
      <c r="E619" s="2" t="s">
        <v>89</v>
      </c>
      <c r="F619" s="2" t="s">
        <v>352</v>
      </c>
      <c r="G619" s="2">
        <v>2073</v>
      </c>
      <c r="H619" s="2"/>
      <c r="I619" s="2"/>
      <c r="J619" s="2"/>
      <c r="K619" s="2"/>
      <c r="L619" s="2"/>
      <c r="M619" s="2"/>
      <c r="N619" s="2"/>
      <c r="O619" s="2"/>
      <c r="P619" s="2"/>
      <c r="Q619" s="2"/>
      <c r="R619" s="2"/>
      <c r="S619" s="2"/>
      <c r="T619" s="2"/>
      <c r="U619" s="2"/>
      <c r="V619" s="2"/>
      <c r="W619" s="2"/>
      <c r="X619" s="2"/>
      <c r="Y619" s="2"/>
      <c r="Z619" s="2"/>
      <c r="AA619" s="2"/>
      <c r="AB619" s="2"/>
      <c r="AC619" s="2"/>
    </row>
    <row r="620" spans="1:29" ht="15.75" customHeight="1" x14ac:dyDescent="0.35">
      <c r="A620" s="2" t="s">
        <v>13</v>
      </c>
      <c r="B620" s="2" t="s">
        <v>29</v>
      </c>
      <c r="C620" s="2" t="s">
        <v>28</v>
      </c>
      <c r="D620" s="2" t="s">
        <v>11</v>
      </c>
      <c r="E620" s="2" t="s">
        <v>32</v>
      </c>
      <c r="F620" s="2" t="s">
        <v>184</v>
      </c>
      <c r="G620" s="2">
        <v>2074</v>
      </c>
      <c r="H620" s="2"/>
      <c r="I620" s="2"/>
      <c r="J620" s="2"/>
      <c r="K620" s="2"/>
      <c r="L620" s="2"/>
      <c r="M620" s="2"/>
      <c r="N620" s="2"/>
      <c r="O620" s="2"/>
      <c r="P620" s="2"/>
      <c r="Q620" s="2"/>
      <c r="R620" s="2"/>
      <c r="S620" s="2"/>
      <c r="T620" s="2"/>
      <c r="U620" s="2"/>
      <c r="V620" s="2"/>
      <c r="W620" s="2"/>
      <c r="X620" s="2"/>
      <c r="Y620" s="2"/>
      <c r="Z620" s="2"/>
      <c r="AA620" s="2"/>
      <c r="AB620" s="2"/>
      <c r="AC620" s="2"/>
    </row>
    <row r="621" spans="1:29" ht="15.75" customHeight="1" x14ac:dyDescent="0.35">
      <c r="A621" s="2" t="s">
        <v>13</v>
      </c>
      <c r="B621" s="2" t="s">
        <v>29</v>
      </c>
      <c r="C621" s="2" t="s">
        <v>38</v>
      </c>
      <c r="D621" s="2" t="s">
        <v>11</v>
      </c>
      <c r="E621" s="2" t="s">
        <v>39</v>
      </c>
      <c r="F621" s="2" t="s">
        <v>184</v>
      </c>
      <c r="G621" s="2">
        <v>2075</v>
      </c>
      <c r="H621" s="2"/>
      <c r="I621" s="2"/>
      <c r="J621" s="2"/>
      <c r="K621" s="2"/>
      <c r="L621" s="2"/>
      <c r="M621" s="2"/>
      <c r="N621" s="2"/>
      <c r="O621" s="2"/>
      <c r="P621" s="2"/>
      <c r="Q621" s="2"/>
      <c r="R621" s="2"/>
      <c r="S621" s="2"/>
      <c r="T621" s="2"/>
      <c r="U621" s="2"/>
      <c r="V621" s="2"/>
      <c r="W621" s="2"/>
      <c r="X621" s="2"/>
      <c r="Y621" s="2"/>
      <c r="Z621" s="2"/>
      <c r="AA621" s="2"/>
      <c r="AB621" s="2"/>
      <c r="AC621" s="2"/>
    </row>
    <row r="622" spans="1:29" ht="15.75" customHeight="1" x14ac:dyDescent="0.35">
      <c r="A622" s="2" t="s">
        <v>36</v>
      </c>
      <c r="B622" s="2" t="s">
        <v>47</v>
      </c>
      <c r="C622" s="2" t="s">
        <v>28</v>
      </c>
      <c r="D622" s="2" t="s">
        <v>42</v>
      </c>
      <c r="E622" s="2" t="s">
        <v>43</v>
      </c>
      <c r="F622" s="3" t="s">
        <v>284</v>
      </c>
      <c r="G622" s="2">
        <v>2076</v>
      </c>
      <c r="H622" s="2"/>
      <c r="I622" s="2"/>
      <c r="J622" s="2"/>
      <c r="K622" s="2"/>
      <c r="L622" s="2"/>
      <c r="M622" s="2"/>
      <c r="N622" s="2"/>
      <c r="O622" s="2"/>
      <c r="P622" s="2"/>
      <c r="Q622" s="2"/>
      <c r="R622" s="2"/>
      <c r="S622" s="2"/>
      <c r="T622" s="2"/>
      <c r="U622" s="2"/>
      <c r="V622" s="2"/>
      <c r="W622" s="2"/>
      <c r="X622" s="2"/>
      <c r="Y622" s="2"/>
      <c r="Z622" s="2"/>
      <c r="AA622" s="2"/>
      <c r="AB622" s="2"/>
      <c r="AC622" s="2"/>
    </row>
    <row r="623" spans="1:29" ht="15.75" customHeight="1" x14ac:dyDescent="0.35">
      <c r="A623" s="2" t="s">
        <v>13</v>
      </c>
      <c r="B623" s="2" t="s">
        <v>82</v>
      </c>
      <c r="C623" s="2" t="s">
        <v>10</v>
      </c>
      <c r="D623" s="2" t="s">
        <v>11</v>
      </c>
      <c r="E623" s="2" t="s">
        <v>89</v>
      </c>
      <c r="F623" s="3" t="s">
        <v>284</v>
      </c>
      <c r="G623" s="2">
        <v>2077</v>
      </c>
      <c r="H623" s="2"/>
      <c r="I623" s="2"/>
      <c r="J623" s="2"/>
      <c r="K623" s="2"/>
      <c r="L623" s="2"/>
      <c r="M623" s="2"/>
      <c r="N623" s="2"/>
      <c r="O623" s="2"/>
      <c r="P623" s="2"/>
      <c r="Q623" s="2"/>
      <c r="R623" s="2"/>
      <c r="S623" s="2"/>
      <c r="T623" s="2"/>
      <c r="U623" s="2"/>
      <c r="V623" s="2"/>
      <c r="W623" s="2"/>
      <c r="X623" s="2"/>
      <c r="Y623" s="2"/>
      <c r="Z623" s="2"/>
      <c r="AA623" s="2"/>
      <c r="AB623" s="2"/>
      <c r="AC623" s="2"/>
    </row>
    <row r="624" spans="1:29" ht="15.75" customHeight="1" x14ac:dyDescent="0.35">
      <c r="A624" s="2" t="s">
        <v>110</v>
      </c>
      <c r="B624" s="2" t="s">
        <v>112</v>
      </c>
      <c r="C624" s="2" t="s">
        <v>28</v>
      </c>
      <c r="D624" s="2" t="s">
        <v>11</v>
      </c>
      <c r="E624" s="2" t="s">
        <v>45</v>
      </c>
      <c r="F624" s="2" t="s">
        <v>355</v>
      </c>
      <c r="G624" s="2">
        <v>2078</v>
      </c>
      <c r="H624" s="2"/>
      <c r="I624" s="2"/>
      <c r="J624" s="2"/>
      <c r="K624" s="2"/>
      <c r="L624" s="2"/>
      <c r="M624" s="2"/>
      <c r="N624" s="2"/>
      <c r="O624" s="2"/>
      <c r="P624" s="2"/>
      <c r="Q624" s="2"/>
      <c r="R624" s="2"/>
      <c r="S624" s="2"/>
      <c r="T624" s="2"/>
      <c r="U624" s="2"/>
      <c r="V624" s="2"/>
      <c r="W624" s="2"/>
      <c r="X624" s="2"/>
      <c r="Y624" s="2"/>
      <c r="Z624" s="2"/>
      <c r="AA624" s="2"/>
      <c r="AB624" s="2"/>
      <c r="AC624" s="2"/>
    </row>
    <row r="625" spans="1:29" ht="15.75" customHeight="1" x14ac:dyDescent="0.35">
      <c r="A625" s="2" t="s">
        <v>13</v>
      </c>
      <c r="B625" s="2" t="s">
        <v>14</v>
      </c>
      <c r="C625" s="2" t="s">
        <v>15</v>
      </c>
      <c r="D625" s="2" t="s">
        <v>11</v>
      </c>
      <c r="E625" s="2" t="s">
        <v>31</v>
      </c>
      <c r="F625" s="2" t="s">
        <v>106</v>
      </c>
      <c r="G625" s="2">
        <v>2079</v>
      </c>
      <c r="H625" s="2"/>
      <c r="I625" s="2"/>
      <c r="J625" s="2"/>
      <c r="K625" s="2"/>
      <c r="L625" s="2"/>
      <c r="M625" s="2"/>
      <c r="N625" s="2"/>
      <c r="O625" s="2"/>
      <c r="P625" s="2"/>
      <c r="Q625" s="2"/>
      <c r="R625" s="2"/>
      <c r="S625" s="2"/>
      <c r="T625" s="2"/>
      <c r="U625" s="2"/>
      <c r="V625" s="2"/>
      <c r="W625" s="2"/>
      <c r="X625" s="2"/>
      <c r="Y625" s="2"/>
      <c r="Z625" s="2"/>
      <c r="AA625" s="2"/>
      <c r="AB625" s="2"/>
      <c r="AC625" s="2"/>
    </row>
    <row r="626" spans="1:29" ht="15.75" customHeight="1" x14ac:dyDescent="0.35">
      <c r="A626" s="2" t="s">
        <v>13</v>
      </c>
      <c r="B626" s="2" t="s">
        <v>120</v>
      </c>
      <c r="C626" s="2" t="s">
        <v>38</v>
      </c>
      <c r="D626" s="2" t="s">
        <v>11</v>
      </c>
      <c r="E626" s="2" t="s">
        <v>89</v>
      </c>
      <c r="F626" s="3" t="s">
        <v>517</v>
      </c>
      <c r="G626" s="2">
        <v>2080</v>
      </c>
      <c r="H626" s="2"/>
      <c r="I626" s="2"/>
      <c r="J626" s="2"/>
      <c r="K626" s="2"/>
      <c r="L626" s="2"/>
      <c r="M626" s="2"/>
      <c r="N626" s="2"/>
      <c r="O626" s="2"/>
      <c r="P626" s="2"/>
      <c r="Q626" s="2"/>
      <c r="R626" s="2"/>
      <c r="S626" s="2"/>
      <c r="T626" s="2"/>
      <c r="U626" s="2"/>
      <c r="V626" s="2"/>
      <c r="W626" s="2"/>
      <c r="X626" s="2"/>
      <c r="Y626" s="2"/>
      <c r="Z626" s="2"/>
      <c r="AA626" s="2"/>
      <c r="AB626" s="2"/>
      <c r="AC626" s="2"/>
    </row>
    <row r="627" spans="1:29" ht="15.75" customHeight="1" x14ac:dyDescent="0.35">
      <c r="A627" s="2" t="s">
        <v>13</v>
      </c>
      <c r="B627" s="2" t="s">
        <v>120</v>
      </c>
      <c r="C627" s="2" t="s">
        <v>15</v>
      </c>
      <c r="D627" s="2" t="s">
        <v>11</v>
      </c>
      <c r="E627" s="2" t="s">
        <v>89</v>
      </c>
      <c r="F627" s="3" t="s">
        <v>517</v>
      </c>
      <c r="G627" s="2">
        <v>2081</v>
      </c>
      <c r="H627" s="2"/>
      <c r="I627" s="2"/>
      <c r="J627" s="2"/>
      <c r="K627" s="2"/>
      <c r="L627" s="2"/>
      <c r="M627" s="2"/>
      <c r="N627" s="2"/>
      <c r="O627" s="2"/>
      <c r="P627" s="2"/>
      <c r="Q627" s="2"/>
      <c r="R627" s="2"/>
      <c r="S627" s="2"/>
      <c r="T627" s="2"/>
      <c r="U627" s="2"/>
      <c r="V627" s="2"/>
      <c r="W627" s="2"/>
      <c r="X627" s="2"/>
      <c r="Y627" s="2"/>
      <c r="Z627" s="2"/>
      <c r="AA627" s="2"/>
      <c r="AB627" s="2"/>
      <c r="AC627" s="2"/>
    </row>
    <row r="628" spans="1:29" ht="15.75" customHeight="1" x14ac:dyDescent="0.35">
      <c r="A628" s="2" t="s">
        <v>36</v>
      </c>
      <c r="B628" s="2" t="s">
        <v>47</v>
      </c>
      <c r="C628" s="2" t="s">
        <v>10</v>
      </c>
      <c r="D628" s="2" t="s">
        <v>42</v>
      </c>
      <c r="E628" s="2" t="s">
        <v>43</v>
      </c>
      <c r="F628" s="3" t="s">
        <v>285</v>
      </c>
      <c r="G628" s="2">
        <v>2082</v>
      </c>
      <c r="H628" s="2"/>
      <c r="I628" s="2"/>
      <c r="J628" s="2"/>
      <c r="K628" s="2"/>
      <c r="L628" s="2"/>
      <c r="M628" s="2"/>
      <c r="N628" s="2"/>
      <c r="O628" s="2"/>
      <c r="P628" s="2"/>
      <c r="Q628" s="2"/>
      <c r="R628" s="2"/>
      <c r="S628" s="2"/>
      <c r="T628" s="2"/>
      <c r="U628" s="2"/>
      <c r="V628" s="2"/>
      <c r="W628" s="2"/>
      <c r="X628" s="2"/>
      <c r="Y628" s="2"/>
      <c r="Z628" s="2"/>
      <c r="AA628" s="2"/>
      <c r="AB628" s="2"/>
      <c r="AC628" s="2"/>
    </row>
    <row r="629" spans="1:29" ht="15.75" customHeight="1" x14ac:dyDescent="0.35">
      <c r="A629" s="2" t="s">
        <v>13</v>
      </c>
      <c r="B629" s="2" t="s">
        <v>61</v>
      </c>
      <c r="C629" s="2" t="s">
        <v>10</v>
      </c>
      <c r="D629" s="2" t="s">
        <v>42</v>
      </c>
      <c r="E629" s="2" t="s">
        <v>18</v>
      </c>
      <c r="F629" s="2" t="s">
        <v>549</v>
      </c>
      <c r="G629" s="2">
        <v>2083</v>
      </c>
      <c r="H629" s="2"/>
      <c r="I629" s="2"/>
      <c r="J629" s="2"/>
      <c r="K629" s="2"/>
      <c r="L629" s="2"/>
      <c r="M629" s="2"/>
      <c r="N629" s="2"/>
      <c r="O629" s="2"/>
      <c r="P629" s="2"/>
      <c r="Q629" s="2"/>
      <c r="R629" s="2"/>
      <c r="S629" s="2"/>
      <c r="T629" s="2"/>
      <c r="U629" s="2"/>
      <c r="V629" s="2"/>
      <c r="W629" s="2"/>
      <c r="X629" s="2"/>
      <c r="Y629" s="2"/>
      <c r="Z629" s="2"/>
      <c r="AA629" s="2"/>
      <c r="AB629" s="2"/>
      <c r="AC629" s="2"/>
    </row>
    <row r="630" spans="1:29" ht="15.75" customHeight="1" x14ac:dyDescent="0.35">
      <c r="A630" s="2" t="s">
        <v>13</v>
      </c>
      <c r="B630" s="2" t="s">
        <v>61</v>
      </c>
      <c r="C630" s="2" t="s">
        <v>15</v>
      </c>
      <c r="D630" s="2" t="s">
        <v>42</v>
      </c>
      <c r="E630" s="2" t="s">
        <v>160</v>
      </c>
      <c r="F630" s="2" t="s">
        <v>550</v>
      </c>
      <c r="G630" s="2">
        <v>2084</v>
      </c>
      <c r="H630" s="2"/>
      <c r="I630" s="2"/>
      <c r="J630" s="2"/>
      <c r="K630" s="2"/>
      <c r="L630" s="2"/>
      <c r="M630" s="2"/>
      <c r="N630" s="2"/>
      <c r="O630" s="2"/>
      <c r="P630" s="2"/>
      <c r="Q630" s="2"/>
      <c r="R630" s="2"/>
      <c r="S630" s="2"/>
      <c r="T630" s="2"/>
      <c r="U630" s="2"/>
      <c r="V630" s="2"/>
      <c r="W630" s="2"/>
      <c r="X630" s="2"/>
      <c r="Y630" s="2"/>
      <c r="Z630" s="2"/>
      <c r="AA630" s="2"/>
      <c r="AB630" s="2"/>
      <c r="AC630" s="2"/>
    </row>
    <row r="631" spans="1:29" ht="15.75" customHeight="1" x14ac:dyDescent="0.35">
      <c r="A631" s="2" t="s">
        <v>8</v>
      </c>
      <c r="B631" s="2" t="s">
        <v>9</v>
      </c>
      <c r="C631" s="2" t="s">
        <v>10</v>
      </c>
      <c r="D631" s="2" t="s">
        <v>11</v>
      </c>
      <c r="E631" s="2" t="s">
        <v>43</v>
      </c>
      <c r="F631" s="3" t="s">
        <v>587</v>
      </c>
      <c r="G631" s="2">
        <v>2085</v>
      </c>
      <c r="H631" s="2"/>
      <c r="I631" s="2"/>
      <c r="J631" s="2"/>
      <c r="K631" s="2"/>
      <c r="L631" s="2"/>
      <c r="M631" s="2"/>
      <c r="N631" s="2"/>
      <c r="O631" s="2"/>
      <c r="P631" s="2"/>
      <c r="Q631" s="2"/>
      <c r="R631" s="2"/>
      <c r="S631" s="2"/>
      <c r="T631" s="2"/>
      <c r="U631" s="2"/>
      <c r="V631" s="2"/>
      <c r="W631" s="2"/>
      <c r="X631" s="2"/>
      <c r="Y631" s="2"/>
      <c r="Z631" s="2"/>
      <c r="AA631" s="2"/>
      <c r="AB631" s="2"/>
      <c r="AC631" s="2"/>
    </row>
    <row r="632" spans="1:29" ht="15.75" customHeight="1" x14ac:dyDescent="0.35">
      <c r="A632" s="2" t="s">
        <v>8</v>
      </c>
      <c r="B632" s="2" t="s">
        <v>9</v>
      </c>
      <c r="C632" s="2" t="s">
        <v>10</v>
      </c>
      <c r="D632" s="2" t="s">
        <v>11</v>
      </c>
      <c r="E632" s="2" t="s">
        <v>43</v>
      </c>
      <c r="F632" s="3" t="s">
        <v>589</v>
      </c>
      <c r="G632" s="2">
        <v>2086</v>
      </c>
      <c r="H632" s="2"/>
      <c r="I632" s="2"/>
      <c r="J632" s="2"/>
      <c r="K632" s="2"/>
      <c r="L632" s="2"/>
      <c r="M632" s="2"/>
      <c r="N632" s="2"/>
      <c r="O632" s="2"/>
      <c r="P632" s="2"/>
      <c r="Q632" s="2"/>
      <c r="R632" s="2"/>
      <c r="S632" s="2"/>
      <c r="T632" s="2"/>
      <c r="U632" s="2"/>
      <c r="V632" s="2"/>
      <c r="W632" s="2"/>
      <c r="X632" s="2"/>
      <c r="Y632" s="2"/>
      <c r="Z632" s="2"/>
      <c r="AA632" s="2"/>
      <c r="AB632" s="2"/>
      <c r="AC632" s="2"/>
    </row>
    <row r="633" spans="1:29" ht="15.75" customHeight="1" x14ac:dyDescent="0.35">
      <c r="A633" s="2" t="s">
        <v>13</v>
      </c>
      <c r="B633" s="2" t="s">
        <v>53</v>
      </c>
      <c r="C633" s="2" t="s">
        <v>15</v>
      </c>
      <c r="D633" s="2" t="s">
        <v>11</v>
      </c>
      <c r="E633" s="2" t="s">
        <v>43</v>
      </c>
      <c r="F633" s="2" t="s">
        <v>491</v>
      </c>
      <c r="G633" s="2">
        <v>2087</v>
      </c>
      <c r="H633" s="2"/>
      <c r="I633" s="2"/>
      <c r="J633" s="2"/>
      <c r="K633" s="2"/>
      <c r="L633" s="2"/>
      <c r="M633" s="2"/>
      <c r="N633" s="2"/>
      <c r="O633" s="2"/>
      <c r="P633" s="2"/>
      <c r="Q633" s="2"/>
      <c r="R633" s="2"/>
      <c r="S633" s="2"/>
      <c r="T633" s="2"/>
      <c r="U633" s="2"/>
      <c r="V633" s="2"/>
      <c r="W633" s="2"/>
      <c r="X633" s="2"/>
      <c r="Y633" s="2"/>
      <c r="Z633" s="2"/>
      <c r="AA633" s="2"/>
      <c r="AB633" s="2"/>
      <c r="AC633" s="2"/>
    </row>
    <row r="634" spans="1:29" ht="15.75" customHeight="1" x14ac:dyDescent="0.35">
      <c r="A634" s="2" t="s">
        <v>36</v>
      </c>
      <c r="B634" s="2" t="s">
        <v>37</v>
      </c>
      <c r="C634" s="2" t="s">
        <v>38</v>
      </c>
      <c r="D634" s="2" t="s">
        <v>11</v>
      </c>
      <c r="E634" s="2" t="s">
        <v>43</v>
      </c>
      <c r="F634" s="3" t="s">
        <v>585</v>
      </c>
      <c r="G634" s="2">
        <v>2088</v>
      </c>
      <c r="H634" s="2"/>
      <c r="I634" s="2"/>
      <c r="J634" s="2"/>
      <c r="K634" s="2"/>
      <c r="L634" s="2"/>
      <c r="M634" s="2"/>
      <c r="N634" s="2"/>
      <c r="O634" s="2"/>
      <c r="P634" s="2"/>
      <c r="Q634" s="2"/>
      <c r="R634" s="2"/>
      <c r="S634" s="2"/>
      <c r="T634" s="2"/>
      <c r="U634" s="2"/>
      <c r="V634" s="2"/>
      <c r="W634" s="2"/>
      <c r="X634" s="2"/>
      <c r="Y634" s="2"/>
      <c r="Z634" s="2"/>
      <c r="AA634" s="2"/>
      <c r="AB634" s="2"/>
      <c r="AC634" s="2"/>
    </row>
    <row r="635" spans="1:29" ht="15.75" customHeight="1" x14ac:dyDescent="0.35">
      <c r="A635" s="2" t="s">
        <v>110</v>
      </c>
      <c r="B635" s="2" t="s">
        <v>112</v>
      </c>
      <c r="C635" s="2" t="s">
        <v>28</v>
      </c>
      <c r="D635" s="2" t="s">
        <v>11</v>
      </c>
      <c r="E635" s="2" t="s">
        <v>18</v>
      </c>
      <c r="F635" s="2" t="s">
        <v>357</v>
      </c>
      <c r="G635" s="2">
        <v>2089</v>
      </c>
      <c r="H635" s="2"/>
      <c r="I635" s="2"/>
      <c r="J635" s="2"/>
      <c r="K635" s="2"/>
      <c r="L635" s="2"/>
      <c r="M635" s="2"/>
      <c r="N635" s="2"/>
      <c r="O635" s="2"/>
      <c r="P635" s="2"/>
      <c r="Q635" s="2"/>
      <c r="R635" s="2"/>
      <c r="S635" s="2"/>
      <c r="T635" s="2"/>
      <c r="U635" s="2"/>
      <c r="V635" s="2"/>
      <c r="W635" s="2"/>
      <c r="X635" s="2"/>
      <c r="Y635" s="2"/>
      <c r="Z635" s="2"/>
      <c r="AA635" s="2"/>
      <c r="AB635" s="2"/>
      <c r="AC635" s="2"/>
    </row>
    <row r="636" spans="1:29" ht="15.75" customHeight="1" x14ac:dyDescent="0.35">
      <c r="A636" s="2" t="s">
        <v>13</v>
      </c>
      <c r="B636" s="2" t="s">
        <v>53</v>
      </c>
      <c r="C636" s="2" t="s">
        <v>15</v>
      </c>
      <c r="D636" s="2" t="s">
        <v>11</v>
      </c>
      <c r="E636" s="2" t="s">
        <v>39</v>
      </c>
      <c r="F636" s="2" t="s">
        <v>107</v>
      </c>
      <c r="G636" s="2">
        <v>2091</v>
      </c>
      <c r="H636" s="2"/>
      <c r="I636" s="2"/>
      <c r="J636" s="2"/>
      <c r="K636" s="2"/>
      <c r="L636" s="2"/>
      <c r="M636" s="2"/>
      <c r="N636" s="2"/>
      <c r="O636" s="2"/>
      <c r="P636" s="2"/>
      <c r="Q636" s="2"/>
      <c r="R636" s="2"/>
      <c r="S636" s="2"/>
      <c r="T636" s="2"/>
      <c r="U636" s="2"/>
      <c r="V636" s="2"/>
      <c r="W636" s="2"/>
      <c r="X636" s="2"/>
      <c r="Y636" s="2"/>
      <c r="Z636" s="2"/>
      <c r="AA636" s="2"/>
      <c r="AB636" s="2"/>
      <c r="AC636" s="2"/>
    </row>
    <row r="637" spans="1:29" ht="15.75" customHeight="1" x14ac:dyDescent="0.35">
      <c r="A637" s="2" t="s">
        <v>13</v>
      </c>
      <c r="B637" s="2" t="s">
        <v>14</v>
      </c>
      <c r="C637" s="2" t="s">
        <v>15</v>
      </c>
      <c r="D637" s="2" t="s">
        <v>11</v>
      </c>
      <c r="E637" s="2" t="s">
        <v>23</v>
      </c>
      <c r="F637" s="2" t="s">
        <v>107</v>
      </c>
      <c r="G637" s="2">
        <v>2090</v>
      </c>
      <c r="H637" s="2"/>
      <c r="I637" s="2"/>
      <c r="J637" s="2"/>
      <c r="K637" s="2"/>
      <c r="L637" s="2"/>
      <c r="M637" s="2"/>
      <c r="N637" s="2"/>
      <c r="O637" s="2"/>
      <c r="P637" s="2"/>
      <c r="Q637" s="2"/>
      <c r="R637" s="2"/>
      <c r="S637" s="2"/>
      <c r="T637" s="2"/>
      <c r="U637" s="2"/>
      <c r="V637" s="2"/>
      <c r="W637" s="2"/>
      <c r="X637" s="2"/>
      <c r="Y637" s="2"/>
      <c r="Z637" s="2"/>
      <c r="AA637" s="2"/>
      <c r="AB637" s="2"/>
      <c r="AC637" s="2"/>
    </row>
    <row r="638" spans="1:29" ht="15.75" customHeight="1" x14ac:dyDescent="0.35">
      <c r="A638" s="2" t="s">
        <v>36</v>
      </c>
      <c r="B638" s="2" t="s">
        <v>37</v>
      </c>
      <c r="C638" s="2" t="s">
        <v>38</v>
      </c>
      <c r="D638" s="2" t="s">
        <v>11</v>
      </c>
      <c r="E638" s="2" t="s">
        <v>43</v>
      </c>
      <c r="F638" s="3" t="s">
        <v>107</v>
      </c>
      <c r="G638" s="2">
        <v>2092</v>
      </c>
      <c r="H638" s="2"/>
      <c r="I638" s="2"/>
      <c r="J638" s="2"/>
      <c r="K638" s="2"/>
      <c r="L638" s="2"/>
      <c r="M638" s="2"/>
      <c r="N638" s="2"/>
      <c r="O638" s="2"/>
      <c r="P638" s="2"/>
      <c r="Q638" s="2"/>
      <c r="R638" s="2"/>
      <c r="S638" s="2"/>
      <c r="T638" s="2"/>
      <c r="U638" s="2"/>
      <c r="V638" s="2"/>
      <c r="W638" s="2"/>
      <c r="X638" s="2"/>
      <c r="Y638" s="2"/>
      <c r="Z638" s="2"/>
      <c r="AA638" s="2"/>
      <c r="AB638" s="2"/>
      <c r="AC638" s="2"/>
    </row>
    <row r="639" spans="1:29" ht="15.75" customHeight="1" x14ac:dyDescent="0.35">
      <c r="A639" s="2" t="s">
        <v>36</v>
      </c>
      <c r="B639" s="2" t="s">
        <v>37</v>
      </c>
      <c r="C639" s="2" t="s">
        <v>38</v>
      </c>
      <c r="D639" s="2" t="s">
        <v>11</v>
      </c>
      <c r="E639" s="2" t="s">
        <v>45</v>
      </c>
      <c r="F639" s="3" t="s">
        <v>107</v>
      </c>
      <c r="G639" s="2">
        <v>2093</v>
      </c>
      <c r="H639" s="2"/>
      <c r="I639" s="2"/>
      <c r="J639" s="2"/>
      <c r="K639" s="2"/>
      <c r="L639" s="2"/>
      <c r="M639" s="2"/>
      <c r="N639" s="2"/>
      <c r="O639" s="2"/>
      <c r="P639" s="2"/>
      <c r="Q639" s="2"/>
      <c r="R639" s="2"/>
      <c r="S639" s="2"/>
      <c r="T639" s="2"/>
      <c r="U639" s="2"/>
      <c r="V639" s="2"/>
      <c r="W639" s="2"/>
      <c r="X639" s="2"/>
      <c r="Y639" s="2"/>
      <c r="Z639" s="2"/>
      <c r="AA639" s="2"/>
      <c r="AB639" s="2"/>
      <c r="AC639" s="2"/>
    </row>
    <row r="640" spans="1:29" ht="15.75" customHeight="1" x14ac:dyDescent="0.35">
      <c r="A640" s="2" t="s">
        <v>36</v>
      </c>
      <c r="B640" s="2" t="s">
        <v>76</v>
      </c>
      <c r="C640" s="2" t="s">
        <v>10</v>
      </c>
      <c r="D640" s="2" t="s">
        <v>11</v>
      </c>
      <c r="E640" s="2" t="s">
        <v>77</v>
      </c>
      <c r="F640" s="2" t="s">
        <v>456</v>
      </c>
      <c r="G640" s="2">
        <v>2094</v>
      </c>
      <c r="H640" s="2"/>
      <c r="I640" s="2"/>
      <c r="J640" s="2"/>
      <c r="K640" s="2"/>
      <c r="L640" s="2"/>
      <c r="M640" s="2"/>
      <c r="N640" s="2"/>
      <c r="O640" s="2"/>
      <c r="P640" s="2"/>
      <c r="Q640" s="2"/>
      <c r="R640" s="2"/>
      <c r="S640" s="2"/>
      <c r="T640" s="2"/>
      <c r="U640" s="2"/>
      <c r="V640" s="2"/>
      <c r="W640" s="2"/>
      <c r="X640" s="2"/>
      <c r="Y640" s="2"/>
      <c r="Z640" s="2"/>
      <c r="AA640" s="2"/>
      <c r="AB640" s="2"/>
      <c r="AC640" s="2"/>
    </row>
    <row r="641" spans="1:29" ht="15.75" customHeight="1" x14ac:dyDescent="0.35">
      <c r="A641" s="2" t="s">
        <v>8</v>
      </c>
      <c r="B641" s="2" t="s">
        <v>9</v>
      </c>
      <c r="C641" s="2" t="s">
        <v>10</v>
      </c>
      <c r="D641" s="2" t="s">
        <v>11</v>
      </c>
      <c r="E641" s="2" t="s">
        <v>43</v>
      </c>
      <c r="F641" s="3" t="s">
        <v>597</v>
      </c>
      <c r="G641" s="2">
        <v>2095</v>
      </c>
      <c r="H641" s="2"/>
      <c r="I641" s="2"/>
      <c r="J641" s="2"/>
      <c r="K641" s="2"/>
      <c r="L641" s="2"/>
      <c r="M641" s="2"/>
      <c r="N641" s="2"/>
      <c r="O641" s="2"/>
      <c r="P641" s="2"/>
      <c r="Q641" s="2"/>
      <c r="R641" s="2"/>
      <c r="S641" s="2"/>
      <c r="T641" s="2"/>
      <c r="U641" s="2"/>
      <c r="V641" s="2"/>
      <c r="W641" s="2"/>
      <c r="X641" s="2"/>
      <c r="Y641" s="2"/>
      <c r="Z641" s="2"/>
      <c r="AA641" s="2"/>
      <c r="AB641" s="2"/>
      <c r="AC641" s="2"/>
    </row>
    <row r="642" spans="1:29" ht="15.75" customHeight="1" x14ac:dyDescent="0.35">
      <c r="A642" s="2" t="s">
        <v>13</v>
      </c>
      <c r="B642" s="2" t="s">
        <v>120</v>
      </c>
      <c r="C642" s="2" t="s">
        <v>38</v>
      </c>
      <c r="D642" s="2" t="s">
        <v>11</v>
      </c>
      <c r="E642" s="2" t="s">
        <v>89</v>
      </c>
      <c r="F642" s="3" t="s">
        <v>518</v>
      </c>
      <c r="G642" s="2">
        <v>2096</v>
      </c>
      <c r="H642" s="2"/>
      <c r="I642" s="2"/>
      <c r="J642" s="2"/>
      <c r="K642" s="2"/>
      <c r="L642" s="2"/>
      <c r="M642" s="2"/>
      <c r="N642" s="2"/>
      <c r="O642" s="2"/>
      <c r="P642" s="2"/>
      <c r="Q642" s="2"/>
      <c r="R642" s="2"/>
      <c r="S642" s="2"/>
      <c r="T642" s="2"/>
      <c r="U642" s="2"/>
      <c r="V642" s="2"/>
      <c r="W642" s="2"/>
      <c r="X642" s="2"/>
      <c r="Y642" s="2"/>
      <c r="Z642" s="2"/>
      <c r="AA642" s="2"/>
      <c r="AB642" s="2"/>
      <c r="AC642" s="2"/>
    </row>
    <row r="643" spans="1:29" ht="15.75" customHeight="1" x14ac:dyDescent="0.35">
      <c r="A643" s="2" t="s">
        <v>13</v>
      </c>
      <c r="B643" s="2" t="s">
        <v>61</v>
      </c>
      <c r="C643" s="2" t="s">
        <v>10</v>
      </c>
      <c r="D643" s="2" t="s">
        <v>42</v>
      </c>
      <c r="E643" s="2" t="s">
        <v>18</v>
      </c>
      <c r="F643" s="2" t="s">
        <v>551</v>
      </c>
      <c r="G643" s="2">
        <v>2097</v>
      </c>
      <c r="H643" s="2"/>
      <c r="I643" s="2"/>
      <c r="J643" s="2"/>
      <c r="K643" s="2"/>
      <c r="L643" s="2"/>
      <c r="M643" s="2"/>
      <c r="N643" s="2"/>
      <c r="O643" s="2"/>
      <c r="P643" s="2"/>
      <c r="Q643" s="2"/>
      <c r="R643" s="2"/>
      <c r="S643" s="2"/>
      <c r="T643" s="2"/>
      <c r="U643" s="2"/>
      <c r="V643" s="2"/>
      <c r="W643" s="2"/>
      <c r="X643" s="2"/>
      <c r="Y643" s="2"/>
      <c r="Z643" s="2"/>
      <c r="AA643" s="2"/>
      <c r="AB643" s="2"/>
      <c r="AC643" s="2"/>
    </row>
    <row r="644" spans="1:29" ht="15.75" customHeight="1" x14ac:dyDescent="0.35">
      <c r="A644" s="2" t="s">
        <v>13</v>
      </c>
      <c r="B644" s="2" t="s">
        <v>29</v>
      </c>
      <c r="C644" s="2" t="s">
        <v>38</v>
      </c>
      <c r="D644" s="2" t="s">
        <v>11</v>
      </c>
      <c r="E644" s="2" t="s">
        <v>39</v>
      </c>
      <c r="F644" s="2" t="s">
        <v>187</v>
      </c>
      <c r="G644" s="2">
        <v>2098</v>
      </c>
      <c r="H644" s="2"/>
      <c r="I644" s="2"/>
      <c r="J644" s="2"/>
      <c r="K644" s="2"/>
      <c r="L644" s="2"/>
      <c r="M644" s="2"/>
      <c r="N644" s="2"/>
      <c r="O644" s="2"/>
      <c r="P644" s="2"/>
      <c r="Q644" s="2"/>
      <c r="R644" s="2"/>
      <c r="S644" s="2"/>
      <c r="T644" s="2"/>
      <c r="U644" s="2"/>
      <c r="V644" s="2"/>
      <c r="W644" s="2"/>
      <c r="X644" s="2"/>
      <c r="Y644" s="2"/>
      <c r="Z644" s="2"/>
      <c r="AA644" s="2"/>
      <c r="AB644" s="2"/>
      <c r="AC644" s="2"/>
    </row>
    <row r="645" spans="1:29" ht="15.75" customHeight="1" x14ac:dyDescent="0.35">
      <c r="A645" s="2" t="s">
        <v>13</v>
      </c>
      <c r="B645" s="2" t="s">
        <v>61</v>
      </c>
      <c r="C645" s="2" t="s">
        <v>10</v>
      </c>
      <c r="D645" s="2" t="s">
        <v>42</v>
      </c>
      <c r="E645" s="2" t="s">
        <v>18</v>
      </c>
      <c r="F645" s="2" t="s">
        <v>552</v>
      </c>
      <c r="G645" s="2">
        <v>2099</v>
      </c>
      <c r="H645" s="2"/>
      <c r="I645" s="2"/>
      <c r="J645" s="2"/>
      <c r="K645" s="2"/>
      <c r="L645" s="2"/>
      <c r="M645" s="2"/>
      <c r="N645" s="2"/>
      <c r="O645" s="2"/>
      <c r="P645" s="2"/>
      <c r="Q645" s="2"/>
      <c r="R645" s="2"/>
      <c r="S645" s="2"/>
      <c r="T645" s="2"/>
      <c r="U645" s="2"/>
      <c r="V645" s="2"/>
      <c r="W645" s="2"/>
      <c r="X645" s="2"/>
      <c r="Y645" s="2"/>
      <c r="Z645" s="2"/>
      <c r="AA645" s="2"/>
      <c r="AB645" s="2"/>
      <c r="AC645" s="2"/>
    </row>
    <row r="646" spans="1:29" ht="15.75" customHeight="1" x14ac:dyDescent="0.35">
      <c r="A646" s="2" t="s">
        <v>13</v>
      </c>
      <c r="B646" s="2" t="s">
        <v>14</v>
      </c>
      <c r="C646" s="2" t="s">
        <v>15</v>
      </c>
      <c r="D646" s="2" t="s">
        <v>11</v>
      </c>
      <c r="E646" s="2" t="s">
        <v>45</v>
      </c>
      <c r="F646" s="2" t="s">
        <v>108</v>
      </c>
      <c r="G646" s="2">
        <v>2100</v>
      </c>
      <c r="H646" s="2"/>
      <c r="I646" s="2"/>
      <c r="J646" s="2"/>
      <c r="K646" s="2"/>
      <c r="L646" s="2"/>
      <c r="M646" s="2"/>
      <c r="N646" s="2"/>
      <c r="O646" s="2"/>
      <c r="P646" s="2"/>
      <c r="Q646" s="2"/>
      <c r="R646" s="2"/>
      <c r="S646" s="2"/>
      <c r="T646" s="2"/>
      <c r="U646" s="2"/>
      <c r="V646" s="2"/>
      <c r="W646" s="2"/>
      <c r="X646" s="2"/>
      <c r="Y646" s="2"/>
      <c r="Z646" s="2"/>
      <c r="AA646" s="2"/>
      <c r="AB646" s="2"/>
      <c r="AC646" s="2"/>
    </row>
    <row r="647" spans="1:29" ht="15.75" customHeight="1" x14ac:dyDescent="0.35">
      <c r="A647" s="2" t="s">
        <v>13</v>
      </c>
      <c r="B647" s="2" t="s">
        <v>29</v>
      </c>
      <c r="C647" s="2" t="s">
        <v>38</v>
      </c>
      <c r="D647" s="2" t="s">
        <v>11</v>
      </c>
      <c r="E647" s="2" t="s">
        <v>17</v>
      </c>
      <c r="F647" s="2" t="s">
        <v>189</v>
      </c>
      <c r="G647" s="2">
        <v>2101</v>
      </c>
      <c r="H647" s="2"/>
      <c r="I647" s="2"/>
      <c r="J647" s="2"/>
      <c r="K647" s="2"/>
      <c r="L647" s="2"/>
      <c r="M647" s="2"/>
      <c r="N647" s="2"/>
      <c r="O647" s="2"/>
      <c r="P647" s="2"/>
      <c r="Q647" s="2"/>
      <c r="R647" s="2"/>
      <c r="S647" s="2"/>
      <c r="T647" s="2"/>
      <c r="U647" s="2"/>
      <c r="V647" s="2"/>
      <c r="W647" s="2"/>
      <c r="X647" s="2"/>
      <c r="Y647" s="2"/>
      <c r="Z647" s="2"/>
      <c r="AA647" s="2"/>
      <c r="AB647" s="2"/>
      <c r="AC647" s="2"/>
    </row>
    <row r="648" spans="1:29" ht="15.75" customHeight="1" x14ac:dyDescent="0.35">
      <c r="A648" s="2" t="s">
        <v>13</v>
      </c>
      <c r="B648" s="2" t="s">
        <v>82</v>
      </c>
      <c r="C648" s="2" t="s">
        <v>15</v>
      </c>
      <c r="D648" s="2" t="s">
        <v>42</v>
      </c>
      <c r="E648" s="2" t="s">
        <v>89</v>
      </c>
      <c r="F648" s="3" t="s">
        <v>603</v>
      </c>
      <c r="G648" s="2">
        <v>2102</v>
      </c>
      <c r="H648" s="2"/>
      <c r="I648" s="2"/>
      <c r="J648" s="2"/>
      <c r="K648" s="2"/>
      <c r="L648" s="2"/>
      <c r="M648" s="2"/>
      <c r="N648" s="2"/>
      <c r="O648" s="2"/>
      <c r="P648" s="2"/>
      <c r="Q648" s="2"/>
      <c r="R648" s="2"/>
      <c r="S648" s="2"/>
      <c r="T648" s="2"/>
      <c r="U648" s="2"/>
      <c r="V648" s="2"/>
      <c r="W648" s="2"/>
      <c r="X648" s="2"/>
      <c r="Y648" s="2"/>
      <c r="Z648" s="2"/>
      <c r="AA648" s="2"/>
      <c r="AB648" s="2"/>
      <c r="AC648" s="2"/>
    </row>
    <row r="649" spans="1:29" ht="15.75" customHeight="1" x14ac:dyDescent="0.35">
      <c r="A649" s="2" t="s">
        <v>8</v>
      </c>
      <c r="B649" s="2" t="s">
        <v>9</v>
      </c>
      <c r="C649" s="2" t="s">
        <v>10</v>
      </c>
      <c r="D649" s="2" t="s">
        <v>11</v>
      </c>
      <c r="E649" s="2" t="s">
        <v>43</v>
      </c>
      <c r="F649" s="3" t="s">
        <v>604</v>
      </c>
      <c r="G649" s="2">
        <v>2103</v>
      </c>
      <c r="H649" s="2"/>
      <c r="I649" s="2"/>
      <c r="J649" s="2"/>
      <c r="K649" s="2"/>
      <c r="L649" s="2"/>
      <c r="M649" s="2"/>
      <c r="N649" s="2"/>
      <c r="O649" s="2"/>
      <c r="P649" s="2"/>
      <c r="Q649" s="2"/>
      <c r="R649" s="2"/>
      <c r="S649" s="2"/>
      <c r="T649" s="2"/>
      <c r="U649" s="2"/>
      <c r="V649" s="2"/>
      <c r="W649" s="2"/>
      <c r="X649" s="2"/>
      <c r="Y649" s="2"/>
      <c r="Z649" s="2"/>
      <c r="AA649" s="2"/>
      <c r="AB649" s="2"/>
      <c r="AC649" s="2"/>
    </row>
    <row r="650" spans="1:29" ht="15.75" customHeight="1" x14ac:dyDescent="0.35">
      <c r="A650" s="2" t="s">
        <v>13</v>
      </c>
      <c r="B650" s="2" t="s">
        <v>53</v>
      </c>
      <c r="C650" s="2" t="s">
        <v>15</v>
      </c>
      <c r="D650" s="2" t="s">
        <v>11</v>
      </c>
      <c r="E650" s="2" t="s">
        <v>45</v>
      </c>
      <c r="F650" s="2" t="s">
        <v>359</v>
      </c>
      <c r="G650" s="2">
        <v>2105</v>
      </c>
      <c r="H650" s="2"/>
      <c r="I650" s="2"/>
      <c r="J650" s="2"/>
      <c r="K650" s="2"/>
      <c r="L650" s="2"/>
      <c r="M650" s="2"/>
      <c r="N650" s="2"/>
      <c r="O650" s="2"/>
      <c r="P650" s="2"/>
      <c r="Q650" s="2"/>
      <c r="R650" s="2"/>
      <c r="S650" s="2"/>
      <c r="T650" s="2"/>
      <c r="U650" s="2"/>
      <c r="V650" s="2"/>
      <c r="W650" s="2"/>
      <c r="X650" s="2"/>
      <c r="Y650" s="2"/>
      <c r="Z650" s="2"/>
      <c r="AA650" s="2"/>
      <c r="AB650" s="2"/>
      <c r="AC650" s="2"/>
    </row>
    <row r="651" spans="1:29" ht="15.75" customHeight="1" x14ac:dyDescent="0.35">
      <c r="A651" s="2" t="s">
        <v>110</v>
      </c>
      <c r="B651" s="2" t="s">
        <v>112</v>
      </c>
      <c r="C651" s="2" t="s">
        <v>28</v>
      </c>
      <c r="D651" s="2" t="s">
        <v>11</v>
      </c>
      <c r="E651" s="2" t="s">
        <v>17</v>
      </c>
      <c r="F651" s="2" t="s">
        <v>359</v>
      </c>
      <c r="G651" s="2">
        <v>2106</v>
      </c>
      <c r="H651" s="2"/>
      <c r="I651" s="2"/>
      <c r="J651" s="2"/>
      <c r="K651" s="2"/>
      <c r="L651" s="2"/>
      <c r="M651" s="2"/>
      <c r="N651" s="2"/>
      <c r="O651" s="2"/>
      <c r="P651" s="2"/>
      <c r="Q651" s="2"/>
      <c r="R651" s="2"/>
      <c r="S651" s="2"/>
      <c r="T651" s="2"/>
      <c r="U651" s="2"/>
      <c r="V651" s="2"/>
      <c r="W651" s="2"/>
      <c r="X651" s="2"/>
      <c r="Y651" s="2"/>
      <c r="Z651" s="2"/>
      <c r="AA651" s="2"/>
      <c r="AB651" s="2"/>
      <c r="AC651" s="2"/>
    </row>
    <row r="652" spans="1:29" ht="15.75" customHeight="1" x14ac:dyDescent="0.35">
      <c r="A652" s="2" t="s">
        <v>36</v>
      </c>
      <c r="B652" s="2" t="s">
        <v>93</v>
      </c>
      <c r="C652" s="2" t="s">
        <v>28</v>
      </c>
      <c r="D652" s="2" t="s">
        <v>11</v>
      </c>
      <c r="E652" s="2" t="s">
        <v>257</v>
      </c>
      <c r="F652" s="2" t="s">
        <v>359</v>
      </c>
      <c r="G652" s="2">
        <v>2104</v>
      </c>
      <c r="H652" s="2"/>
      <c r="I652" s="2"/>
      <c r="J652" s="2"/>
      <c r="K652" s="2"/>
      <c r="L652" s="2"/>
      <c r="M652" s="2"/>
      <c r="N652" s="2"/>
      <c r="O652" s="2"/>
      <c r="P652" s="2"/>
      <c r="Q652" s="2"/>
      <c r="R652" s="2"/>
      <c r="S652" s="2"/>
      <c r="T652" s="2"/>
      <c r="U652" s="2"/>
      <c r="V652" s="2"/>
      <c r="W652" s="2"/>
      <c r="X652" s="2"/>
      <c r="Y652" s="2"/>
      <c r="Z652" s="2"/>
      <c r="AA652" s="2"/>
      <c r="AB652" s="2"/>
      <c r="AC652" s="2"/>
    </row>
    <row r="653" spans="1:29" ht="15.75" customHeight="1" x14ac:dyDescent="0.35">
      <c r="A653" s="2" t="s">
        <v>36</v>
      </c>
      <c r="B653" s="2" t="s">
        <v>37</v>
      </c>
      <c r="C653" s="2" t="s">
        <v>38</v>
      </c>
      <c r="D653" s="2" t="s">
        <v>11</v>
      </c>
      <c r="E653" s="2" t="s">
        <v>39</v>
      </c>
      <c r="F653" s="3" t="s">
        <v>586</v>
      </c>
      <c r="G653" s="2">
        <v>2107</v>
      </c>
      <c r="H653" s="2"/>
      <c r="I653" s="2"/>
      <c r="J653" s="2"/>
      <c r="K653" s="2"/>
      <c r="L653" s="2"/>
      <c r="M653" s="2"/>
      <c r="N653" s="2"/>
      <c r="O653" s="2"/>
      <c r="P653" s="2"/>
      <c r="Q653" s="2"/>
      <c r="R653" s="2"/>
      <c r="S653" s="2"/>
      <c r="T653" s="2"/>
      <c r="U653" s="2"/>
      <c r="V653" s="2"/>
      <c r="W653" s="2"/>
      <c r="X653" s="2"/>
      <c r="Y653" s="2"/>
      <c r="Z653" s="2"/>
      <c r="AA653" s="2"/>
      <c r="AB653" s="2"/>
      <c r="AC653" s="2"/>
    </row>
    <row r="654" spans="1:29" ht="15.75" customHeight="1" x14ac:dyDescent="0.35">
      <c r="A654" s="2" t="s">
        <v>13</v>
      </c>
      <c r="B654" s="2" t="s">
        <v>126</v>
      </c>
      <c r="C654" s="2" t="s">
        <v>10</v>
      </c>
      <c r="D654" s="2" t="s">
        <v>42</v>
      </c>
      <c r="E654" s="2" t="s">
        <v>43</v>
      </c>
      <c r="F654" s="2" t="s">
        <v>605</v>
      </c>
      <c r="G654" s="2">
        <v>2108</v>
      </c>
      <c r="H654" s="2"/>
      <c r="I654" s="2"/>
      <c r="J654" s="2"/>
      <c r="K654" s="2"/>
      <c r="L654" s="2"/>
      <c r="M654" s="2"/>
      <c r="N654" s="2"/>
      <c r="O654" s="2"/>
      <c r="P654" s="2"/>
      <c r="Q654" s="2"/>
      <c r="R654" s="2"/>
      <c r="S654" s="2"/>
      <c r="T654" s="2"/>
      <c r="U654" s="2"/>
      <c r="V654" s="2"/>
      <c r="W654" s="2"/>
      <c r="X654" s="2"/>
      <c r="Y654" s="2"/>
      <c r="Z654" s="2"/>
      <c r="AA654" s="2"/>
      <c r="AB654" s="2"/>
      <c r="AC654" s="2"/>
    </row>
    <row r="655" spans="1:29" ht="15.75" customHeight="1" x14ac:dyDescent="0.35">
      <c r="A655" s="2" t="s">
        <v>13</v>
      </c>
      <c r="B655" s="2" t="s">
        <v>61</v>
      </c>
      <c r="C655" s="2" t="s">
        <v>10</v>
      </c>
      <c r="D655" s="2" t="s">
        <v>42</v>
      </c>
      <c r="E655" s="2" t="s">
        <v>18</v>
      </c>
      <c r="F655" s="2" t="s">
        <v>553</v>
      </c>
      <c r="G655" s="2">
        <v>2109</v>
      </c>
      <c r="H655" s="2"/>
      <c r="I655" s="2"/>
      <c r="J655" s="2"/>
      <c r="K655" s="2"/>
      <c r="L655" s="2"/>
      <c r="M655" s="2"/>
      <c r="N655" s="2"/>
      <c r="O655" s="2"/>
      <c r="P655" s="2"/>
      <c r="Q655" s="2"/>
      <c r="R655" s="2"/>
      <c r="S655" s="2"/>
      <c r="T655" s="2"/>
      <c r="U655" s="2"/>
      <c r="V655" s="2"/>
      <c r="W655" s="2"/>
      <c r="X655" s="2"/>
      <c r="Y655" s="2"/>
      <c r="Z655" s="2"/>
      <c r="AA655" s="2"/>
      <c r="AB655" s="2"/>
      <c r="AC655" s="2"/>
    </row>
    <row r="656" spans="1:29" ht="15.75" customHeight="1" x14ac:dyDescent="0.35">
      <c r="A656" s="2" t="s">
        <v>36</v>
      </c>
      <c r="B656" s="2" t="s">
        <v>37</v>
      </c>
      <c r="C656" s="2" t="s">
        <v>38</v>
      </c>
      <c r="D656" s="2" t="s">
        <v>11</v>
      </c>
      <c r="E656" s="2" t="s">
        <v>39</v>
      </c>
      <c r="F656" s="3" t="s">
        <v>588</v>
      </c>
      <c r="G656" s="2">
        <v>2110</v>
      </c>
      <c r="H656" s="2"/>
      <c r="I656" s="2"/>
      <c r="J656" s="2"/>
      <c r="K656" s="2"/>
      <c r="L656" s="2"/>
      <c r="M656" s="2"/>
      <c r="N656" s="2"/>
      <c r="O656" s="2"/>
      <c r="P656" s="2"/>
      <c r="Q656" s="2"/>
      <c r="R656" s="2"/>
      <c r="S656" s="2"/>
      <c r="T656" s="2"/>
      <c r="U656" s="2"/>
      <c r="V656" s="2"/>
      <c r="W656" s="2"/>
      <c r="X656" s="2"/>
      <c r="Y656" s="2"/>
      <c r="Z656" s="2"/>
      <c r="AA656" s="2"/>
      <c r="AB656" s="2"/>
      <c r="AC656" s="2"/>
    </row>
    <row r="657" spans="1:29" ht="15.75" customHeight="1" x14ac:dyDescent="0.35">
      <c r="A657" s="2" t="s">
        <v>36</v>
      </c>
      <c r="B657" s="2" t="s">
        <v>76</v>
      </c>
      <c r="C657" s="2" t="s">
        <v>10</v>
      </c>
      <c r="D657" s="2" t="s">
        <v>11</v>
      </c>
      <c r="E657" s="2" t="s">
        <v>77</v>
      </c>
      <c r="F657" s="2" t="s">
        <v>458</v>
      </c>
      <c r="G657" s="2">
        <v>2111</v>
      </c>
      <c r="H657" s="2"/>
      <c r="I657" s="2"/>
      <c r="J657" s="2"/>
      <c r="K657" s="2"/>
      <c r="L657" s="2"/>
      <c r="M657" s="2"/>
      <c r="N657" s="2"/>
      <c r="O657" s="2"/>
      <c r="P657" s="2"/>
      <c r="Q657" s="2"/>
      <c r="R657" s="2"/>
      <c r="S657" s="2"/>
      <c r="T657" s="2"/>
      <c r="U657" s="2"/>
      <c r="V657" s="2"/>
      <c r="W657" s="2"/>
      <c r="X657" s="2"/>
      <c r="Y657" s="2"/>
      <c r="Z657" s="2"/>
      <c r="AA657" s="2"/>
      <c r="AB657" s="2"/>
      <c r="AC657" s="2"/>
    </row>
    <row r="658" spans="1:29" ht="15.75" customHeight="1" x14ac:dyDescent="0.35">
      <c r="A658" s="2" t="s">
        <v>13</v>
      </c>
      <c r="B658" s="2" t="s">
        <v>120</v>
      </c>
      <c r="C658" s="2" t="s">
        <v>15</v>
      </c>
      <c r="D658" s="2" t="s">
        <v>11</v>
      </c>
      <c r="E658" s="2" t="s">
        <v>89</v>
      </c>
      <c r="F658" s="3" t="s">
        <v>519</v>
      </c>
      <c r="G658" s="2">
        <v>2112</v>
      </c>
      <c r="H658" s="2"/>
      <c r="I658" s="2"/>
      <c r="J658" s="2"/>
      <c r="K658" s="2"/>
      <c r="L658" s="2"/>
      <c r="M658" s="2"/>
      <c r="N658" s="2"/>
      <c r="O658" s="2"/>
      <c r="P658" s="2"/>
      <c r="Q658" s="2"/>
      <c r="R658" s="2"/>
      <c r="S658" s="2"/>
      <c r="T658" s="2"/>
      <c r="U658" s="2"/>
      <c r="V658" s="2"/>
      <c r="W658" s="2"/>
      <c r="X658" s="2"/>
      <c r="Y658" s="2"/>
      <c r="Z658" s="2"/>
      <c r="AA658" s="2"/>
      <c r="AB658" s="2"/>
      <c r="AC658" s="2"/>
    </row>
    <row r="659" spans="1:29" ht="15.75" customHeight="1" x14ac:dyDescent="0.35">
      <c r="A659" s="2" t="s">
        <v>8</v>
      </c>
      <c r="B659" s="2" t="s">
        <v>9</v>
      </c>
      <c r="C659" s="2" t="s">
        <v>10</v>
      </c>
      <c r="D659" s="2" t="s">
        <v>11</v>
      </c>
      <c r="E659" s="2" t="s">
        <v>43</v>
      </c>
      <c r="F659" s="3" t="s">
        <v>606</v>
      </c>
      <c r="G659" s="2">
        <v>2113</v>
      </c>
      <c r="H659" s="2"/>
      <c r="I659" s="2"/>
      <c r="J659" s="2"/>
      <c r="K659" s="2"/>
      <c r="L659" s="2"/>
      <c r="M659" s="2"/>
      <c r="N659" s="2"/>
      <c r="O659" s="2"/>
      <c r="P659" s="2"/>
      <c r="Q659" s="2"/>
      <c r="R659" s="2"/>
      <c r="S659" s="2"/>
      <c r="T659" s="2"/>
      <c r="U659" s="2"/>
      <c r="V659" s="2"/>
      <c r="W659" s="2"/>
      <c r="X659" s="2"/>
      <c r="Y659" s="2"/>
      <c r="Z659" s="2"/>
      <c r="AA659" s="2"/>
      <c r="AB659" s="2"/>
      <c r="AC659" s="2"/>
    </row>
    <row r="660" spans="1:29" ht="15.75" customHeight="1" x14ac:dyDescent="0.35">
      <c r="A660" s="2" t="s">
        <v>36</v>
      </c>
      <c r="B660" s="2" t="s">
        <v>37</v>
      </c>
      <c r="C660" s="2" t="s">
        <v>38</v>
      </c>
      <c r="D660" s="2" t="s">
        <v>11</v>
      </c>
      <c r="E660" s="2" t="s">
        <v>39</v>
      </c>
      <c r="F660" s="3" t="s">
        <v>590</v>
      </c>
      <c r="G660" s="2">
        <v>2114</v>
      </c>
      <c r="H660" s="2"/>
      <c r="I660" s="2"/>
      <c r="J660" s="2"/>
      <c r="K660" s="2"/>
      <c r="L660" s="2"/>
      <c r="M660" s="2"/>
      <c r="N660" s="2"/>
      <c r="O660" s="2"/>
      <c r="P660" s="2"/>
      <c r="Q660" s="2"/>
      <c r="R660" s="2"/>
      <c r="S660" s="2"/>
      <c r="T660" s="2"/>
      <c r="U660" s="2"/>
      <c r="V660" s="2"/>
      <c r="W660" s="2"/>
      <c r="X660" s="2"/>
      <c r="Y660" s="2"/>
      <c r="Z660" s="2"/>
      <c r="AA660" s="2"/>
      <c r="AB660" s="2"/>
      <c r="AC660" s="2"/>
    </row>
    <row r="661" spans="1:29" ht="15.75" customHeight="1" x14ac:dyDescent="0.35">
      <c r="A661" s="2" t="s">
        <v>13</v>
      </c>
      <c r="B661" s="2" t="s">
        <v>82</v>
      </c>
      <c r="C661" s="2" t="s">
        <v>10</v>
      </c>
      <c r="D661" s="2" t="s">
        <v>11</v>
      </c>
      <c r="E661" s="2" t="s">
        <v>89</v>
      </c>
      <c r="F661" s="3" t="s">
        <v>607</v>
      </c>
      <c r="G661" s="2">
        <v>2115</v>
      </c>
      <c r="H661" s="2"/>
      <c r="I661" s="2"/>
      <c r="J661" s="2"/>
      <c r="K661" s="2"/>
      <c r="L661" s="2"/>
      <c r="M661" s="2"/>
      <c r="N661" s="2"/>
      <c r="O661" s="2"/>
      <c r="P661" s="2"/>
      <c r="Q661" s="2"/>
      <c r="R661" s="2"/>
      <c r="S661" s="2"/>
      <c r="T661" s="2"/>
      <c r="U661" s="2"/>
      <c r="V661" s="2"/>
      <c r="W661" s="2"/>
      <c r="X661" s="2"/>
      <c r="Y661" s="2"/>
      <c r="Z661" s="2"/>
      <c r="AA661" s="2"/>
      <c r="AB661" s="2"/>
      <c r="AC661" s="2"/>
    </row>
    <row r="662" spans="1:29" ht="15.75" customHeight="1" x14ac:dyDescent="0.35">
      <c r="A662" s="2" t="s">
        <v>36</v>
      </c>
      <c r="B662" s="2" t="s">
        <v>37</v>
      </c>
      <c r="C662" s="2" t="s">
        <v>38</v>
      </c>
      <c r="D662" s="2" t="s">
        <v>11</v>
      </c>
      <c r="E662" s="2" t="s">
        <v>43</v>
      </c>
      <c r="F662" s="3" t="s">
        <v>591</v>
      </c>
      <c r="G662" s="2">
        <v>2116</v>
      </c>
      <c r="H662" s="2"/>
      <c r="I662" s="2"/>
      <c r="J662" s="2"/>
      <c r="K662" s="2"/>
      <c r="L662" s="2"/>
      <c r="M662" s="2"/>
      <c r="N662" s="2"/>
      <c r="O662" s="2"/>
      <c r="P662" s="2"/>
      <c r="Q662" s="2"/>
      <c r="R662" s="2"/>
      <c r="S662" s="2"/>
      <c r="T662" s="2"/>
      <c r="U662" s="2"/>
      <c r="V662" s="2"/>
      <c r="W662" s="2"/>
      <c r="X662" s="2"/>
      <c r="Y662" s="2"/>
      <c r="Z662" s="2"/>
      <c r="AA662" s="2"/>
      <c r="AB662" s="2"/>
      <c r="AC662" s="2"/>
    </row>
    <row r="663" spans="1:29" ht="15.75" customHeight="1" x14ac:dyDescent="0.35">
      <c r="A663" s="2" t="s">
        <v>8</v>
      </c>
      <c r="B663" s="2" t="s">
        <v>9</v>
      </c>
      <c r="C663" s="2" t="s">
        <v>10</v>
      </c>
      <c r="D663" s="2" t="s">
        <v>11</v>
      </c>
      <c r="E663" s="2" t="s">
        <v>43</v>
      </c>
      <c r="F663" s="3" t="s">
        <v>608</v>
      </c>
      <c r="G663" s="2">
        <v>2117</v>
      </c>
      <c r="H663" s="2"/>
      <c r="I663" s="2"/>
      <c r="J663" s="2"/>
      <c r="K663" s="2"/>
      <c r="L663" s="2"/>
      <c r="M663" s="2"/>
      <c r="N663" s="2"/>
      <c r="O663" s="2"/>
      <c r="P663" s="2"/>
      <c r="Q663" s="2"/>
      <c r="R663" s="2"/>
      <c r="S663" s="2"/>
      <c r="T663" s="2"/>
      <c r="U663" s="2"/>
      <c r="V663" s="2"/>
      <c r="W663" s="2"/>
      <c r="X663" s="2"/>
      <c r="Y663" s="2"/>
      <c r="Z663" s="2"/>
      <c r="AA663" s="2"/>
      <c r="AB663" s="2"/>
      <c r="AC663" s="2"/>
    </row>
    <row r="664" spans="1:29" ht="15.75" customHeight="1" x14ac:dyDescent="0.35">
      <c r="A664" s="2" t="s">
        <v>36</v>
      </c>
      <c r="B664" s="2" t="s">
        <v>47</v>
      </c>
      <c r="C664" s="2" t="s">
        <v>28</v>
      </c>
      <c r="D664" s="2" t="s">
        <v>42</v>
      </c>
      <c r="E664" s="2" t="s">
        <v>43</v>
      </c>
      <c r="F664" s="3" t="s">
        <v>286</v>
      </c>
      <c r="G664" s="2">
        <v>2118</v>
      </c>
      <c r="H664" s="2"/>
      <c r="I664" s="2"/>
      <c r="J664" s="2"/>
      <c r="K664" s="2"/>
      <c r="L664" s="2"/>
      <c r="M664" s="2"/>
      <c r="N664" s="2"/>
      <c r="O664" s="2"/>
      <c r="P664" s="2"/>
      <c r="Q664" s="2"/>
      <c r="R664" s="2"/>
      <c r="S664" s="2"/>
      <c r="T664" s="2"/>
      <c r="U664" s="2"/>
      <c r="V664" s="2"/>
      <c r="W664" s="2"/>
      <c r="X664" s="2"/>
      <c r="Y664" s="2"/>
      <c r="Z664" s="2"/>
      <c r="AA664" s="2"/>
      <c r="AB664" s="2"/>
      <c r="AC664" s="2"/>
    </row>
    <row r="665" spans="1:29" ht="15.75" customHeight="1" x14ac:dyDescent="0.35">
      <c r="A665" s="2" t="s">
        <v>13</v>
      </c>
      <c r="B665" s="2" t="s">
        <v>82</v>
      </c>
      <c r="C665" s="2" t="s">
        <v>15</v>
      </c>
      <c r="D665" s="2" t="s">
        <v>42</v>
      </c>
      <c r="E665" s="2" t="s">
        <v>89</v>
      </c>
      <c r="F665" s="3" t="s">
        <v>286</v>
      </c>
      <c r="G665" s="2">
        <v>2121</v>
      </c>
      <c r="H665" s="2"/>
      <c r="I665" s="2"/>
      <c r="J665" s="2"/>
      <c r="K665" s="2"/>
      <c r="L665" s="2"/>
      <c r="M665" s="2"/>
      <c r="N665" s="2"/>
      <c r="O665" s="2"/>
      <c r="P665" s="2"/>
      <c r="Q665" s="2"/>
      <c r="R665" s="2"/>
      <c r="S665" s="2"/>
      <c r="T665" s="2"/>
      <c r="U665" s="2"/>
      <c r="V665" s="2"/>
      <c r="W665" s="2"/>
      <c r="X665" s="2"/>
      <c r="Y665" s="2"/>
      <c r="Z665" s="2"/>
      <c r="AA665" s="2"/>
      <c r="AB665" s="2"/>
      <c r="AC665" s="2"/>
    </row>
    <row r="666" spans="1:29" ht="15.75" customHeight="1" x14ac:dyDescent="0.35">
      <c r="A666" s="2" t="s">
        <v>13</v>
      </c>
      <c r="B666" s="2" t="s">
        <v>82</v>
      </c>
      <c r="C666" s="2" t="s">
        <v>10</v>
      </c>
      <c r="D666" s="2" t="s">
        <v>11</v>
      </c>
      <c r="E666" s="2" t="s">
        <v>83</v>
      </c>
      <c r="F666" s="3" t="s">
        <v>286</v>
      </c>
      <c r="G666" s="2">
        <v>2119</v>
      </c>
      <c r="H666" s="2"/>
      <c r="I666" s="2"/>
      <c r="J666" s="2"/>
      <c r="K666" s="2"/>
      <c r="L666" s="2"/>
      <c r="M666" s="2"/>
      <c r="N666" s="2"/>
      <c r="O666" s="2"/>
      <c r="P666" s="2"/>
      <c r="Q666" s="2"/>
      <c r="R666" s="2"/>
      <c r="S666" s="2"/>
      <c r="T666" s="2"/>
      <c r="U666" s="2"/>
      <c r="V666" s="2"/>
      <c r="W666" s="2"/>
      <c r="X666" s="2"/>
      <c r="Y666" s="2"/>
      <c r="Z666" s="2"/>
      <c r="AA666" s="2"/>
      <c r="AB666" s="2"/>
      <c r="AC666" s="2"/>
    </row>
    <row r="667" spans="1:29" ht="15.75" customHeight="1" x14ac:dyDescent="0.35">
      <c r="A667" s="2" t="s">
        <v>13</v>
      </c>
      <c r="B667" s="2" t="s">
        <v>120</v>
      </c>
      <c r="C667" s="2" t="s">
        <v>15</v>
      </c>
      <c r="D667" s="2" t="s">
        <v>11</v>
      </c>
      <c r="E667" s="2" t="s">
        <v>83</v>
      </c>
      <c r="F667" s="3" t="s">
        <v>286</v>
      </c>
      <c r="G667" s="2">
        <v>2120</v>
      </c>
      <c r="H667" s="2"/>
      <c r="I667" s="2"/>
      <c r="J667" s="2"/>
      <c r="K667" s="2"/>
      <c r="L667" s="2"/>
      <c r="M667" s="2"/>
      <c r="N667" s="2"/>
      <c r="O667" s="2"/>
      <c r="P667" s="2"/>
      <c r="Q667" s="2"/>
      <c r="R667" s="2"/>
      <c r="S667" s="2"/>
      <c r="T667" s="2"/>
      <c r="U667" s="2"/>
      <c r="V667" s="2"/>
      <c r="W667" s="2"/>
      <c r="X667" s="2"/>
      <c r="Y667" s="2"/>
      <c r="Z667" s="2"/>
      <c r="AA667" s="2"/>
      <c r="AB667" s="2"/>
      <c r="AC667" s="2"/>
    </row>
    <row r="668" spans="1:29" ht="15.75" customHeight="1" x14ac:dyDescent="0.35">
      <c r="A668" s="2" t="s">
        <v>13</v>
      </c>
      <c r="B668" s="2" t="s">
        <v>53</v>
      </c>
      <c r="C668" s="2" t="s">
        <v>15</v>
      </c>
      <c r="D668" s="2" t="s">
        <v>11</v>
      </c>
      <c r="E668" s="2" t="s">
        <v>43</v>
      </c>
      <c r="F668" s="2" t="s">
        <v>460</v>
      </c>
      <c r="G668" s="2">
        <v>2124</v>
      </c>
      <c r="H668" s="2"/>
      <c r="I668" s="2"/>
      <c r="J668" s="2"/>
      <c r="K668" s="2"/>
      <c r="L668" s="2"/>
      <c r="M668" s="2"/>
      <c r="N668" s="2"/>
      <c r="O668" s="2"/>
      <c r="P668" s="2"/>
      <c r="Q668" s="2"/>
      <c r="R668" s="2"/>
      <c r="S668" s="2"/>
      <c r="T668" s="2"/>
      <c r="U668" s="2"/>
      <c r="V668" s="2"/>
      <c r="W668" s="2"/>
      <c r="X668" s="2"/>
      <c r="Y668" s="2"/>
      <c r="Z668" s="2"/>
      <c r="AA668" s="2"/>
      <c r="AB668" s="2"/>
      <c r="AC668" s="2"/>
    </row>
    <row r="669" spans="1:29" ht="15.75" customHeight="1" x14ac:dyDescent="0.35">
      <c r="A669" s="2" t="s">
        <v>13</v>
      </c>
      <c r="B669" s="2" t="s">
        <v>53</v>
      </c>
      <c r="C669" s="2" t="s">
        <v>15</v>
      </c>
      <c r="D669" s="2" t="s">
        <v>11</v>
      </c>
      <c r="E669" s="2" t="s">
        <v>43</v>
      </c>
      <c r="F669" s="2" t="s">
        <v>460</v>
      </c>
      <c r="G669" s="2">
        <v>2122</v>
      </c>
      <c r="H669" s="2"/>
      <c r="I669" s="2"/>
      <c r="J669" s="2"/>
      <c r="K669" s="2"/>
      <c r="L669" s="2"/>
      <c r="M669" s="2"/>
      <c r="N669" s="2"/>
      <c r="O669" s="2"/>
      <c r="P669" s="2"/>
      <c r="Q669" s="2"/>
      <c r="R669" s="2"/>
      <c r="S669" s="2"/>
      <c r="T669" s="2"/>
      <c r="U669" s="2"/>
      <c r="V669" s="2"/>
      <c r="W669" s="2"/>
      <c r="X669" s="2"/>
      <c r="Y669" s="2"/>
      <c r="Z669" s="2"/>
      <c r="AA669" s="2"/>
      <c r="AB669" s="2"/>
      <c r="AC669" s="2"/>
    </row>
    <row r="670" spans="1:29" ht="15.75" customHeight="1" x14ac:dyDescent="0.35">
      <c r="A670" s="2" t="s">
        <v>36</v>
      </c>
      <c r="B670" s="2" t="s">
        <v>76</v>
      </c>
      <c r="C670" s="2" t="s">
        <v>10</v>
      </c>
      <c r="D670" s="2" t="s">
        <v>11</v>
      </c>
      <c r="E670" s="2" t="s">
        <v>77</v>
      </c>
      <c r="F670" s="2" t="s">
        <v>460</v>
      </c>
      <c r="G670" s="2">
        <v>2123</v>
      </c>
      <c r="H670" s="2"/>
      <c r="I670" s="2"/>
      <c r="J670" s="2"/>
      <c r="K670" s="2"/>
      <c r="L670" s="2"/>
      <c r="M670" s="2"/>
      <c r="N670" s="2"/>
      <c r="O670" s="2"/>
      <c r="P670" s="2"/>
      <c r="Q670" s="2"/>
      <c r="R670" s="2"/>
      <c r="S670" s="2"/>
      <c r="T670" s="2"/>
      <c r="U670" s="2"/>
      <c r="V670" s="2"/>
      <c r="W670" s="2"/>
      <c r="X670" s="2"/>
      <c r="Y670" s="2"/>
      <c r="Z670" s="2"/>
      <c r="AA670" s="2"/>
      <c r="AB670" s="2"/>
      <c r="AC670" s="2"/>
    </row>
    <row r="671" spans="1:29" ht="15.75" customHeight="1" x14ac:dyDescent="0.35">
      <c r="A671" s="2" t="s">
        <v>13</v>
      </c>
      <c r="B671" s="2" t="s">
        <v>61</v>
      </c>
      <c r="C671" s="2" t="s">
        <v>15</v>
      </c>
      <c r="D671" s="2" t="s">
        <v>42</v>
      </c>
      <c r="E671" s="2" t="s">
        <v>18</v>
      </c>
      <c r="F671" s="2" t="s">
        <v>460</v>
      </c>
      <c r="G671" s="2">
        <v>2125</v>
      </c>
      <c r="H671" s="2"/>
      <c r="I671" s="2"/>
      <c r="J671" s="2"/>
      <c r="K671" s="2"/>
      <c r="L671" s="2"/>
      <c r="M671" s="2"/>
      <c r="N671" s="2"/>
      <c r="O671" s="2"/>
      <c r="P671" s="2"/>
      <c r="Q671" s="2"/>
      <c r="R671" s="2"/>
      <c r="S671" s="2"/>
      <c r="T671" s="2"/>
      <c r="U671" s="2"/>
      <c r="V671" s="2"/>
      <c r="W671" s="2"/>
      <c r="X671" s="2"/>
      <c r="Y671" s="2"/>
      <c r="Z671" s="2"/>
      <c r="AA671" s="2"/>
      <c r="AB671" s="2"/>
      <c r="AC671" s="2"/>
    </row>
    <row r="672" spans="1:29" ht="15.75" customHeight="1" x14ac:dyDescent="0.35">
      <c r="A672" s="2" t="s">
        <v>13</v>
      </c>
      <c r="B672" s="2" t="s">
        <v>82</v>
      </c>
      <c r="C672" s="2" t="s">
        <v>10</v>
      </c>
      <c r="D672" s="2" t="s">
        <v>42</v>
      </c>
      <c r="E672" s="2" t="s">
        <v>89</v>
      </c>
      <c r="F672" s="3" t="s">
        <v>460</v>
      </c>
      <c r="G672" s="2">
        <v>2126</v>
      </c>
      <c r="H672" s="2"/>
      <c r="I672" s="2"/>
      <c r="J672" s="2"/>
      <c r="K672" s="2"/>
      <c r="L672" s="2"/>
      <c r="M672" s="2"/>
      <c r="N672" s="2"/>
      <c r="O672" s="2"/>
      <c r="P672" s="2"/>
      <c r="Q672" s="2"/>
      <c r="R672" s="2"/>
      <c r="S672" s="2"/>
      <c r="T672" s="2"/>
      <c r="U672" s="2"/>
      <c r="V672" s="2"/>
      <c r="W672" s="2"/>
      <c r="X672" s="2"/>
      <c r="Y672" s="2"/>
      <c r="Z672" s="2"/>
      <c r="AA672" s="2"/>
      <c r="AB672" s="2"/>
      <c r="AC672" s="2"/>
    </row>
    <row r="673" spans="1:29" ht="15.75" customHeight="1" x14ac:dyDescent="0.35">
      <c r="A673" s="2" t="s">
        <v>36</v>
      </c>
      <c r="B673" s="2" t="s">
        <v>76</v>
      </c>
      <c r="C673" s="2" t="s">
        <v>10</v>
      </c>
      <c r="D673" s="2" t="s">
        <v>11</v>
      </c>
      <c r="E673" s="2" t="s">
        <v>77</v>
      </c>
      <c r="F673" s="2" t="s">
        <v>461</v>
      </c>
      <c r="G673" s="2">
        <v>2127</v>
      </c>
      <c r="H673" s="2"/>
      <c r="I673" s="2"/>
      <c r="J673" s="2"/>
      <c r="K673" s="2"/>
      <c r="L673" s="2"/>
      <c r="M673" s="2"/>
      <c r="N673" s="2"/>
      <c r="O673" s="2"/>
      <c r="P673" s="2"/>
      <c r="Q673" s="2"/>
      <c r="R673" s="2"/>
      <c r="S673" s="2"/>
      <c r="T673" s="2"/>
      <c r="U673" s="2"/>
      <c r="V673" s="2"/>
      <c r="W673" s="2"/>
      <c r="X673" s="2"/>
      <c r="Y673" s="2"/>
      <c r="Z673" s="2"/>
      <c r="AA673" s="2"/>
      <c r="AB673" s="2"/>
      <c r="AC673" s="2"/>
    </row>
    <row r="674" spans="1:29" ht="15.75" customHeight="1" x14ac:dyDescent="0.35">
      <c r="A674" s="2" t="s">
        <v>110</v>
      </c>
      <c r="B674" s="2" t="s">
        <v>112</v>
      </c>
      <c r="C674" s="2" t="s">
        <v>28</v>
      </c>
      <c r="D674" s="2" t="s">
        <v>11</v>
      </c>
      <c r="E674" s="2" t="s">
        <v>18</v>
      </c>
      <c r="F674" s="2" t="s">
        <v>360</v>
      </c>
      <c r="G674" s="2">
        <v>2128</v>
      </c>
      <c r="H674" s="2"/>
      <c r="I674" s="2"/>
      <c r="J674" s="2"/>
      <c r="K674" s="2"/>
      <c r="L674" s="2"/>
      <c r="M674" s="2"/>
      <c r="N674" s="2"/>
      <c r="O674" s="2"/>
      <c r="P674" s="2"/>
      <c r="Q674" s="2"/>
      <c r="R674" s="2"/>
      <c r="S674" s="2"/>
      <c r="T674" s="2"/>
      <c r="U674" s="2"/>
      <c r="V674" s="2"/>
      <c r="W674" s="2"/>
      <c r="X674" s="2"/>
      <c r="Y674" s="2"/>
      <c r="Z674" s="2"/>
      <c r="AA674" s="2"/>
      <c r="AB674" s="2"/>
      <c r="AC674" s="2"/>
    </row>
    <row r="675" spans="1:29" ht="15.75" customHeight="1" x14ac:dyDescent="0.35">
      <c r="A675" s="2" t="s">
        <v>110</v>
      </c>
      <c r="B675" s="2" t="s">
        <v>112</v>
      </c>
      <c r="C675" s="2" t="s">
        <v>28</v>
      </c>
      <c r="D675" s="2" t="s">
        <v>11</v>
      </c>
      <c r="E675" s="2" t="s">
        <v>18</v>
      </c>
      <c r="F675" s="2" t="s">
        <v>360</v>
      </c>
      <c r="G675" s="2">
        <v>2129</v>
      </c>
      <c r="H675" s="2"/>
      <c r="I675" s="2"/>
      <c r="J675" s="2"/>
      <c r="K675" s="2"/>
      <c r="L675" s="2"/>
      <c r="M675" s="2"/>
      <c r="N675" s="2"/>
      <c r="O675" s="2"/>
      <c r="P675" s="2"/>
      <c r="Q675" s="2"/>
      <c r="R675" s="2"/>
      <c r="S675" s="2"/>
      <c r="T675" s="2"/>
      <c r="U675" s="2"/>
      <c r="V675" s="2"/>
      <c r="W675" s="2"/>
      <c r="X675" s="2"/>
      <c r="Y675" s="2"/>
      <c r="Z675" s="2"/>
      <c r="AA675" s="2"/>
      <c r="AB675" s="2"/>
      <c r="AC675" s="2"/>
    </row>
    <row r="676" spans="1:29" ht="15.75" customHeight="1" x14ac:dyDescent="0.35">
      <c r="A676" s="2" t="s">
        <v>13</v>
      </c>
      <c r="B676" s="2" t="s">
        <v>61</v>
      </c>
      <c r="C676" s="2" t="s">
        <v>10</v>
      </c>
      <c r="D676" s="2" t="s">
        <v>42</v>
      </c>
      <c r="E676" s="2" t="s">
        <v>18</v>
      </c>
      <c r="F676" s="2" t="s">
        <v>360</v>
      </c>
      <c r="G676" s="2">
        <v>2131</v>
      </c>
      <c r="H676" s="2"/>
      <c r="I676" s="2"/>
      <c r="J676" s="2"/>
      <c r="K676" s="2"/>
      <c r="L676" s="2"/>
      <c r="M676" s="2"/>
      <c r="N676" s="2"/>
      <c r="O676" s="2"/>
      <c r="P676" s="2"/>
      <c r="Q676" s="2"/>
      <c r="R676" s="2"/>
      <c r="S676" s="2"/>
      <c r="T676" s="2"/>
      <c r="U676" s="2"/>
      <c r="V676" s="2"/>
      <c r="W676" s="2"/>
      <c r="X676" s="2"/>
      <c r="Y676" s="2"/>
      <c r="Z676" s="2"/>
      <c r="AA676" s="2"/>
      <c r="AB676" s="2"/>
      <c r="AC676" s="2"/>
    </row>
    <row r="677" spans="1:29" ht="15.75" customHeight="1" x14ac:dyDescent="0.35">
      <c r="A677" s="2" t="s">
        <v>36</v>
      </c>
      <c r="B677" s="2" t="s">
        <v>93</v>
      </c>
      <c r="C677" s="2" t="s">
        <v>28</v>
      </c>
      <c r="D677" s="2" t="s">
        <v>11</v>
      </c>
      <c r="E677" s="2" t="s">
        <v>257</v>
      </c>
      <c r="F677" s="2" t="s">
        <v>360</v>
      </c>
      <c r="G677" s="2">
        <v>2130</v>
      </c>
      <c r="H677" s="2"/>
      <c r="I677" s="2"/>
      <c r="J677" s="2"/>
      <c r="K677" s="2"/>
      <c r="L677" s="2"/>
      <c r="M677" s="2"/>
      <c r="N677" s="2"/>
      <c r="O677" s="2"/>
      <c r="P677" s="2"/>
      <c r="Q677" s="2"/>
      <c r="R677" s="2"/>
      <c r="S677" s="2"/>
      <c r="T677" s="2"/>
      <c r="U677" s="2"/>
      <c r="V677" s="2"/>
      <c r="W677" s="2"/>
      <c r="X677" s="2"/>
      <c r="Y677" s="2"/>
      <c r="Z677" s="2"/>
      <c r="AA677" s="2"/>
      <c r="AB677" s="2"/>
      <c r="AC677" s="2"/>
    </row>
    <row r="678" spans="1:29" ht="15.75" customHeight="1" x14ac:dyDescent="0.35">
      <c r="A678" s="2" t="s">
        <v>13</v>
      </c>
      <c r="B678" s="2" t="s">
        <v>61</v>
      </c>
      <c r="C678" s="2" t="s">
        <v>10</v>
      </c>
      <c r="D678" s="2" t="s">
        <v>42</v>
      </c>
      <c r="E678" s="2" t="s">
        <v>554</v>
      </c>
      <c r="F678" s="2" t="s">
        <v>555</v>
      </c>
      <c r="G678" s="2">
        <v>2132</v>
      </c>
      <c r="H678" s="2"/>
      <c r="I678" s="2"/>
      <c r="J678" s="2"/>
      <c r="K678" s="2"/>
      <c r="L678" s="2"/>
      <c r="M678" s="2"/>
      <c r="N678" s="2"/>
      <c r="O678" s="2"/>
      <c r="P678" s="2"/>
      <c r="Q678" s="2"/>
      <c r="R678" s="2"/>
      <c r="S678" s="2"/>
      <c r="T678" s="2"/>
      <c r="U678" s="2"/>
      <c r="V678" s="2"/>
      <c r="W678" s="2"/>
      <c r="X678" s="2"/>
      <c r="Y678" s="2"/>
      <c r="Z678" s="2"/>
      <c r="AA678" s="2"/>
      <c r="AB678" s="2"/>
      <c r="AC678" s="2"/>
    </row>
    <row r="679" spans="1:29" ht="15.75" customHeight="1" x14ac:dyDescent="0.35">
      <c r="A679" s="2" t="s">
        <v>13</v>
      </c>
      <c r="B679" s="2" t="s">
        <v>82</v>
      </c>
      <c r="C679" s="2" t="s">
        <v>15</v>
      </c>
      <c r="D679" s="2" t="s">
        <v>42</v>
      </c>
      <c r="E679" s="2" t="s">
        <v>89</v>
      </c>
      <c r="F679" s="3" t="s">
        <v>609</v>
      </c>
      <c r="G679" s="2">
        <v>2133</v>
      </c>
      <c r="H679" s="2"/>
      <c r="I679" s="2"/>
      <c r="J679" s="2"/>
      <c r="K679" s="2"/>
      <c r="L679" s="2"/>
      <c r="M679" s="2"/>
      <c r="N679" s="2"/>
      <c r="O679" s="2"/>
      <c r="P679" s="2"/>
      <c r="Q679" s="2"/>
      <c r="R679" s="2"/>
      <c r="S679" s="2"/>
      <c r="T679" s="2"/>
      <c r="U679" s="2"/>
      <c r="V679" s="2"/>
      <c r="W679" s="2"/>
      <c r="X679" s="2"/>
      <c r="Y679" s="2"/>
      <c r="Z679" s="2"/>
      <c r="AA679" s="2"/>
      <c r="AB679" s="2"/>
      <c r="AC679" s="2"/>
    </row>
    <row r="680" spans="1:29" ht="15.75" customHeight="1" x14ac:dyDescent="0.35">
      <c r="A680" s="2" t="s">
        <v>13</v>
      </c>
      <c r="B680" s="2" t="s">
        <v>53</v>
      </c>
      <c r="C680" s="2" t="s">
        <v>15</v>
      </c>
      <c r="D680" s="2" t="s">
        <v>11</v>
      </c>
      <c r="E680" s="2" t="s">
        <v>39</v>
      </c>
      <c r="F680" s="2" t="s">
        <v>191</v>
      </c>
      <c r="G680" s="2">
        <v>2135</v>
      </c>
      <c r="H680" s="2"/>
      <c r="I680" s="2"/>
      <c r="J680" s="2"/>
      <c r="K680" s="2"/>
      <c r="L680" s="2"/>
      <c r="M680" s="2"/>
      <c r="N680" s="2"/>
      <c r="O680" s="2"/>
      <c r="P680" s="2"/>
      <c r="Q680" s="2"/>
      <c r="R680" s="2"/>
      <c r="S680" s="2"/>
      <c r="T680" s="2"/>
      <c r="U680" s="2"/>
      <c r="V680" s="2"/>
      <c r="W680" s="2"/>
      <c r="X680" s="2"/>
      <c r="Y680" s="2"/>
      <c r="Z680" s="2"/>
      <c r="AA680" s="2"/>
      <c r="AB680" s="2"/>
      <c r="AC680" s="2"/>
    </row>
    <row r="681" spans="1:29" ht="15.75" customHeight="1" x14ac:dyDescent="0.35">
      <c r="A681" s="2" t="s">
        <v>13</v>
      </c>
      <c r="B681" s="2" t="s">
        <v>29</v>
      </c>
      <c r="C681" s="2" t="s">
        <v>28</v>
      </c>
      <c r="D681" s="2" t="s">
        <v>11</v>
      </c>
      <c r="E681" s="2" t="s">
        <v>32</v>
      </c>
      <c r="F681" s="2" t="s">
        <v>191</v>
      </c>
      <c r="G681" s="2">
        <v>2134</v>
      </c>
      <c r="H681" s="2"/>
      <c r="I681" s="2"/>
      <c r="J681" s="2"/>
      <c r="K681" s="2"/>
      <c r="L681" s="2"/>
      <c r="M681" s="2"/>
      <c r="N681" s="2"/>
      <c r="O681" s="2"/>
      <c r="P681" s="2"/>
      <c r="Q681" s="2"/>
      <c r="R681" s="2"/>
      <c r="S681" s="2"/>
      <c r="T681" s="2"/>
      <c r="U681" s="2"/>
      <c r="V681" s="2"/>
      <c r="W681" s="2"/>
      <c r="X681" s="2"/>
      <c r="Y681" s="2"/>
      <c r="Z681" s="2"/>
      <c r="AA681" s="2"/>
      <c r="AB681" s="2"/>
      <c r="AC681" s="2"/>
    </row>
    <row r="682" spans="1:29" ht="15.75" customHeight="1" x14ac:dyDescent="0.35">
      <c r="A682" s="2" t="s">
        <v>13</v>
      </c>
      <c r="B682" s="2" t="s">
        <v>126</v>
      </c>
      <c r="C682" s="2" t="s">
        <v>10</v>
      </c>
      <c r="D682" s="2" t="s">
        <v>42</v>
      </c>
      <c r="E682" s="2" t="s">
        <v>43</v>
      </c>
      <c r="F682" s="2" t="s">
        <v>191</v>
      </c>
      <c r="G682" s="2">
        <v>2136</v>
      </c>
      <c r="H682" s="2"/>
      <c r="I682" s="2"/>
      <c r="J682" s="2"/>
      <c r="K682" s="2"/>
      <c r="L682" s="2"/>
      <c r="M682" s="2"/>
      <c r="N682" s="2"/>
      <c r="O682" s="2"/>
      <c r="P682" s="2"/>
      <c r="Q682" s="2"/>
      <c r="R682" s="2"/>
      <c r="S682" s="2"/>
      <c r="T682" s="2"/>
      <c r="U682" s="2"/>
      <c r="V682" s="2"/>
      <c r="W682" s="2"/>
      <c r="X682" s="2"/>
      <c r="Y682" s="2"/>
      <c r="Z682" s="2"/>
      <c r="AA682" s="2"/>
      <c r="AB682" s="2"/>
      <c r="AC682" s="2"/>
    </row>
    <row r="683" spans="1:29" ht="15.75" customHeight="1" x14ac:dyDescent="0.35">
      <c r="A683" s="2" t="s">
        <v>13</v>
      </c>
      <c r="B683" s="2" t="s">
        <v>126</v>
      </c>
      <c r="C683" s="2" t="s">
        <v>10</v>
      </c>
      <c r="D683" s="2" t="s">
        <v>42</v>
      </c>
      <c r="E683" s="2" t="s">
        <v>18</v>
      </c>
      <c r="F683" s="2" t="s">
        <v>592</v>
      </c>
      <c r="G683" s="2">
        <v>2139</v>
      </c>
      <c r="H683" s="2"/>
      <c r="I683" s="2"/>
      <c r="J683" s="2"/>
      <c r="K683" s="2"/>
      <c r="L683" s="2"/>
      <c r="M683" s="2"/>
      <c r="N683" s="2"/>
      <c r="O683" s="2"/>
      <c r="P683" s="2"/>
      <c r="Q683" s="2"/>
      <c r="R683" s="2"/>
      <c r="S683" s="2"/>
      <c r="T683" s="2"/>
      <c r="U683" s="2"/>
      <c r="V683" s="2"/>
      <c r="W683" s="2"/>
      <c r="X683" s="2"/>
      <c r="Y683" s="2"/>
      <c r="Z683" s="2"/>
      <c r="AA683" s="2"/>
      <c r="AB683" s="2"/>
      <c r="AC683" s="2"/>
    </row>
    <row r="684" spans="1:29" ht="15.75" customHeight="1" x14ac:dyDescent="0.35">
      <c r="A684" s="2" t="s">
        <v>8</v>
      </c>
      <c r="B684" s="2" t="s">
        <v>9</v>
      </c>
      <c r="C684" s="2" t="s">
        <v>10</v>
      </c>
      <c r="D684" s="2" t="s">
        <v>11</v>
      </c>
      <c r="E684" s="2" t="s">
        <v>83</v>
      </c>
      <c r="F684" s="3" t="s">
        <v>592</v>
      </c>
      <c r="G684" s="2">
        <v>2140</v>
      </c>
      <c r="H684" s="2"/>
      <c r="I684" s="2"/>
      <c r="J684" s="2"/>
      <c r="K684" s="2"/>
      <c r="L684" s="2"/>
      <c r="M684" s="2"/>
      <c r="N684" s="2"/>
      <c r="O684" s="2"/>
      <c r="P684" s="2"/>
      <c r="Q684" s="2"/>
      <c r="R684" s="2"/>
      <c r="S684" s="2"/>
      <c r="T684" s="2"/>
      <c r="U684" s="2"/>
      <c r="V684" s="2"/>
      <c r="W684" s="2"/>
      <c r="X684" s="2"/>
      <c r="Y684" s="2"/>
      <c r="Z684" s="2"/>
      <c r="AA684" s="2"/>
      <c r="AB684" s="2"/>
      <c r="AC684" s="2"/>
    </row>
    <row r="685" spans="1:29" ht="15.75" customHeight="1" x14ac:dyDescent="0.35">
      <c r="A685" s="2" t="s">
        <v>36</v>
      </c>
      <c r="B685" s="2" t="s">
        <v>37</v>
      </c>
      <c r="C685" s="2" t="s">
        <v>38</v>
      </c>
      <c r="D685" s="2" t="s">
        <v>11</v>
      </c>
      <c r="E685" s="2" t="s">
        <v>39</v>
      </c>
      <c r="F685" s="3" t="s">
        <v>592</v>
      </c>
      <c r="G685" s="2">
        <v>2141</v>
      </c>
      <c r="H685" s="2"/>
      <c r="I685" s="2"/>
      <c r="J685" s="2"/>
      <c r="K685" s="2"/>
      <c r="L685" s="2"/>
      <c r="M685" s="2"/>
      <c r="N685" s="2"/>
      <c r="O685" s="2"/>
      <c r="P685" s="2"/>
      <c r="Q685" s="2"/>
      <c r="R685" s="2"/>
      <c r="S685" s="2"/>
      <c r="T685" s="2"/>
      <c r="U685" s="2"/>
      <c r="V685" s="2"/>
      <c r="W685" s="2"/>
      <c r="X685" s="2"/>
      <c r="Y685" s="2"/>
      <c r="Z685" s="2"/>
      <c r="AA685" s="2"/>
      <c r="AB685" s="2"/>
      <c r="AC685" s="2"/>
    </row>
    <row r="686" spans="1:29" ht="15.75" customHeight="1" x14ac:dyDescent="0.35">
      <c r="A686" s="2" t="s">
        <v>36</v>
      </c>
      <c r="B686" s="2" t="s">
        <v>37</v>
      </c>
      <c r="C686" s="2" t="s">
        <v>38</v>
      </c>
      <c r="D686" s="2" t="s">
        <v>11</v>
      </c>
      <c r="E686" s="2" t="s">
        <v>39</v>
      </c>
      <c r="F686" s="3" t="s">
        <v>592</v>
      </c>
      <c r="G686" s="2">
        <v>2137</v>
      </c>
      <c r="H686" s="2"/>
      <c r="I686" s="2"/>
      <c r="J686" s="2"/>
      <c r="K686" s="2"/>
      <c r="L686" s="2"/>
      <c r="M686" s="2"/>
      <c r="N686" s="2"/>
      <c r="O686" s="2"/>
      <c r="P686" s="2"/>
      <c r="Q686" s="2"/>
      <c r="R686" s="2"/>
      <c r="S686" s="2"/>
      <c r="T686" s="2"/>
      <c r="U686" s="2"/>
      <c r="V686" s="2"/>
      <c r="W686" s="2"/>
      <c r="X686" s="2"/>
      <c r="Y686" s="2"/>
      <c r="Z686" s="2"/>
      <c r="AA686" s="2"/>
      <c r="AB686" s="2"/>
      <c r="AC686" s="2"/>
    </row>
    <row r="687" spans="1:29" ht="15.75" customHeight="1" x14ac:dyDescent="0.35">
      <c r="A687" s="2" t="s">
        <v>36</v>
      </c>
      <c r="B687" s="2" t="s">
        <v>37</v>
      </c>
      <c r="C687" s="2" t="s">
        <v>38</v>
      </c>
      <c r="D687" s="2" t="s">
        <v>11</v>
      </c>
      <c r="E687" s="2" t="s">
        <v>39</v>
      </c>
      <c r="F687" s="3" t="s">
        <v>592</v>
      </c>
      <c r="G687" s="2">
        <v>2138</v>
      </c>
      <c r="H687" s="2"/>
      <c r="I687" s="2"/>
      <c r="J687" s="2"/>
      <c r="K687" s="2"/>
      <c r="L687" s="2"/>
      <c r="M687" s="2"/>
      <c r="N687" s="2"/>
      <c r="O687" s="2"/>
      <c r="P687" s="2"/>
      <c r="Q687" s="2"/>
      <c r="R687" s="2"/>
      <c r="S687" s="2"/>
      <c r="T687" s="2"/>
      <c r="U687" s="2"/>
      <c r="V687" s="2"/>
      <c r="W687" s="2"/>
      <c r="X687" s="2"/>
      <c r="Y687" s="2"/>
      <c r="Z687" s="2"/>
      <c r="AA687" s="2"/>
      <c r="AB687" s="2"/>
      <c r="AC687" s="2"/>
    </row>
    <row r="688" spans="1:29" ht="15.75" customHeight="1" x14ac:dyDescent="0.35">
      <c r="A688" s="2" t="s">
        <v>8</v>
      </c>
      <c r="B688" s="2" t="s">
        <v>9</v>
      </c>
      <c r="C688" s="2" t="s">
        <v>10</v>
      </c>
      <c r="D688" s="2" t="s">
        <v>11</v>
      </c>
      <c r="E688" s="2" t="s">
        <v>43</v>
      </c>
      <c r="F688" s="3" t="s">
        <v>610</v>
      </c>
      <c r="G688" s="2">
        <v>2142</v>
      </c>
      <c r="H688" s="2"/>
      <c r="I688" s="2"/>
      <c r="J688" s="2"/>
      <c r="K688" s="2"/>
      <c r="L688" s="2"/>
      <c r="M688" s="2"/>
      <c r="N688" s="2"/>
      <c r="O688" s="2"/>
      <c r="P688" s="2"/>
      <c r="Q688" s="2"/>
      <c r="R688" s="2"/>
      <c r="S688" s="2"/>
      <c r="T688" s="2"/>
      <c r="U688" s="2"/>
      <c r="V688" s="2"/>
      <c r="W688" s="2"/>
      <c r="X688" s="2"/>
      <c r="Y688" s="2"/>
      <c r="Z688" s="2"/>
      <c r="AA688" s="2"/>
      <c r="AB688" s="2"/>
      <c r="AC688" s="2"/>
    </row>
    <row r="689" spans="1:29" ht="15.75" customHeight="1" x14ac:dyDescent="0.35">
      <c r="A689" s="2" t="s">
        <v>13</v>
      </c>
      <c r="B689" s="2" t="s">
        <v>120</v>
      </c>
      <c r="C689" s="2" t="s">
        <v>38</v>
      </c>
      <c r="D689" s="2" t="s">
        <v>11</v>
      </c>
      <c r="E689" s="2" t="s">
        <v>83</v>
      </c>
      <c r="F689" s="3" t="s">
        <v>521</v>
      </c>
      <c r="G689" s="2">
        <v>2143</v>
      </c>
      <c r="H689" s="2"/>
      <c r="I689" s="2"/>
      <c r="J689" s="2"/>
      <c r="K689" s="2"/>
      <c r="L689" s="2"/>
      <c r="M689" s="2"/>
      <c r="N689" s="2"/>
      <c r="O689" s="2"/>
      <c r="P689" s="2"/>
      <c r="Q689" s="2"/>
      <c r="R689" s="2"/>
      <c r="S689" s="2"/>
      <c r="T689" s="2"/>
      <c r="U689" s="2"/>
      <c r="V689" s="2"/>
      <c r="W689" s="2"/>
      <c r="X689" s="2"/>
      <c r="Y689" s="2"/>
      <c r="Z689" s="2"/>
      <c r="AA689" s="2"/>
      <c r="AB689" s="2"/>
      <c r="AC689" s="2"/>
    </row>
    <row r="690" spans="1:29" ht="15.75" customHeight="1" x14ac:dyDescent="0.35">
      <c r="A690" s="2" t="s">
        <v>13</v>
      </c>
      <c r="B690" s="2" t="s">
        <v>29</v>
      </c>
      <c r="C690" s="2" t="s">
        <v>38</v>
      </c>
      <c r="D690" s="2" t="s">
        <v>11</v>
      </c>
      <c r="E690" s="2" t="s">
        <v>39</v>
      </c>
      <c r="F690" s="2" t="s">
        <v>192</v>
      </c>
      <c r="G690" s="2">
        <v>2144</v>
      </c>
      <c r="H690" s="2"/>
      <c r="I690" s="2"/>
      <c r="J690" s="2"/>
      <c r="K690" s="2"/>
      <c r="L690" s="2"/>
      <c r="M690" s="2"/>
      <c r="N690" s="2"/>
      <c r="O690" s="2"/>
      <c r="P690" s="2"/>
      <c r="Q690" s="2"/>
      <c r="R690" s="2"/>
      <c r="S690" s="2"/>
      <c r="T690" s="2"/>
      <c r="U690" s="2"/>
      <c r="V690" s="2"/>
      <c r="W690" s="2"/>
      <c r="X690" s="2"/>
      <c r="Y690" s="2"/>
      <c r="Z690" s="2"/>
      <c r="AA690" s="2"/>
      <c r="AB690" s="2"/>
      <c r="AC690" s="2"/>
    </row>
    <row r="691" spans="1:29" ht="15.75" customHeight="1" x14ac:dyDescent="0.35">
      <c r="A691" s="2" t="s">
        <v>13</v>
      </c>
      <c r="B691" s="2" t="s">
        <v>61</v>
      </c>
      <c r="C691" s="2" t="s">
        <v>15</v>
      </c>
      <c r="D691" s="2" t="s">
        <v>42</v>
      </c>
      <c r="E691" s="2" t="s">
        <v>39</v>
      </c>
      <c r="F691" s="2" t="s">
        <v>192</v>
      </c>
      <c r="G691" s="2">
        <v>2145</v>
      </c>
      <c r="H691" s="5"/>
      <c r="I691" s="4"/>
      <c r="J691" s="4"/>
      <c r="K691" s="4"/>
      <c r="L691" s="4"/>
      <c r="M691" s="4"/>
      <c r="N691" s="4"/>
      <c r="O691" s="4"/>
      <c r="P691" s="4"/>
      <c r="Q691" s="4"/>
      <c r="R691" s="4"/>
      <c r="S691" s="4"/>
      <c r="T691" s="4"/>
      <c r="U691" s="4"/>
      <c r="V691" s="4"/>
      <c r="W691" s="4"/>
      <c r="X691" s="4"/>
      <c r="Y691" s="4"/>
      <c r="Z691" s="4"/>
      <c r="AA691" s="4"/>
      <c r="AB691" s="5"/>
      <c r="AC691" s="5"/>
    </row>
    <row r="692" spans="1:29" ht="15.75" customHeight="1" x14ac:dyDescent="0.35">
      <c r="A692" s="2" t="s">
        <v>13</v>
      </c>
      <c r="B692" s="2" t="s">
        <v>82</v>
      </c>
      <c r="C692" s="2" t="s">
        <v>10</v>
      </c>
      <c r="D692" s="2" t="s">
        <v>11</v>
      </c>
      <c r="E692" s="2" t="s">
        <v>89</v>
      </c>
      <c r="F692" s="3" t="s">
        <v>616</v>
      </c>
      <c r="G692" s="2">
        <v>2146</v>
      </c>
      <c r="H692" s="2"/>
      <c r="I692" s="2"/>
      <c r="J692" s="2"/>
      <c r="K692" s="2"/>
      <c r="L692" s="2"/>
      <c r="M692" s="2"/>
      <c r="N692" s="2"/>
      <c r="O692" s="2"/>
      <c r="P692" s="2"/>
      <c r="Q692" s="2"/>
      <c r="R692" s="2"/>
      <c r="S692" s="2"/>
      <c r="T692" s="2"/>
      <c r="U692" s="2"/>
      <c r="V692" s="2"/>
      <c r="W692" s="2"/>
      <c r="X692" s="2"/>
      <c r="Y692" s="2"/>
      <c r="Z692" s="2"/>
      <c r="AA692" s="2"/>
      <c r="AB692" s="2"/>
      <c r="AC692" s="2"/>
    </row>
    <row r="693" spans="1:29" ht="15.75" customHeight="1" x14ac:dyDescent="0.35">
      <c r="A693" s="2" t="s">
        <v>36</v>
      </c>
      <c r="B693" s="2" t="s">
        <v>47</v>
      </c>
      <c r="C693" s="2" t="s">
        <v>28</v>
      </c>
      <c r="D693" s="2" t="s">
        <v>42</v>
      </c>
      <c r="E693" s="2" t="s">
        <v>83</v>
      </c>
      <c r="F693" s="3" t="s">
        <v>287</v>
      </c>
      <c r="G693" s="2">
        <v>2147</v>
      </c>
      <c r="H693" s="2"/>
      <c r="I693" s="2"/>
      <c r="J693" s="2"/>
      <c r="K693" s="2"/>
      <c r="L693" s="2"/>
      <c r="M693" s="2"/>
      <c r="N693" s="2"/>
      <c r="O693" s="2"/>
      <c r="P693" s="2"/>
      <c r="Q693" s="2"/>
      <c r="R693" s="2"/>
      <c r="S693" s="2"/>
      <c r="T693" s="2"/>
      <c r="U693" s="2"/>
      <c r="V693" s="2"/>
      <c r="W693" s="2"/>
      <c r="X693" s="2"/>
      <c r="Y693" s="2"/>
      <c r="Z693" s="2"/>
      <c r="AA693" s="2"/>
      <c r="AB693" s="2"/>
      <c r="AC693" s="2"/>
    </row>
    <row r="694" spans="1:29" ht="15.75" customHeight="1" x14ac:dyDescent="0.35">
      <c r="A694" s="2" t="s">
        <v>36</v>
      </c>
      <c r="B694" s="2" t="s">
        <v>47</v>
      </c>
      <c r="C694" s="2" t="s">
        <v>288</v>
      </c>
      <c r="D694" s="2" t="s">
        <v>42</v>
      </c>
      <c r="E694" s="2" t="s">
        <v>43</v>
      </c>
      <c r="F694" s="3" t="s">
        <v>290</v>
      </c>
      <c r="G694" s="2">
        <v>2148</v>
      </c>
      <c r="H694" s="2"/>
      <c r="I694" s="2"/>
      <c r="J694" s="2"/>
      <c r="K694" s="2"/>
      <c r="L694" s="2"/>
      <c r="M694" s="2"/>
      <c r="N694" s="2"/>
      <c r="O694" s="2"/>
      <c r="P694" s="2"/>
      <c r="Q694" s="2"/>
      <c r="R694" s="2"/>
      <c r="S694" s="2"/>
      <c r="T694" s="2"/>
      <c r="U694" s="2"/>
      <c r="V694" s="2"/>
      <c r="W694" s="2"/>
      <c r="X694" s="2"/>
      <c r="Y694" s="2"/>
      <c r="Z694" s="2"/>
      <c r="AA694" s="2"/>
      <c r="AB694" s="2"/>
      <c r="AC694" s="2"/>
    </row>
    <row r="695" spans="1:29" ht="15.75" customHeight="1" x14ac:dyDescent="0.35">
      <c r="A695" s="2" t="s">
        <v>13</v>
      </c>
      <c r="B695" s="2" t="s">
        <v>82</v>
      </c>
      <c r="C695" s="2" t="s">
        <v>15</v>
      </c>
      <c r="D695" s="2" t="s">
        <v>42</v>
      </c>
      <c r="E695" s="2" t="s">
        <v>89</v>
      </c>
      <c r="F695" s="3" t="s">
        <v>290</v>
      </c>
      <c r="G695" s="2">
        <v>2149</v>
      </c>
      <c r="H695" s="2"/>
      <c r="I695" s="2"/>
      <c r="J695" s="2"/>
      <c r="K695" s="2"/>
      <c r="L695" s="2"/>
      <c r="M695" s="2"/>
      <c r="N695" s="2"/>
      <c r="O695" s="2"/>
      <c r="P695" s="2"/>
      <c r="Q695" s="2"/>
      <c r="R695" s="2"/>
      <c r="S695" s="2"/>
      <c r="T695" s="2"/>
      <c r="U695" s="2"/>
      <c r="V695" s="2"/>
      <c r="W695" s="2"/>
      <c r="X695" s="2"/>
      <c r="Y695" s="2"/>
      <c r="Z695" s="2"/>
      <c r="AA695" s="2"/>
      <c r="AB695" s="2"/>
      <c r="AC695" s="2"/>
    </row>
    <row r="696" spans="1:29" ht="15.75" customHeight="1" x14ac:dyDescent="0.35">
      <c r="A696" s="2" t="s">
        <v>13</v>
      </c>
      <c r="B696" s="2" t="s">
        <v>82</v>
      </c>
      <c r="C696" s="2" t="s">
        <v>15</v>
      </c>
      <c r="D696" s="2" t="s">
        <v>42</v>
      </c>
      <c r="E696" s="2" t="s">
        <v>89</v>
      </c>
      <c r="F696" s="3" t="s">
        <v>290</v>
      </c>
      <c r="G696" s="2">
        <v>2150</v>
      </c>
      <c r="H696" s="2"/>
      <c r="I696" s="2"/>
      <c r="J696" s="2"/>
      <c r="K696" s="2"/>
      <c r="L696" s="2"/>
      <c r="M696" s="2"/>
      <c r="N696" s="2"/>
      <c r="O696" s="2"/>
      <c r="P696" s="2"/>
      <c r="Q696" s="2"/>
      <c r="R696" s="2"/>
      <c r="S696" s="2"/>
      <c r="T696" s="2"/>
      <c r="U696" s="2"/>
      <c r="V696" s="2"/>
      <c r="W696" s="2"/>
      <c r="X696" s="2"/>
      <c r="Y696" s="2"/>
      <c r="Z696" s="2"/>
      <c r="AA696" s="2"/>
      <c r="AB696" s="2"/>
      <c r="AC696" s="2"/>
    </row>
    <row r="697" spans="1:29" ht="15.75" customHeight="1" x14ac:dyDescent="0.35">
      <c r="A697" s="2" t="s">
        <v>13</v>
      </c>
      <c r="B697" s="2" t="s">
        <v>61</v>
      </c>
      <c r="C697" s="2" t="s">
        <v>10</v>
      </c>
      <c r="D697" s="2" t="s">
        <v>42</v>
      </c>
      <c r="E697" s="2" t="s">
        <v>18</v>
      </c>
      <c r="F697" s="2" t="s">
        <v>557</v>
      </c>
      <c r="G697" s="2">
        <v>2151</v>
      </c>
      <c r="H697" s="2"/>
      <c r="I697" s="2"/>
      <c r="J697" s="2"/>
      <c r="K697" s="2"/>
      <c r="L697" s="2"/>
      <c r="M697" s="2"/>
      <c r="N697" s="2"/>
      <c r="O697" s="2"/>
      <c r="P697" s="2"/>
      <c r="Q697" s="2"/>
      <c r="R697" s="2"/>
      <c r="S697" s="2"/>
      <c r="T697" s="2"/>
      <c r="U697" s="2"/>
      <c r="V697" s="2"/>
      <c r="W697" s="2"/>
      <c r="X697" s="2"/>
      <c r="Y697" s="2"/>
      <c r="Z697" s="2"/>
      <c r="AA697" s="2"/>
      <c r="AB697" s="2"/>
      <c r="AC697" s="2"/>
    </row>
    <row r="698" spans="1:29" ht="15.75" customHeight="1" x14ac:dyDescent="0.35">
      <c r="A698" s="2" t="s">
        <v>36</v>
      </c>
      <c r="B698" s="2" t="s">
        <v>37</v>
      </c>
      <c r="C698" s="2" t="s">
        <v>38</v>
      </c>
      <c r="D698" s="2" t="s">
        <v>11</v>
      </c>
      <c r="E698" s="2" t="s">
        <v>39</v>
      </c>
      <c r="F698" s="3" t="s">
        <v>557</v>
      </c>
      <c r="G698" s="2">
        <v>2152</v>
      </c>
      <c r="H698" s="2"/>
      <c r="I698" s="2"/>
      <c r="J698" s="2"/>
      <c r="K698" s="2"/>
      <c r="L698" s="2"/>
      <c r="M698" s="2"/>
      <c r="N698" s="2"/>
      <c r="O698" s="2"/>
      <c r="P698" s="2"/>
      <c r="Q698" s="2"/>
      <c r="R698" s="2"/>
      <c r="S698" s="2"/>
      <c r="T698" s="2"/>
      <c r="U698" s="2"/>
      <c r="V698" s="2"/>
      <c r="W698" s="2"/>
      <c r="X698" s="2"/>
      <c r="Y698" s="2"/>
      <c r="Z698" s="2"/>
      <c r="AA698" s="2"/>
      <c r="AB698" s="2"/>
      <c r="AC698" s="2"/>
    </row>
    <row r="699" spans="1:29" ht="15.75" customHeight="1" x14ac:dyDescent="0.35">
      <c r="A699" s="2" t="s">
        <v>36</v>
      </c>
      <c r="B699" s="2" t="s">
        <v>47</v>
      </c>
      <c r="C699" s="2" t="s">
        <v>10</v>
      </c>
      <c r="D699" s="2" t="s">
        <v>42</v>
      </c>
      <c r="E699" s="2" t="s">
        <v>69</v>
      </c>
      <c r="F699" s="3" t="s">
        <v>291</v>
      </c>
      <c r="G699" s="2">
        <v>2153</v>
      </c>
      <c r="H699" s="2"/>
      <c r="I699" s="2"/>
      <c r="J699" s="2"/>
      <c r="K699" s="2"/>
      <c r="L699" s="2"/>
      <c r="M699" s="2"/>
      <c r="N699" s="2"/>
      <c r="O699" s="2"/>
      <c r="P699" s="2"/>
      <c r="Q699" s="2"/>
      <c r="R699" s="2"/>
      <c r="S699" s="2"/>
      <c r="T699" s="2"/>
      <c r="U699" s="2"/>
      <c r="V699" s="2"/>
      <c r="W699" s="2"/>
      <c r="X699" s="2"/>
      <c r="Y699" s="2"/>
      <c r="Z699" s="2"/>
      <c r="AA699" s="2"/>
      <c r="AB699" s="2"/>
      <c r="AC699" s="2"/>
    </row>
    <row r="700" spans="1:29" ht="15.75" customHeight="1" x14ac:dyDescent="0.35">
      <c r="A700" s="2" t="s">
        <v>36</v>
      </c>
      <c r="B700" s="2" t="s">
        <v>37</v>
      </c>
      <c r="C700" s="2" t="s">
        <v>38</v>
      </c>
      <c r="D700" s="2" t="s">
        <v>11</v>
      </c>
      <c r="E700" s="2" t="s">
        <v>54</v>
      </c>
      <c r="F700" s="2" t="s">
        <v>593</v>
      </c>
      <c r="G700" s="2">
        <v>2154</v>
      </c>
      <c r="H700" s="2"/>
      <c r="I700" s="2"/>
      <c r="J700" s="2"/>
      <c r="K700" s="2"/>
      <c r="L700" s="2"/>
      <c r="M700" s="2"/>
      <c r="N700" s="2"/>
      <c r="O700" s="2"/>
      <c r="P700" s="2"/>
      <c r="Q700" s="2"/>
      <c r="R700" s="2"/>
      <c r="S700" s="2"/>
      <c r="T700" s="2"/>
      <c r="U700" s="2"/>
      <c r="V700" s="2"/>
      <c r="W700" s="2"/>
      <c r="X700" s="2"/>
      <c r="Y700" s="2"/>
      <c r="Z700" s="2"/>
      <c r="AA700" s="2"/>
      <c r="AB700" s="2"/>
      <c r="AC700" s="2"/>
    </row>
    <row r="701" spans="1:29" ht="15.75" customHeight="1" x14ac:dyDescent="0.35">
      <c r="A701" s="2" t="s">
        <v>36</v>
      </c>
      <c r="B701" s="2" t="s">
        <v>76</v>
      </c>
      <c r="C701" s="2" t="s">
        <v>10</v>
      </c>
      <c r="D701" s="2" t="s">
        <v>11</v>
      </c>
      <c r="E701" s="2" t="s">
        <v>77</v>
      </c>
      <c r="F701" s="2" t="s">
        <v>462</v>
      </c>
      <c r="G701" s="2">
        <v>2155</v>
      </c>
      <c r="H701" s="2"/>
      <c r="I701" s="2"/>
      <c r="J701" s="2"/>
      <c r="K701" s="2"/>
      <c r="L701" s="2"/>
      <c r="M701" s="2"/>
      <c r="N701" s="2"/>
      <c r="O701" s="2"/>
      <c r="P701" s="2"/>
      <c r="Q701" s="2"/>
      <c r="R701" s="2"/>
      <c r="S701" s="2"/>
      <c r="T701" s="2"/>
      <c r="U701" s="2"/>
      <c r="V701" s="2"/>
      <c r="W701" s="2"/>
      <c r="X701" s="2"/>
      <c r="Y701" s="2"/>
      <c r="Z701" s="2"/>
      <c r="AA701" s="2"/>
      <c r="AB701" s="2"/>
      <c r="AC701" s="2"/>
    </row>
    <row r="702" spans="1:29" ht="15.75" customHeight="1" x14ac:dyDescent="0.35">
      <c r="A702" s="2" t="s">
        <v>13</v>
      </c>
      <c r="B702" s="2" t="s">
        <v>126</v>
      </c>
      <c r="C702" s="2" t="s">
        <v>10</v>
      </c>
      <c r="D702" s="2" t="s">
        <v>42</v>
      </c>
      <c r="E702" s="2" t="s">
        <v>43</v>
      </c>
      <c r="F702" s="2" t="s">
        <v>611</v>
      </c>
      <c r="G702" s="2">
        <v>2156</v>
      </c>
      <c r="H702" s="2"/>
      <c r="I702" s="2"/>
      <c r="J702" s="2"/>
      <c r="K702" s="2"/>
      <c r="L702" s="2"/>
      <c r="M702" s="2"/>
      <c r="N702" s="2"/>
      <c r="O702" s="2"/>
      <c r="P702" s="2"/>
      <c r="Q702" s="2"/>
      <c r="R702" s="2"/>
      <c r="S702" s="2"/>
      <c r="T702" s="2"/>
      <c r="U702" s="2"/>
      <c r="V702" s="2"/>
      <c r="W702" s="2"/>
      <c r="X702" s="2"/>
      <c r="Y702" s="2"/>
      <c r="Z702" s="2"/>
      <c r="AA702" s="2"/>
      <c r="AB702" s="2"/>
      <c r="AC702" s="2"/>
    </row>
    <row r="703" spans="1:29" ht="15.75" customHeight="1" x14ac:dyDescent="0.35">
      <c r="A703" s="2" t="s">
        <v>36</v>
      </c>
      <c r="B703" s="2" t="s">
        <v>47</v>
      </c>
      <c r="C703" s="2" t="s">
        <v>10</v>
      </c>
      <c r="D703" s="2" t="s">
        <v>42</v>
      </c>
      <c r="E703" s="2" t="s">
        <v>45</v>
      </c>
      <c r="F703" s="2" t="s">
        <v>292</v>
      </c>
      <c r="G703" s="2">
        <v>2157</v>
      </c>
      <c r="H703" s="2"/>
      <c r="I703" s="2"/>
      <c r="J703" s="2"/>
      <c r="K703" s="2"/>
      <c r="L703" s="2"/>
      <c r="M703" s="2"/>
      <c r="N703" s="2"/>
      <c r="O703" s="2"/>
      <c r="P703" s="2"/>
      <c r="Q703" s="2"/>
      <c r="R703" s="2"/>
      <c r="S703" s="2"/>
      <c r="T703" s="2"/>
      <c r="U703" s="2"/>
      <c r="V703" s="2"/>
      <c r="W703" s="2"/>
      <c r="X703" s="2"/>
      <c r="Y703" s="2"/>
      <c r="Z703" s="2"/>
      <c r="AA703" s="2"/>
      <c r="AB703" s="2"/>
      <c r="AC703" s="2"/>
    </row>
    <row r="704" spans="1:29" ht="15.75" customHeight="1" x14ac:dyDescent="0.35">
      <c r="A704" s="2" t="s">
        <v>13</v>
      </c>
      <c r="B704" s="2" t="s">
        <v>126</v>
      </c>
      <c r="C704" s="2" t="s">
        <v>10</v>
      </c>
      <c r="D704" s="2" t="s">
        <v>42</v>
      </c>
      <c r="E704" s="2" t="s">
        <v>43</v>
      </c>
      <c r="F704" s="2" t="s">
        <v>612</v>
      </c>
      <c r="G704" s="2">
        <v>2158</v>
      </c>
      <c r="H704" s="2"/>
      <c r="I704" s="2"/>
      <c r="J704" s="2"/>
      <c r="K704" s="2"/>
      <c r="L704" s="2"/>
      <c r="M704" s="2"/>
      <c r="N704" s="2"/>
      <c r="O704" s="2"/>
      <c r="P704" s="2"/>
      <c r="Q704" s="2"/>
      <c r="R704" s="2"/>
      <c r="S704" s="2"/>
      <c r="T704" s="2"/>
      <c r="U704" s="2"/>
      <c r="V704" s="2"/>
      <c r="W704" s="2"/>
      <c r="X704" s="2"/>
      <c r="Y704" s="2"/>
      <c r="Z704" s="2"/>
      <c r="AA704" s="2"/>
      <c r="AB704" s="2"/>
      <c r="AC704" s="2"/>
    </row>
    <row r="705" spans="1:29" ht="15.75" customHeight="1" x14ac:dyDescent="0.35">
      <c r="A705" s="2" t="s">
        <v>13</v>
      </c>
      <c r="B705" s="2" t="s">
        <v>61</v>
      </c>
      <c r="C705" s="2" t="s">
        <v>10</v>
      </c>
      <c r="D705" s="2" t="s">
        <v>42</v>
      </c>
      <c r="E705" s="2" t="s">
        <v>17</v>
      </c>
      <c r="F705" s="2" t="s">
        <v>558</v>
      </c>
      <c r="G705" s="2">
        <v>2159</v>
      </c>
      <c r="H705" s="2"/>
      <c r="I705" s="2"/>
      <c r="J705" s="2"/>
      <c r="K705" s="2"/>
      <c r="L705" s="2"/>
      <c r="M705" s="2"/>
      <c r="N705" s="2"/>
      <c r="O705" s="2"/>
      <c r="P705" s="2"/>
      <c r="Q705" s="2"/>
      <c r="R705" s="2"/>
      <c r="S705" s="2"/>
      <c r="T705" s="2"/>
      <c r="U705" s="2"/>
      <c r="V705" s="2"/>
      <c r="W705" s="2"/>
      <c r="X705" s="2"/>
      <c r="Y705" s="2"/>
      <c r="Z705" s="2"/>
      <c r="AA705" s="2"/>
      <c r="AB705" s="2"/>
      <c r="AC705" s="2"/>
    </row>
    <row r="706" spans="1:29" ht="15.75" customHeight="1" x14ac:dyDescent="0.35">
      <c r="A706" s="2" t="s">
        <v>110</v>
      </c>
      <c r="B706" s="2" t="s">
        <v>112</v>
      </c>
      <c r="C706" s="2" t="s">
        <v>28</v>
      </c>
      <c r="D706" s="2" t="s">
        <v>11</v>
      </c>
      <c r="E706" s="2" t="s">
        <v>17</v>
      </c>
      <c r="F706" s="2" t="s">
        <v>363</v>
      </c>
      <c r="G706" s="2">
        <v>2160</v>
      </c>
      <c r="H706" s="2"/>
      <c r="I706" s="2"/>
      <c r="J706" s="2"/>
      <c r="K706" s="2"/>
      <c r="L706" s="2"/>
      <c r="M706" s="2"/>
      <c r="N706" s="2"/>
      <c r="O706" s="2"/>
      <c r="P706" s="2"/>
      <c r="Q706" s="2"/>
      <c r="R706" s="2"/>
      <c r="S706" s="2"/>
      <c r="T706" s="2"/>
      <c r="U706" s="2"/>
      <c r="V706" s="2"/>
      <c r="W706" s="2"/>
      <c r="X706" s="2"/>
      <c r="Y706" s="2"/>
      <c r="Z706" s="2"/>
      <c r="AA706" s="2"/>
      <c r="AB706" s="2"/>
      <c r="AC706" s="2"/>
    </row>
    <row r="707" spans="1:29" ht="15.75" customHeight="1" x14ac:dyDescent="0.35">
      <c r="A707" s="2" t="s">
        <v>36</v>
      </c>
      <c r="B707" s="2" t="s">
        <v>47</v>
      </c>
      <c r="C707" s="2" t="s">
        <v>10</v>
      </c>
      <c r="D707" s="2" t="s">
        <v>42</v>
      </c>
      <c r="E707" s="2" t="s">
        <v>31</v>
      </c>
      <c r="F707" s="3" t="s">
        <v>193</v>
      </c>
      <c r="G707" s="2">
        <v>2162</v>
      </c>
      <c r="H707" s="2"/>
      <c r="I707" s="2"/>
      <c r="J707" s="2"/>
      <c r="K707" s="2"/>
      <c r="L707" s="2"/>
      <c r="M707" s="2"/>
      <c r="N707" s="2"/>
      <c r="O707" s="2"/>
      <c r="P707" s="2"/>
      <c r="Q707" s="2"/>
      <c r="R707" s="2"/>
      <c r="S707" s="2"/>
      <c r="T707" s="2"/>
      <c r="U707" s="2"/>
      <c r="V707" s="2"/>
      <c r="W707" s="2"/>
      <c r="X707" s="2"/>
      <c r="Y707" s="2"/>
      <c r="Z707" s="2"/>
      <c r="AA707" s="2"/>
      <c r="AB707" s="2"/>
      <c r="AC707" s="2"/>
    </row>
    <row r="708" spans="1:29" ht="15.75" customHeight="1" x14ac:dyDescent="0.35">
      <c r="A708" s="2" t="s">
        <v>13</v>
      </c>
      <c r="B708" s="2" t="s">
        <v>29</v>
      </c>
      <c r="C708" s="2" t="s">
        <v>28</v>
      </c>
      <c r="D708" s="2" t="s">
        <v>11</v>
      </c>
      <c r="E708" s="2" t="s">
        <v>32</v>
      </c>
      <c r="F708" s="2" t="s">
        <v>193</v>
      </c>
      <c r="G708" s="2">
        <v>2161</v>
      </c>
      <c r="H708" s="2"/>
      <c r="I708" s="2"/>
      <c r="J708" s="2"/>
      <c r="K708" s="2"/>
      <c r="L708" s="2"/>
      <c r="M708" s="2"/>
      <c r="N708" s="2"/>
      <c r="O708" s="2"/>
      <c r="P708" s="2"/>
      <c r="Q708" s="2"/>
      <c r="R708" s="2"/>
      <c r="S708" s="2"/>
      <c r="T708" s="2"/>
      <c r="U708" s="2"/>
      <c r="V708" s="2"/>
      <c r="W708" s="2"/>
      <c r="X708" s="2"/>
      <c r="Y708" s="2"/>
      <c r="Z708" s="2"/>
      <c r="AA708" s="2"/>
      <c r="AB708" s="2"/>
      <c r="AC708" s="2"/>
    </row>
    <row r="709" spans="1:29" ht="15.75" customHeight="1" x14ac:dyDescent="0.35">
      <c r="A709" s="2" t="s">
        <v>13</v>
      </c>
      <c r="B709" s="2" t="s">
        <v>61</v>
      </c>
      <c r="C709" s="2" t="s">
        <v>15</v>
      </c>
      <c r="D709" s="2" t="s">
        <v>42</v>
      </c>
      <c r="E709" s="2" t="s">
        <v>18</v>
      </c>
      <c r="F709" s="2" t="s">
        <v>193</v>
      </c>
      <c r="G709" s="2">
        <v>2163</v>
      </c>
      <c r="H709" s="2"/>
      <c r="I709" s="2"/>
      <c r="J709" s="2"/>
      <c r="K709" s="2"/>
      <c r="L709" s="2"/>
      <c r="M709" s="2"/>
      <c r="N709" s="2"/>
      <c r="O709" s="2"/>
      <c r="P709" s="2"/>
      <c r="Q709" s="2"/>
      <c r="R709" s="2"/>
      <c r="S709" s="2"/>
      <c r="T709" s="2"/>
      <c r="U709" s="2"/>
      <c r="V709" s="2"/>
      <c r="W709" s="2"/>
      <c r="X709" s="2"/>
      <c r="Y709" s="2"/>
      <c r="Z709" s="2"/>
      <c r="AA709" s="2"/>
      <c r="AB709" s="2"/>
      <c r="AC709" s="2"/>
    </row>
    <row r="710" spans="1:29" ht="15.75" customHeight="1" x14ac:dyDescent="0.35">
      <c r="A710" s="2" t="s">
        <v>13</v>
      </c>
      <c r="B710" s="2" t="s">
        <v>126</v>
      </c>
      <c r="C710" s="2" t="s">
        <v>10</v>
      </c>
      <c r="D710" s="2" t="s">
        <v>42</v>
      </c>
      <c r="E710" s="2" t="s">
        <v>43</v>
      </c>
      <c r="F710" s="2" t="s">
        <v>613</v>
      </c>
      <c r="G710" s="2">
        <v>2164</v>
      </c>
      <c r="H710" s="2"/>
      <c r="I710" s="2"/>
      <c r="J710" s="2"/>
      <c r="K710" s="2"/>
      <c r="L710" s="2"/>
      <c r="M710" s="2"/>
      <c r="N710" s="2"/>
      <c r="O710" s="2"/>
      <c r="P710" s="2"/>
      <c r="Q710" s="2"/>
      <c r="R710" s="2"/>
      <c r="S710" s="2"/>
      <c r="T710" s="2"/>
      <c r="U710" s="2"/>
      <c r="V710" s="2"/>
      <c r="W710" s="2"/>
      <c r="X710" s="2"/>
      <c r="Y710" s="2"/>
      <c r="Z710" s="2"/>
      <c r="AA710" s="2"/>
      <c r="AB710" s="2"/>
      <c r="AC710" s="2"/>
    </row>
    <row r="711" spans="1:29" ht="15.75" customHeight="1" x14ac:dyDescent="0.35">
      <c r="A711" s="2" t="s">
        <v>36</v>
      </c>
      <c r="B711" s="2" t="s">
        <v>37</v>
      </c>
      <c r="C711" s="2" t="s">
        <v>38</v>
      </c>
      <c r="D711" s="2" t="s">
        <v>11</v>
      </c>
      <c r="E711" s="2" t="s">
        <v>39</v>
      </c>
      <c r="F711" s="3" t="s">
        <v>594</v>
      </c>
      <c r="G711" s="2">
        <v>2165</v>
      </c>
      <c r="H711" s="2"/>
      <c r="I711" s="2"/>
      <c r="J711" s="2"/>
      <c r="K711" s="2"/>
      <c r="L711" s="2"/>
      <c r="M711" s="2"/>
      <c r="N711" s="2"/>
      <c r="O711" s="2"/>
      <c r="P711" s="2"/>
      <c r="Q711" s="2"/>
      <c r="R711" s="2"/>
      <c r="S711" s="2"/>
      <c r="T711" s="2"/>
      <c r="U711" s="2"/>
      <c r="V711" s="2"/>
      <c r="W711" s="2"/>
      <c r="X711" s="2"/>
      <c r="Y711" s="2"/>
      <c r="Z711" s="2"/>
      <c r="AA711" s="2"/>
      <c r="AB711" s="2"/>
      <c r="AC711" s="2"/>
    </row>
    <row r="712" spans="1:29" ht="15.75" customHeight="1" x14ac:dyDescent="0.35">
      <c r="A712" s="2" t="s">
        <v>13</v>
      </c>
      <c r="B712" s="2" t="s">
        <v>61</v>
      </c>
      <c r="C712" s="2" t="s">
        <v>15</v>
      </c>
      <c r="D712" s="2" t="s">
        <v>42</v>
      </c>
      <c r="E712" s="2" t="s">
        <v>18</v>
      </c>
      <c r="F712" s="2" t="s">
        <v>559</v>
      </c>
      <c r="G712" s="2">
        <v>2166</v>
      </c>
      <c r="H712" s="2"/>
      <c r="I712" s="2"/>
      <c r="J712" s="2"/>
      <c r="K712" s="2"/>
      <c r="L712" s="2"/>
      <c r="M712" s="2"/>
      <c r="N712" s="2"/>
      <c r="O712" s="2"/>
      <c r="P712" s="2"/>
      <c r="Q712" s="2"/>
      <c r="R712" s="2"/>
      <c r="S712" s="2"/>
      <c r="T712" s="2"/>
      <c r="U712" s="2"/>
      <c r="V712" s="2"/>
      <c r="W712" s="2"/>
      <c r="X712" s="2"/>
      <c r="Y712" s="2"/>
      <c r="Z712" s="2"/>
      <c r="AA712" s="2"/>
      <c r="AB712" s="2"/>
      <c r="AC712" s="2"/>
    </row>
    <row r="713" spans="1:29" ht="15.75" customHeight="1" x14ac:dyDescent="0.35">
      <c r="A713" s="2" t="s">
        <v>13</v>
      </c>
      <c r="B713" s="2" t="s">
        <v>53</v>
      </c>
      <c r="C713" s="2" t="s">
        <v>15</v>
      </c>
      <c r="D713" s="2" t="s">
        <v>11</v>
      </c>
      <c r="E713" s="2" t="s">
        <v>43</v>
      </c>
      <c r="F713" s="2" t="s">
        <v>493</v>
      </c>
      <c r="G713" s="2">
        <v>2167</v>
      </c>
      <c r="H713" s="2"/>
      <c r="I713" s="2"/>
      <c r="J713" s="2"/>
      <c r="K713" s="2"/>
      <c r="L713" s="2"/>
      <c r="M713" s="2"/>
      <c r="N713" s="2"/>
      <c r="O713" s="2"/>
      <c r="P713" s="2"/>
      <c r="Q713" s="2"/>
      <c r="R713" s="2"/>
      <c r="S713" s="2"/>
      <c r="T713" s="2"/>
      <c r="U713" s="2"/>
      <c r="V713" s="2"/>
      <c r="W713" s="2"/>
      <c r="X713" s="2"/>
      <c r="Y713" s="2"/>
      <c r="Z713" s="2"/>
      <c r="AA713" s="2"/>
      <c r="AB713" s="2"/>
      <c r="AC713" s="2"/>
    </row>
    <row r="714" spans="1:29" ht="15.75" customHeight="1" x14ac:dyDescent="0.35">
      <c r="A714" s="2" t="s">
        <v>13</v>
      </c>
      <c r="B714" s="2" t="s">
        <v>53</v>
      </c>
      <c r="C714" s="2" t="s">
        <v>15</v>
      </c>
      <c r="D714" s="2" t="s">
        <v>11</v>
      </c>
      <c r="E714" s="2" t="s">
        <v>45</v>
      </c>
      <c r="F714" s="2" t="s">
        <v>494</v>
      </c>
      <c r="G714" s="2">
        <v>2168</v>
      </c>
      <c r="H714" s="2"/>
      <c r="I714" s="2"/>
      <c r="J714" s="2"/>
      <c r="K714" s="2"/>
      <c r="L714" s="2"/>
      <c r="M714" s="2"/>
      <c r="N714" s="2"/>
      <c r="O714" s="2"/>
      <c r="P714" s="2"/>
      <c r="Q714" s="2"/>
      <c r="R714" s="2"/>
      <c r="S714" s="2"/>
      <c r="T714" s="2"/>
      <c r="U714" s="2"/>
      <c r="V714" s="2"/>
      <c r="W714" s="2"/>
      <c r="X714" s="2"/>
      <c r="Y714" s="2"/>
      <c r="Z714" s="2"/>
      <c r="AA714" s="2"/>
      <c r="AB714" s="2"/>
      <c r="AC714" s="2"/>
    </row>
    <row r="715" spans="1:29" ht="15.75" customHeight="1" x14ac:dyDescent="0.35">
      <c r="A715" s="2" t="s">
        <v>13</v>
      </c>
      <c r="B715" s="2" t="s">
        <v>14</v>
      </c>
      <c r="C715" s="2" t="s">
        <v>15</v>
      </c>
      <c r="D715" s="2" t="s">
        <v>11</v>
      </c>
      <c r="E715" s="2" t="s">
        <v>63</v>
      </c>
      <c r="F715" s="2" t="s">
        <v>109</v>
      </c>
      <c r="G715" s="2">
        <v>2169</v>
      </c>
      <c r="H715" s="2"/>
      <c r="I715" s="2"/>
      <c r="J715" s="2"/>
      <c r="K715" s="2"/>
      <c r="L715" s="2"/>
      <c r="M715" s="2"/>
      <c r="N715" s="2"/>
      <c r="O715" s="2"/>
      <c r="P715" s="2"/>
      <c r="Q715" s="2"/>
      <c r="R715" s="2"/>
      <c r="S715" s="2"/>
      <c r="T715" s="2"/>
      <c r="U715" s="2"/>
      <c r="V715" s="2"/>
      <c r="W715" s="2"/>
      <c r="X715" s="2"/>
      <c r="Y715" s="2"/>
      <c r="Z715" s="2"/>
      <c r="AA715" s="2"/>
      <c r="AB715" s="2"/>
      <c r="AC715" s="2"/>
    </row>
    <row r="716" spans="1:29" ht="15.75" customHeight="1" x14ac:dyDescent="0.35">
      <c r="A716" s="2" t="s">
        <v>13</v>
      </c>
      <c r="B716" s="2" t="s">
        <v>61</v>
      </c>
      <c r="C716" s="2" t="s">
        <v>15</v>
      </c>
      <c r="D716" s="2" t="s">
        <v>42</v>
      </c>
      <c r="E716" s="2" t="s">
        <v>18</v>
      </c>
      <c r="F716" s="2" t="s">
        <v>560</v>
      </c>
      <c r="G716" s="2">
        <v>2170</v>
      </c>
      <c r="H716" s="2"/>
      <c r="I716" s="2"/>
      <c r="J716" s="2"/>
      <c r="K716" s="2"/>
      <c r="L716" s="2"/>
      <c r="M716" s="2"/>
      <c r="N716" s="2"/>
      <c r="O716" s="2"/>
      <c r="P716" s="2"/>
      <c r="Q716" s="2"/>
      <c r="R716" s="2"/>
      <c r="S716" s="2"/>
      <c r="T716" s="2"/>
      <c r="U716" s="2"/>
      <c r="V716" s="2"/>
      <c r="W716" s="2"/>
      <c r="X716" s="2"/>
      <c r="Y716" s="2"/>
      <c r="Z716" s="2"/>
      <c r="AA716" s="2"/>
      <c r="AB716" s="2"/>
      <c r="AC716" s="2"/>
    </row>
    <row r="717" spans="1:29" ht="15.75" customHeight="1" x14ac:dyDescent="0.35">
      <c r="A717" s="2" t="s">
        <v>13</v>
      </c>
      <c r="B717" s="2" t="s">
        <v>53</v>
      </c>
      <c r="C717" s="2" t="s">
        <v>15</v>
      </c>
      <c r="D717" s="2" t="s">
        <v>11</v>
      </c>
      <c r="E717" s="2" t="s">
        <v>45</v>
      </c>
      <c r="F717" s="2" t="s">
        <v>496</v>
      </c>
      <c r="G717" s="2">
        <v>2171</v>
      </c>
      <c r="H717" s="2"/>
      <c r="I717" s="2"/>
      <c r="J717" s="2"/>
      <c r="K717" s="2"/>
      <c r="L717" s="2"/>
      <c r="M717" s="2"/>
      <c r="N717" s="2"/>
      <c r="O717" s="2"/>
      <c r="P717" s="2"/>
      <c r="Q717" s="2"/>
      <c r="R717" s="2"/>
      <c r="S717" s="2"/>
      <c r="T717" s="2"/>
      <c r="U717" s="2"/>
      <c r="V717" s="2"/>
      <c r="W717" s="2"/>
      <c r="X717" s="2"/>
      <c r="Y717" s="2"/>
      <c r="Z717" s="2"/>
      <c r="AA717" s="2"/>
      <c r="AB717" s="2"/>
      <c r="AC717" s="2"/>
    </row>
    <row r="718" spans="1:29" ht="15.75" customHeight="1" x14ac:dyDescent="0.35">
      <c r="A718" s="2" t="s">
        <v>13</v>
      </c>
      <c r="B718" s="2" t="s">
        <v>61</v>
      </c>
      <c r="C718" s="2" t="s">
        <v>10</v>
      </c>
      <c r="D718" s="2" t="s">
        <v>42</v>
      </c>
      <c r="E718" s="2" t="s">
        <v>17</v>
      </c>
      <c r="F718" s="2" t="s">
        <v>561</v>
      </c>
      <c r="G718" s="2">
        <v>2172</v>
      </c>
      <c r="H718" s="2"/>
      <c r="I718" s="2"/>
      <c r="J718" s="2"/>
      <c r="K718" s="2"/>
      <c r="L718" s="2"/>
      <c r="M718" s="2"/>
      <c r="N718" s="2"/>
      <c r="O718" s="2"/>
      <c r="P718" s="2"/>
      <c r="Q718" s="2"/>
      <c r="R718" s="2"/>
      <c r="S718" s="2"/>
      <c r="T718" s="2"/>
      <c r="U718" s="2"/>
      <c r="V718" s="2"/>
      <c r="W718" s="2"/>
      <c r="X718" s="2"/>
      <c r="Y718" s="2"/>
      <c r="Z718" s="2"/>
      <c r="AA718" s="2"/>
      <c r="AB718" s="2"/>
      <c r="AC718" s="2"/>
    </row>
    <row r="719" spans="1:29" ht="15.75" customHeight="1" x14ac:dyDescent="0.35">
      <c r="A719" s="2" t="s">
        <v>36</v>
      </c>
      <c r="B719" s="2" t="s">
        <v>76</v>
      </c>
      <c r="C719" s="2" t="s">
        <v>10</v>
      </c>
      <c r="D719" s="2" t="s">
        <v>11</v>
      </c>
      <c r="E719" s="2" t="s">
        <v>77</v>
      </c>
      <c r="F719" s="2" t="s">
        <v>464</v>
      </c>
      <c r="G719" s="2">
        <v>2173</v>
      </c>
      <c r="H719" s="2"/>
      <c r="I719" s="2"/>
      <c r="J719" s="2"/>
      <c r="K719" s="2"/>
      <c r="L719" s="2"/>
      <c r="M719" s="2"/>
      <c r="N719" s="2"/>
      <c r="O719" s="2"/>
      <c r="P719" s="2"/>
      <c r="Q719" s="2"/>
      <c r="R719" s="2"/>
      <c r="S719" s="2"/>
      <c r="T719" s="2"/>
      <c r="U719" s="2"/>
      <c r="V719" s="2"/>
      <c r="W719" s="2"/>
      <c r="X719" s="2"/>
      <c r="Y719" s="2"/>
      <c r="Z719" s="2"/>
      <c r="AA719" s="2"/>
      <c r="AB719" s="2"/>
      <c r="AC719" s="2"/>
    </row>
    <row r="720" spans="1:29" ht="15.75" customHeight="1" x14ac:dyDescent="0.35">
      <c r="A720" s="2" t="s">
        <v>13</v>
      </c>
      <c r="B720" s="2" t="s">
        <v>82</v>
      </c>
      <c r="C720" s="2" t="s">
        <v>15</v>
      </c>
      <c r="D720" s="2" t="s">
        <v>42</v>
      </c>
      <c r="E720" s="2" t="s">
        <v>89</v>
      </c>
      <c r="F720" s="3" t="s">
        <v>617</v>
      </c>
      <c r="G720" s="2">
        <v>2174</v>
      </c>
      <c r="H720" s="2"/>
      <c r="I720" s="2"/>
      <c r="J720" s="2"/>
      <c r="K720" s="2"/>
      <c r="L720" s="2"/>
      <c r="M720" s="2"/>
      <c r="N720" s="2"/>
      <c r="O720" s="2"/>
      <c r="P720" s="2"/>
      <c r="Q720" s="2"/>
      <c r="R720" s="2"/>
      <c r="S720" s="2"/>
      <c r="T720" s="2"/>
      <c r="U720" s="2"/>
      <c r="V720" s="2"/>
      <c r="W720" s="2"/>
      <c r="X720" s="2"/>
      <c r="Y720" s="2"/>
      <c r="Z720" s="2"/>
      <c r="AA720" s="2"/>
      <c r="AB720" s="2"/>
      <c r="AC720" s="2"/>
    </row>
    <row r="721" spans="1:29" ht="15.75" customHeight="1" x14ac:dyDescent="0.35">
      <c r="A721" s="2" t="s">
        <v>36</v>
      </c>
      <c r="B721" s="2" t="s">
        <v>93</v>
      </c>
      <c r="C721" s="2" t="s">
        <v>28</v>
      </c>
      <c r="D721" s="2" t="s">
        <v>11</v>
      </c>
      <c r="E721" s="2" t="s">
        <v>160</v>
      </c>
      <c r="F721" s="2" t="s">
        <v>415</v>
      </c>
      <c r="G721" s="2">
        <v>2175</v>
      </c>
      <c r="H721" s="2"/>
      <c r="I721" s="2"/>
      <c r="J721" s="2"/>
      <c r="K721" s="2"/>
      <c r="L721" s="2"/>
      <c r="M721" s="2"/>
      <c r="N721" s="2"/>
      <c r="O721" s="2"/>
      <c r="P721" s="2"/>
      <c r="Q721" s="2"/>
      <c r="R721" s="2"/>
      <c r="S721" s="2"/>
      <c r="T721" s="2"/>
      <c r="U721" s="2"/>
      <c r="V721" s="2"/>
      <c r="W721" s="2"/>
      <c r="X721" s="2"/>
      <c r="Y721" s="2"/>
      <c r="Z721" s="2"/>
      <c r="AA721" s="2"/>
      <c r="AB721" s="2"/>
      <c r="AC721" s="2"/>
    </row>
    <row r="722" spans="1:29" ht="15.75" customHeight="1" x14ac:dyDescent="0.35">
      <c r="A722" s="2" t="s">
        <v>8</v>
      </c>
      <c r="B722" s="2" t="s">
        <v>120</v>
      </c>
      <c r="C722" s="2" t="s">
        <v>15</v>
      </c>
      <c r="D722" s="2" t="s">
        <v>11</v>
      </c>
      <c r="E722" s="2" t="s">
        <v>83</v>
      </c>
      <c r="F722" s="2" t="s">
        <v>416</v>
      </c>
      <c r="G722" s="2">
        <v>2177</v>
      </c>
      <c r="H722" s="2"/>
      <c r="I722" s="2"/>
      <c r="J722" s="2"/>
      <c r="K722" s="2"/>
      <c r="L722" s="2"/>
      <c r="M722" s="2"/>
      <c r="N722" s="2"/>
      <c r="O722" s="2"/>
      <c r="P722" s="2"/>
      <c r="Q722" s="2"/>
      <c r="R722" s="2"/>
      <c r="S722" s="2"/>
      <c r="T722" s="2"/>
      <c r="U722" s="2"/>
      <c r="V722" s="2"/>
      <c r="W722" s="2"/>
      <c r="X722" s="2"/>
      <c r="Y722" s="2"/>
      <c r="Z722" s="2"/>
      <c r="AA722" s="2"/>
      <c r="AB722" s="2"/>
      <c r="AC722" s="2"/>
    </row>
    <row r="723" spans="1:29" ht="15.75" customHeight="1" x14ac:dyDescent="0.35">
      <c r="A723" s="2" t="s">
        <v>36</v>
      </c>
      <c r="B723" s="2" t="s">
        <v>93</v>
      </c>
      <c r="C723" s="2" t="s">
        <v>28</v>
      </c>
      <c r="D723" s="2" t="s">
        <v>11</v>
      </c>
      <c r="E723" s="2" t="s">
        <v>45</v>
      </c>
      <c r="F723" s="2" t="s">
        <v>416</v>
      </c>
      <c r="G723" s="2">
        <v>2176</v>
      </c>
      <c r="H723" s="2"/>
      <c r="I723" s="2"/>
      <c r="J723" s="2"/>
      <c r="K723" s="2"/>
      <c r="L723" s="2"/>
      <c r="M723" s="2"/>
      <c r="N723" s="2"/>
      <c r="O723" s="2"/>
      <c r="P723" s="2"/>
      <c r="Q723" s="2"/>
      <c r="R723" s="2"/>
      <c r="S723" s="2"/>
      <c r="T723" s="2"/>
      <c r="U723" s="2"/>
      <c r="V723" s="2"/>
      <c r="W723" s="2"/>
      <c r="X723" s="2"/>
      <c r="Y723" s="2"/>
      <c r="Z723" s="2"/>
      <c r="AA723" s="2"/>
      <c r="AB723" s="2"/>
      <c r="AC723" s="2"/>
    </row>
    <row r="724" spans="1:29" ht="15.75" customHeight="1" x14ac:dyDescent="0.35">
      <c r="A724" s="2" t="s">
        <v>110</v>
      </c>
      <c r="B724" s="2" t="s">
        <v>112</v>
      </c>
      <c r="C724" s="2" t="s">
        <v>28</v>
      </c>
      <c r="D724" s="2" t="s">
        <v>11</v>
      </c>
      <c r="E724" s="2" t="s">
        <v>45</v>
      </c>
      <c r="F724" s="2" t="s">
        <v>364</v>
      </c>
      <c r="G724" s="2">
        <v>2178</v>
      </c>
      <c r="H724" s="2"/>
      <c r="I724" s="2"/>
      <c r="J724" s="2"/>
      <c r="K724" s="2"/>
      <c r="L724" s="2"/>
      <c r="M724" s="2"/>
      <c r="N724" s="2"/>
      <c r="O724" s="2"/>
      <c r="P724" s="2"/>
      <c r="Q724" s="2"/>
      <c r="R724" s="2"/>
      <c r="S724" s="2"/>
      <c r="T724" s="2"/>
      <c r="U724" s="2"/>
      <c r="V724" s="2"/>
      <c r="W724" s="2"/>
      <c r="X724" s="2"/>
      <c r="Y724" s="2"/>
      <c r="Z724" s="2"/>
      <c r="AA724" s="2"/>
      <c r="AB724" s="2"/>
      <c r="AC724" s="2"/>
    </row>
    <row r="725" spans="1:29" ht="15.75" customHeight="1" x14ac:dyDescent="0.35">
      <c r="A725" s="2" t="s">
        <v>13</v>
      </c>
      <c r="B725" s="2" t="s">
        <v>61</v>
      </c>
      <c r="C725" s="2" t="s">
        <v>15</v>
      </c>
      <c r="D725" s="2" t="s">
        <v>42</v>
      </c>
      <c r="E725" s="2" t="s">
        <v>18</v>
      </c>
      <c r="F725" s="2" t="s">
        <v>562</v>
      </c>
      <c r="G725" s="2">
        <v>2179</v>
      </c>
      <c r="H725" s="2"/>
      <c r="I725" s="2"/>
      <c r="J725" s="2"/>
      <c r="K725" s="2"/>
      <c r="L725" s="2"/>
      <c r="M725" s="2"/>
      <c r="N725" s="2"/>
      <c r="O725" s="2"/>
      <c r="P725" s="2"/>
      <c r="Q725" s="2"/>
      <c r="R725" s="2"/>
      <c r="S725" s="2"/>
      <c r="T725" s="2"/>
      <c r="U725" s="2"/>
      <c r="V725" s="2"/>
      <c r="W725" s="2"/>
      <c r="X725" s="2"/>
      <c r="Y725" s="2"/>
      <c r="Z725" s="2"/>
      <c r="AA725" s="2"/>
      <c r="AB725" s="2"/>
      <c r="AC725" s="2"/>
    </row>
    <row r="726" spans="1:29" ht="15.75" customHeight="1" x14ac:dyDescent="0.35">
      <c r="A726" s="2" t="s">
        <v>13</v>
      </c>
      <c r="B726" s="2" t="s">
        <v>29</v>
      </c>
      <c r="C726" s="2" t="s">
        <v>38</v>
      </c>
      <c r="D726" s="2" t="s">
        <v>11</v>
      </c>
      <c r="E726" s="2" t="s">
        <v>45</v>
      </c>
      <c r="F726" s="2" t="s">
        <v>194</v>
      </c>
      <c r="G726" s="2">
        <v>2180</v>
      </c>
      <c r="H726" s="2"/>
      <c r="I726" s="2"/>
      <c r="J726" s="2"/>
      <c r="K726" s="2"/>
      <c r="L726" s="2"/>
      <c r="M726" s="2"/>
      <c r="N726" s="2"/>
      <c r="O726" s="2"/>
      <c r="P726" s="2"/>
      <c r="Q726" s="2"/>
      <c r="R726" s="2"/>
      <c r="S726" s="2"/>
      <c r="T726" s="2"/>
      <c r="U726" s="2"/>
      <c r="V726" s="2"/>
      <c r="W726" s="2"/>
      <c r="X726" s="2"/>
      <c r="Y726" s="2"/>
      <c r="Z726" s="2"/>
      <c r="AA726" s="2"/>
      <c r="AB726" s="2"/>
      <c r="AC726" s="2"/>
    </row>
    <row r="727" spans="1:29" ht="15.75" customHeight="1" x14ac:dyDescent="0.35">
      <c r="A727" s="2" t="s">
        <v>36</v>
      </c>
      <c r="B727" s="2" t="s">
        <v>47</v>
      </c>
      <c r="C727" s="2" t="s">
        <v>28</v>
      </c>
      <c r="D727" s="2" t="s">
        <v>42</v>
      </c>
      <c r="E727" s="2" t="s">
        <v>83</v>
      </c>
      <c r="F727" s="3" t="s">
        <v>293</v>
      </c>
      <c r="G727" s="2">
        <v>2181</v>
      </c>
      <c r="H727" s="2"/>
      <c r="I727" s="2"/>
      <c r="J727" s="2"/>
      <c r="K727" s="2"/>
      <c r="L727" s="2"/>
      <c r="M727" s="2"/>
      <c r="N727" s="2"/>
      <c r="O727" s="2"/>
      <c r="P727" s="2"/>
      <c r="Q727" s="2"/>
      <c r="R727" s="2"/>
      <c r="S727" s="2"/>
      <c r="T727" s="2"/>
      <c r="U727" s="2"/>
      <c r="V727" s="2"/>
      <c r="W727" s="2"/>
      <c r="X727" s="2"/>
      <c r="Y727" s="2"/>
      <c r="Z727" s="2"/>
      <c r="AA727" s="2"/>
      <c r="AB727" s="2"/>
      <c r="AC727" s="2"/>
    </row>
    <row r="728" spans="1:29" ht="15.75" customHeight="1" x14ac:dyDescent="0.35">
      <c r="A728" s="2" t="s">
        <v>13</v>
      </c>
      <c r="B728" s="2" t="s">
        <v>53</v>
      </c>
      <c r="C728" s="2" t="s">
        <v>15</v>
      </c>
      <c r="D728" s="2" t="s">
        <v>11</v>
      </c>
      <c r="E728" s="2" t="s">
        <v>43</v>
      </c>
      <c r="F728" s="2" t="s">
        <v>497</v>
      </c>
      <c r="G728" s="2">
        <v>2182</v>
      </c>
      <c r="H728" s="2"/>
      <c r="I728" s="2"/>
      <c r="J728" s="2"/>
      <c r="K728" s="2"/>
      <c r="L728" s="2"/>
      <c r="M728" s="2"/>
      <c r="N728" s="2"/>
      <c r="O728" s="2"/>
      <c r="P728" s="2"/>
      <c r="Q728" s="2"/>
      <c r="R728" s="2"/>
      <c r="S728" s="2"/>
      <c r="T728" s="2"/>
      <c r="U728" s="2"/>
      <c r="V728" s="2"/>
      <c r="W728" s="2"/>
      <c r="X728" s="2"/>
      <c r="Y728" s="2"/>
      <c r="Z728" s="2"/>
      <c r="AA728" s="2"/>
      <c r="AB728" s="2"/>
      <c r="AC728" s="2"/>
    </row>
    <row r="729" spans="1:29" ht="15.75" customHeight="1" x14ac:dyDescent="0.35">
      <c r="A729" s="2" t="s">
        <v>13</v>
      </c>
      <c r="B729" s="2" t="s">
        <v>61</v>
      </c>
      <c r="C729" s="2" t="s">
        <v>10</v>
      </c>
      <c r="D729" s="2" t="s">
        <v>42</v>
      </c>
      <c r="E729" s="2" t="s">
        <v>18</v>
      </c>
      <c r="F729" s="2" t="s">
        <v>563</v>
      </c>
      <c r="G729" s="2">
        <v>2183</v>
      </c>
      <c r="H729" s="2"/>
      <c r="I729" s="2"/>
      <c r="J729" s="2"/>
      <c r="K729" s="2"/>
      <c r="L729" s="2"/>
      <c r="M729" s="2"/>
      <c r="N729" s="2"/>
      <c r="O729" s="2"/>
      <c r="P729" s="2"/>
      <c r="Q729" s="2"/>
      <c r="R729" s="2"/>
      <c r="S729" s="2"/>
      <c r="T729" s="2"/>
      <c r="U729" s="2"/>
      <c r="V729" s="2"/>
      <c r="W729" s="2"/>
      <c r="X729" s="2"/>
      <c r="Y729" s="2"/>
      <c r="Z729" s="2"/>
      <c r="AA729" s="2"/>
      <c r="AB729" s="2"/>
      <c r="AC729" s="2"/>
    </row>
    <row r="730" spans="1:29" ht="15.75" customHeight="1" x14ac:dyDescent="0.35">
      <c r="A730" s="2" t="s">
        <v>36</v>
      </c>
      <c r="B730" s="2" t="s">
        <v>76</v>
      </c>
      <c r="C730" s="2" t="s">
        <v>10</v>
      </c>
      <c r="D730" s="2" t="s">
        <v>11</v>
      </c>
      <c r="E730" s="2" t="s">
        <v>77</v>
      </c>
      <c r="F730" s="2" t="s">
        <v>465</v>
      </c>
      <c r="G730" s="2">
        <v>2184</v>
      </c>
      <c r="H730" s="2"/>
      <c r="I730" s="2"/>
      <c r="J730" s="2"/>
      <c r="K730" s="2"/>
      <c r="L730" s="2"/>
      <c r="M730" s="2"/>
      <c r="N730" s="2"/>
      <c r="O730" s="2"/>
      <c r="P730" s="2"/>
      <c r="Q730" s="2"/>
      <c r="R730" s="2"/>
      <c r="S730" s="2"/>
      <c r="T730" s="2"/>
      <c r="U730" s="2"/>
      <c r="V730" s="2"/>
      <c r="W730" s="2"/>
      <c r="X730" s="2"/>
      <c r="Y730" s="2"/>
      <c r="Z730" s="2"/>
      <c r="AA730" s="2"/>
      <c r="AB730" s="2"/>
      <c r="AC730" s="2"/>
    </row>
    <row r="731" spans="1:29" ht="15.75" customHeight="1" x14ac:dyDescent="0.35">
      <c r="A731" s="2" t="s">
        <v>13</v>
      </c>
      <c r="B731" s="2" t="s">
        <v>61</v>
      </c>
      <c r="C731" s="2" t="s">
        <v>15</v>
      </c>
      <c r="D731" s="2" t="s">
        <v>42</v>
      </c>
      <c r="E731" s="2" t="s">
        <v>39</v>
      </c>
      <c r="F731" s="2" t="s">
        <v>564</v>
      </c>
      <c r="G731" s="2">
        <v>2185</v>
      </c>
      <c r="H731" s="5"/>
      <c r="I731" s="4"/>
      <c r="J731" s="4"/>
      <c r="K731" s="4"/>
      <c r="L731" s="4"/>
      <c r="M731" s="4"/>
      <c r="N731" s="4"/>
      <c r="O731" s="4"/>
      <c r="P731" s="4"/>
      <c r="Q731" s="4"/>
      <c r="R731" s="4"/>
      <c r="S731" s="4"/>
      <c r="T731" s="4"/>
      <c r="U731" s="4"/>
      <c r="V731" s="4"/>
      <c r="W731" s="4"/>
      <c r="X731" s="4"/>
      <c r="Y731" s="4"/>
      <c r="Z731" s="4"/>
      <c r="AA731" s="4"/>
      <c r="AB731" s="5"/>
      <c r="AC731" s="5"/>
    </row>
    <row r="732" spans="1:29" ht="15.75" customHeight="1" x14ac:dyDescent="0.35">
      <c r="A732" s="2" t="s">
        <v>13</v>
      </c>
      <c r="B732" s="2" t="s">
        <v>82</v>
      </c>
      <c r="C732" s="2" t="s">
        <v>15</v>
      </c>
      <c r="D732" s="2" t="s">
        <v>42</v>
      </c>
      <c r="E732" s="2" t="s">
        <v>89</v>
      </c>
      <c r="F732" s="3" t="s">
        <v>618</v>
      </c>
      <c r="G732" s="2">
        <v>2186</v>
      </c>
      <c r="H732" s="2"/>
      <c r="I732" s="2"/>
      <c r="J732" s="2"/>
      <c r="K732" s="2"/>
      <c r="L732" s="2"/>
      <c r="M732" s="2"/>
      <c r="N732" s="2"/>
      <c r="O732" s="2"/>
      <c r="P732" s="2"/>
      <c r="Q732" s="2"/>
      <c r="R732" s="2"/>
      <c r="S732" s="2"/>
      <c r="T732" s="2"/>
      <c r="U732" s="2"/>
      <c r="V732" s="2"/>
      <c r="W732" s="2"/>
      <c r="X732" s="2"/>
      <c r="Y732" s="2"/>
      <c r="Z732" s="2"/>
      <c r="AA732" s="2"/>
      <c r="AB732" s="2"/>
      <c r="AC732" s="2"/>
    </row>
    <row r="733" spans="1:29" ht="15.75" customHeight="1" x14ac:dyDescent="0.35">
      <c r="A733" s="2" t="s">
        <v>13</v>
      </c>
      <c r="B733" s="2" t="s">
        <v>126</v>
      </c>
      <c r="C733" s="2" t="s">
        <v>15</v>
      </c>
      <c r="D733" s="2" t="s">
        <v>11</v>
      </c>
      <c r="E733" s="2" t="s">
        <v>43</v>
      </c>
      <c r="F733" s="2" t="s">
        <v>614</v>
      </c>
      <c r="G733" s="2">
        <v>2187</v>
      </c>
      <c r="H733" s="2"/>
      <c r="I733" s="2"/>
      <c r="J733" s="2"/>
      <c r="K733" s="2"/>
      <c r="L733" s="2"/>
      <c r="M733" s="2"/>
      <c r="N733" s="2"/>
      <c r="O733" s="2"/>
      <c r="P733" s="2"/>
      <c r="Q733" s="2"/>
      <c r="R733" s="2"/>
      <c r="S733" s="2"/>
      <c r="T733" s="2"/>
      <c r="U733" s="2"/>
      <c r="V733" s="2"/>
      <c r="W733" s="2"/>
      <c r="X733" s="2"/>
      <c r="Y733" s="2"/>
      <c r="Z733" s="2"/>
      <c r="AA733" s="2"/>
      <c r="AB733" s="2"/>
      <c r="AC733" s="2"/>
    </row>
    <row r="734" spans="1:29" ht="15.75" customHeight="1" x14ac:dyDescent="0.35">
      <c r="A734" s="2" t="s">
        <v>36</v>
      </c>
      <c r="B734" s="2" t="s">
        <v>47</v>
      </c>
      <c r="C734" s="2" t="s">
        <v>28</v>
      </c>
      <c r="D734" s="2" t="s">
        <v>42</v>
      </c>
      <c r="E734" s="2" t="s">
        <v>43</v>
      </c>
      <c r="F734" s="2" t="s">
        <v>294</v>
      </c>
      <c r="G734" s="2">
        <v>2188</v>
      </c>
      <c r="H734" s="2"/>
      <c r="I734" s="2"/>
      <c r="J734" s="2"/>
      <c r="K734" s="2"/>
      <c r="L734" s="2"/>
      <c r="M734" s="2"/>
      <c r="N734" s="2"/>
      <c r="O734" s="2"/>
      <c r="P734" s="2"/>
      <c r="Q734" s="2"/>
      <c r="R734" s="2"/>
      <c r="S734" s="2"/>
      <c r="T734" s="2"/>
      <c r="U734" s="2"/>
      <c r="V734" s="2"/>
      <c r="W734" s="2"/>
      <c r="X734" s="2"/>
      <c r="Y734" s="2"/>
      <c r="Z734" s="2"/>
      <c r="AA734" s="2"/>
      <c r="AB734" s="2"/>
      <c r="AC734" s="2"/>
    </row>
    <row r="735" spans="1:29" ht="15.75" customHeight="1" x14ac:dyDescent="0.35">
      <c r="A735" s="2" t="s">
        <v>13</v>
      </c>
      <c r="B735" s="2" t="s">
        <v>29</v>
      </c>
      <c r="C735" s="2" t="s">
        <v>38</v>
      </c>
      <c r="D735" s="2" t="s">
        <v>11</v>
      </c>
      <c r="E735" s="2" t="s">
        <v>39</v>
      </c>
      <c r="F735" s="2" t="s">
        <v>196</v>
      </c>
      <c r="G735" s="2">
        <v>2189</v>
      </c>
      <c r="H735" s="2"/>
      <c r="I735" s="2"/>
      <c r="J735" s="2"/>
      <c r="K735" s="2"/>
      <c r="L735" s="2"/>
      <c r="M735" s="2"/>
      <c r="N735" s="2"/>
      <c r="O735" s="2"/>
      <c r="P735" s="2"/>
      <c r="Q735" s="2"/>
      <c r="R735" s="2"/>
      <c r="S735" s="2"/>
      <c r="T735" s="2"/>
      <c r="U735" s="2"/>
      <c r="V735" s="2"/>
      <c r="W735" s="2"/>
      <c r="X735" s="2"/>
      <c r="Y735" s="2"/>
      <c r="Z735" s="2"/>
      <c r="AA735" s="2"/>
      <c r="AB735" s="2"/>
      <c r="AC735" s="2"/>
    </row>
    <row r="736" spans="1:29" ht="15.75" customHeight="1" x14ac:dyDescent="0.35">
      <c r="A736" s="2" t="s">
        <v>36</v>
      </c>
      <c r="B736" s="2" t="s">
        <v>93</v>
      </c>
      <c r="C736" s="2" t="s">
        <v>28</v>
      </c>
      <c r="D736" s="2" t="s">
        <v>11</v>
      </c>
      <c r="E736" s="2" t="s">
        <v>83</v>
      </c>
      <c r="F736" s="2" t="s">
        <v>417</v>
      </c>
      <c r="G736" s="2">
        <v>2190</v>
      </c>
      <c r="H736" s="2"/>
      <c r="I736" s="2"/>
      <c r="J736" s="2"/>
      <c r="K736" s="2"/>
      <c r="L736" s="2"/>
      <c r="M736" s="2"/>
      <c r="N736" s="2"/>
      <c r="O736" s="2"/>
      <c r="P736" s="2"/>
      <c r="Q736" s="2"/>
      <c r="R736" s="2"/>
      <c r="S736" s="2"/>
      <c r="T736" s="2"/>
      <c r="U736" s="2"/>
      <c r="V736" s="2"/>
      <c r="W736" s="2"/>
      <c r="X736" s="2"/>
      <c r="Y736" s="2"/>
      <c r="Z736" s="2"/>
      <c r="AA736" s="2"/>
      <c r="AB736" s="2"/>
      <c r="AC736" s="2"/>
    </row>
    <row r="737" spans="1:29" ht="15.75" customHeight="1" x14ac:dyDescent="0.35">
      <c r="A737" s="2" t="s">
        <v>13</v>
      </c>
      <c r="B737" s="2" t="s">
        <v>53</v>
      </c>
      <c r="C737" s="2" t="s">
        <v>15</v>
      </c>
      <c r="D737" s="2" t="s">
        <v>11</v>
      </c>
      <c r="E737" s="2" t="s">
        <v>45</v>
      </c>
      <c r="F737" s="2" t="s">
        <v>419</v>
      </c>
      <c r="G737" s="2">
        <v>2196</v>
      </c>
      <c r="H737" s="2"/>
      <c r="I737" s="2"/>
      <c r="J737" s="2"/>
      <c r="K737" s="2"/>
      <c r="L737" s="2"/>
      <c r="M737" s="2"/>
      <c r="N737" s="2"/>
      <c r="O737" s="2"/>
      <c r="P737" s="2"/>
      <c r="Q737" s="2"/>
      <c r="R737" s="2"/>
      <c r="S737" s="2"/>
      <c r="T737" s="2"/>
      <c r="U737" s="2"/>
      <c r="V737" s="2"/>
      <c r="W737" s="2"/>
      <c r="X737" s="2"/>
      <c r="Y737" s="2"/>
      <c r="Z737" s="2"/>
      <c r="AA737" s="2"/>
      <c r="AB737" s="2"/>
      <c r="AC737" s="2"/>
    </row>
    <row r="738" spans="1:29" ht="15.75" customHeight="1" x14ac:dyDescent="0.35">
      <c r="A738" s="2" t="s">
        <v>13</v>
      </c>
      <c r="B738" s="2" t="s">
        <v>53</v>
      </c>
      <c r="C738" s="2" t="s">
        <v>15</v>
      </c>
      <c r="D738" s="2" t="s">
        <v>11</v>
      </c>
      <c r="E738" s="2" t="s">
        <v>45</v>
      </c>
      <c r="F738" s="2" t="s">
        <v>419</v>
      </c>
      <c r="G738" s="2">
        <v>2193</v>
      </c>
      <c r="H738" s="2"/>
      <c r="I738" s="2"/>
      <c r="J738" s="2"/>
      <c r="K738" s="2"/>
      <c r="L738" s="2"/>
      <c r="M738" s="2"/>
      <c r="N738" s="2"/>
      <c r="O738" s="2"/>
      <c r="P738" s="2"/>
      <c r="Q738" s="2"/>
      <c r="R738" s="2"/>
      <c r="S738" s="2"/>
      <c r="T738" s="2"/>
      <c r="U738" s="2"/>
      <c r="V738" s="2"/>
      <c r="W738" s="2"/>
      <c r="X738" s="2"/>
      <c r="Y738" s="2"/>
      <c r="Z738" s="2"/>
      <c r="AA738" s="2"/>
      <c r="AB738" s="2"/>
      <c r="AC738" s="2"/>
    </row>
    <row r="739" spans="1:29" ht="15.75" customHeight="1" x14ac:dyDescent="0.35">
      <c r="A739" s="2" t="s">
        <v>36</v>
      </c>
      <c r="B739" s="2" t="s">
        <v>76</v>
      </c>
      <c r="C739" s="2" t="s">
        <v>10</v>
      </c>
      <c r="D739" s="2" t="s">
        <v>11</v>
      </c>
      <c r="E739" s="2" t="s">
        <v>77</v>
      </c>
      <c r="F739" s="2" t="s">
        <v>419</v>
      </c>
      <c r="G739" s="2">
        <v>2191</v>
      </c>
      <c r="H739" s="2"/>
      <c r="I739" s="2"/>
      <c r="J739" s="2"/>
      <c r="K739" s="2"/>
      <c r="L739" s="2"/>
      <c r="M739" s="2"/>
      <c r="N739" s="2"/>
      <c r="O739" s="2"/>
      <c r="P739" s="2"/>
      <c r="Q739" s="2"/>
      <c r="R739" s="2"/>
      <c r="S739" s="2"/>
      <c r="T739" s="2"/>
      <c r="U739" s="2"/>
      <c r="V739" s="2"/>
      <c r="W739" s="2"/>
      <c r="X739" s="2"/>
      <c r="Y739" s="2"/>
      <c r="Z739" s="2"/>
      <c r="AA739" s="2"/>
      <c r="AB739" s="2"/>
      <c r="AC739" s="2"/>
    </row>
    <row r="740" spans="1:29" ht="15.75" customHeight="1" x14ac:dyDescent="0.35">
      <c r="A740" s="2" t="s">
        <v>13</v>
      </c>
      <c r="B740" s="2" t="s">
        <v>61</v>
      </c>
      <c r="C740" s="2" t="s">
        <v>10</v>
      </c>
      <c r="D740" s="2" t="s">
        <v>42</v>
      </c>
      <c r="E740" s="2" t="s">
        <v>395</v>
      </c>
      <c r="F740" s="2" t="s">
        <v>419</v>
      </c>
      <c r="G740" s="2">
        <v>2192</v>
      </c>
      <c r="H740" s="2"/>
      <c r="I740" s="2"/>
      <c r="J740" s="2"/>
      <c r="K740" s="2"/>
      <c r="L740" s="2"/>
      <c r="M740" s="2"/>
      <c r="N740" s="2"/>
      <c r="O740" s="2"/>
      <c r="P740" s="2"/>
      <c r="Q740" s="2"/>
      <c r="R740" s="2"/>
      <c r="S740" s="2"/>
      <c r="T740" s="2"/>
      <c r="U740" s="2"/>
      <c r="V740" s="2"/>
      <c r="W740" s="2"/>
      <c r="X740" s="2"/>
      <c r="Y740" s="2"/>
      <c r="Z740" s="2"/>
      <c r="AA740" s="2"/>
      <c r="AB740" s="2"/>
      <c r="AC740" s="2"/>
    </row>
    <row r="741" spans="1:29" ht="15.75" customHeight="1" x14ac:dyDescent="0.35">
      <c r="A741" s="2" t="s">
        <v>13</v>
      </c>
      <c r="B741" s="2" t="s">
        <v>61</v>
      </c>
      <c r="C741" s="2" t="s">
        <v>10</v>
      </c>
      <c r="D741" s="2" t="s">
        <v>42</v>
      </c>
      <c r="E741" s="2" t="s">
        <v>554</v>
      </c>
      <c r="F741" s="2" t="s">
        <v>419</v>
      </c>
      <c r="G741" s="2">
        <v>2194</v>
      </c>
      <c r="H741" s="2"/>
      <c r="I741" s="2"/>
      <c r="J741" s="2"/>
      <c r="K741" s="2"/>
      <c r="L741" s="2"/>
      <c r="M741" s="2"/>
      <c r="N741" s="2"/>
      <c r="O741" s="2"/>
      <c r="P741" s="2"/>
      <c r="Q741" s="2"/>
      <c r="R741" s="2"/>
      <c r="S741" s="2"/>
      <c r="T741" s="2"/>
      <c r="U741" s="2"/>
      <c r="V741" s="2"/>
      <c r="W741" s="2"/>
      <c r="X741" s="2"/>
      <c r="Y741" s="2"/>
      <c r="Z741" s="2"/>
      <c r="AA741" s="2"/>
      <c r="AB741" s="2"/>
      <c r="AC741" s="2"/>
    </row>
    <row r="742" spans="1:29" ht="15.75" customHeight="1" x14ac:dyDescent="0.35">
      <c r="A742" s="2" t="s">
        <v>36</v>
      </c>
      <c r="B742" s="2" t="s">
        <v>93</v>
      </c>
      <c r="C742" s="2" t="s">
        <v>28</v>
      </c>
      <c r="D742" s="2" t="s">
        <v>11</v>
      </c>
      <c r="E742" s="2" t="s">
        <v>17</v>
      </c>
      <c r="F742" s="2" t="s">
        <v>419</v>
      </c>
      <c r="G742" s="2">
        <v>2195</v>
      </c>
      <c r="H742" s="2"/>
      <c r="I742" s="2"/>
      <c r="J742" s="2"/>
      <c r="K742" s="2"/>
      <c r="L742" s="2"/>
      <c r="M742" s="2"/>
      <c r="N742" s="2"/>
      <c r="O742" s="2"/>
      <c r="P742" s="2"/>
      <c r="Q742" s="2"/>
      <c r="R742" s="2"/>
      <c r="S742" s="2"/>
      <c r="T742" s="2"/>
      <c r="U742" s="2"/>
      <c r="V742" s="2"/>
      <c r="W742" s="2"/>
      <c r="X742" s="2"/>
      <c r="Y742" s="2"/>
      <c r="Z742" s="2"/>
      <c r="AA742" s="2"/>
      <c r="AB742" s="2"/>
      <c r="AC742" s="2"/>
    </row>
    <row r="743" spans="1:29" ht="15.75" customHeight="1" x14ac:dyDescent="0.35">
      <c r="A743" s="2" t="s">
        <v>36</v>
      </c>
      <c r="B743" s="2" t="s">
        <v>37</v>
      </c>
      <c r="C743" s="2" t="s">
        <v>38</v>
      </c>
      <c r="D743" s="2" t="s">
        <v>11</v>
      </c>
      <c r="E743" s="2" t="s">
        <v>39</v>
      </c>
      <c r="F743" s="3" t="s">
        <v>595</v>
      </c>
      <c r="G743" s="2">
        <v>2197</v>
      </c>
      <c r="H743" s="2"/>
      <c r="I743" s="2"/>
      <c r="J743" s="2"/>
      <c r="K743" s="2"/>
      <c r="L743" s="2"/>
      <c r="M743" s="2"/>
      <c r="N743" s="2"/>
      <c r="O743" s="2"/>
      <c r="P743" s="2"/>
      <c r="Q743" s="2"/>
      <c r="R743" s="2"/>
      <c r="S743" s="2"/>
      <c r="T743" s="2"/>
      <c r="U743" s="2"/>
      <c r="V743" s="2"/>
      <c r="W743" s="2"/>
      <c r="X743" s="2"/>
      <c r="Y743" s="2"/>
      <c r="Z743" s="2"/>
      <c r="AA743" s="2"/>
      <c r="AB743" s="2"/>
      <c r="AC743" s="2"/>
    </row>
    <row r="744" spans="1:29" ht="15.75" customHeight="1" x14ac:dyDescent="0.35">
      <c r="A744" s="2" t="s">
        <v>36</v>
      </c>
      <c r="B744" s="2" t="s">
        <v>37</v>
      </c>
      <c r="C744" s="2" t="s">
        <v>38</v>
      </c>
      <c r="D744" s="2" t="s">
        <v>11</v>
      </c>
      <c r="E744" s="2" t="s">
        <v>54</v>
      </c>
      <c r="F744" s="3" t="s">
        <v>596</v>
      </c>
      <c r="G744" s="2">
        <v>2198</v>
      </c>
      <c r="H744" s="2"/>
      <c r="I744" s="2"/>
      <c r="J744" s="2"/>
      <c r="K744" s="2"/>
      <c r="L744" s="2"/>
      <c r="M744" s="2"/>
      <c r="N744" s="2"/>
      <c r="O744" s="2"/>
      <c r="P744" s="2"/>
      <c r="Q744" s="2"/>
      <c r="R744" s="2"/>
      <c r="S744" s="2"/>
      <c r="T744" s="2"/>
      <c r="U744" s="2"/>
      <c r="V744" s="2"/>
      <c r="W744" s="2"/>
      <c r="X744" s="2"/>
      <c r="Y744" s="2"/>
      <c r="Z744" s="2"/>
      <c r="AA744" s="2"/>
      <c r="AB744" s="2"/>
      <c r="AC744" s="2"/>
    </row>
    <row r="745" spans="1:29" ht="15.75" customHeight="1" x14ac:dyDescent="0.35">
      <c r="A745" s="2" t="s">
        <v>36</v>
      </c>
      <c r="B745" s="2" t="s">
        <v>37</v>
      </c>
      <c r="C745" s="2" t="s">
        <v>38</v>
      </c>
      <c r="D745" s="2" t="s">
        <v>11</v>
      </c>
      <c r="E745" s="2" t="s">
        <v>54</v>
      </c>
      <c r="F745" s="3" t="s">
        <v>598</v>
      </c>
      <c r="G745" s="2">
        <v>2199</v>
      </c>
      <c r="H745" s="2"/>
      <c r="I745" s="2"/>
      <c r="J745" s="2"/>
      <c r="K745" s="2"/>
      <c r="L745" s="2"/>
      <c r="M745" s="2"/>
      <c r="N745" s="2"/>
      <c r="O745" s="2"/>
      <c r="P745" s="2"/>
      <c r="Q745" s="2"/>
      <c r="R745" s="2"/>
      <c r="S745" s="2"/>
      <c r="T745" s="2"/>
      <c r="U745" s="2"/>
      <c r="V745" s="2"/>
      <c r="W745" s="2"/>
      <c r="X745" s="2"/>
      <c r="Y745" s="2"/>
      <c r="Z745" s="2"/>
      <c r="AA745" s="2"/>
      <c r="AB745" s="2"/>
      <c r="AC745" s="2"/>
    </row>
    <row r="746" spans="1:29" ht="15.75" customHeight="1" x14ac:dyDescent="0.35">
      <c r="A746" s="2" t="s">
        <v>36</v>
      </c>
      <c r="B746" s="2" t="s">
        <v>37</v>
      </c>
      <c r="C746" s="2" t="s">
        <v>38</v>
      </c>
      <c r="D746" s="2" t="s">
        <v>11</v>
      </c>
      <c r="E746" s="2" t="s">
        <v>39</v>
      </c>
      <c r="F746" s="3" t="s">
        <v>599</v>
      </c>
      <c r="G746" s="2">
        <v>2200</v>
      </c>
      <c r="H746" s="2"/>
      <c r="I746" s="2"/>
      <c r="J746" s="2"/>
      <c r="K746" s="2"/>
      <c r="L746" s="2"/>
      <c r="M746" s="2"/>
      <c r="N746" s="2"/>
      <c r="O746" s="2"/>
      <c r="P746" s="2"/>
      <c r="Q746" s="2"/>
      <c r="R746" s="2"/>
      <c r="S746" s="2"/>
      <c r="T746" s="2"/>
      <c r="U746" s="2"/>
      <c r="V746" s="2"/>
      <c r="W746" s="2"/>
      <c r="X746" s="2"/>
      <c r="Y746" s="2"/>
      <c r="Z746" s="2"/>
      <c r="AA746" s="2"/>
      <c r="AB746" s="2"/>
      <c r="AC746" s="2"/>
    </row>
    <row r="747" spans="1:29" ht="15.75" customHeight="1" x14ac:dyDescent="0.35">
      <c r="A747" s="2" t="s">
        <v>8</v>
      </c>
      <c r="B747" s="2" t="s">
        <v>9</v>
      </c>
      <c r="C747" s="2" t="s">
        <v>10</v>
      </c>
      <c r="D747" s="2" t="s">
        <v>11</v>
      </c>
      <c r="E747" s="2" t="s">
        <v>83</v>
      </c>
      <c r="F747" s="3" t="s">
        <v>620</v>
      </c>
      <c r="G747" s="2">
        <v>2201</v>
      </c>
      <c r="H747" s="2"/>
      <c r="I747" s="2"/>
      <c r="J747" s="2"/>
      <c r="K747" s="2"/>
      <c r="L747" s="2"/>
      <c r="M747" s="2"/>
      <c r="N747" s="2"/>
      <c r="O747" s="2"/>
      <c r="P747" s="2"/>
      <c r="Q747" s="2"/>
      <c r="R747" s="2"/>
      <c r="S747" s="2"/>
      <c r="T747" s="2"/>
      <c r="U747" s="2"/>
      <c r="V747" s="2"/>
      <c r="W747" s="2"/>
      <c r="X747" s="2"/>
      <c r="Y747" s="2"/>
      <c r="Z747" s="2"/>
      <c r="AA747" s="2"/>
      <c r="AB747" s="2"/>
      <c r="AC747" s="2"/>
    </row>
    <row r="748" spans="1:29" ht="15.75" customHeight="1" x14ac:dyDescent="0.35">
      <c r="A748" s="2" t="s">
        <v>13</v>
      </c>
      <c r="B748" s="2" t="s">
        <v>61</v>
      </c>
      <c r="C748" s="2" t="s">
        <v>10</v>
      </c>
      <c r="D748" s="2" t="s">
        <v>42</v>
      </c>
      <c r="E748" s="2" t="s">
        <v>18</v>
      </c>
      <c r="F748" s="2" t="s">
        <v>565</v>
      </c>
      <c r="G748" s="2">
        <v>2202</v>
      </c>
      <c r="H748" s="2"/>
      <c r="I748" s="2"/>
      <c r="J748" s="2"/>
      <c r="K748" s="2"/>
      <c r="L748" s="2"/>
      <c r="M748" s="2"/>
      <c r="N748" s="2"/>
      <c r="O748" s="2"/>
      <c r="P748" s="2"/>
      <c r="Q748" s="2"/>
      <c r="R748" s="2"/>
      <c r="S748" s="2"/>
      <c r="T748" s="2"/>
      <c r="U748" s="2"/>
      <c r="V748" s="2"/>
      <c r="W748" s="2"/>
      <c r="X748" s="2"/>
      <c r="Y748" s="2"/>
      <c r="Z748" s="2"/>
      <c r="AA748" s="2"/>
      <c r="AB748" s="2"/>
      <c r="AC748" s="2"/>
    </row>
    <row r="749" spans="1:29" ht="15.75" customHeight="1" x14ac:dyDescent="0.35">
      <c r="A749" s="2" t="s">
        <v>13</v>
      </c>
      <c r="B749" s="2" t="s">
        <v>61</v>
      </c>
      <c r="C749" s="2" t="s">
        <v>10</v>
      </c>
      <c r="D749" s="2" t="s">
        <v>42</v>
      </c>
      <c r="E749" s="2" t="s">
        <v>18</v>
      </c>
      <c r="F749" s="2" t="s">
        <v>567</v>
      </c>
      <c r="G749" s="2">
        <v>2203</v>
      </c>
      <c r="H749" s="2"/>
      <c r="I749" s="2"/>
      <c r="J749" s="2"/>
      <c r="K749" s="2"/>
      <c r="L749" s="2"/>
      <c r="M749" s="2"/>
      <c r="N749" s="2"/>
      <c r="O749" s="2"/>
      <c r="P749" s="2"/>
      <c r="Q749" s="2"/>
      <c r="R749" s="2"/>
      <c r="S749" s="2"/>
      <c r="T749" s="2"/>
      <c r="U749" s="2"/>
      <c r="V749" s="2"/>
      <c r="W749" s="2"/>
      <c r="X749" s="2"/>
      <c r="Y749" s="2"/>
      <c r="Z749" s="2"/>
      <c r="AA749" s="2"/>
      <c r="AB749" s="2"/>
      <c r="AC749" s="2"/>
    </row>
    <row r="750" spans="1:29" ht="15.75" customHeight="1" x14ac:dyDescent="0.35">
      <c r="A750" s="2" t="s">
        <v>36</v>
      </c>
      <c r="B750" s="2" t="s">
        <v>37</v>
      </c>
      <c r="C750" s="2" t="s">
        <v>38</v>
      </c>
      <c r="D750" s="2" t="s">
        <v>11</v>
      </c>
      <c r="E750" s="2" t="s">
        <v>45</v>
      </c>
      <c r="F750" s="3" t="s">
        <v>600</v>
      </c>
      <c r="G750" s="2">
        <v>2204</v>
      </c>
      <c r="H750" s="2"/>
      <c r="I750" s="2"/>
      <c r="J750" s="2"/>
      <c r="K750" s="2"/>
      <c r="L750" s="2"/>
      <c r="M750" s="2"/>
      <c r="N750" s="2"/>
      <c r="O750" s="2"/>
      <c r="P750" s="2"/>
      <c r="Q750" s="2"/>
      <c r="R750" s="2"/>
      <c r="S750" s="2"/>
      <c r="T750" s="2"/>
      <c r="U750" s="2"/>
      <c r="V750" s="2"/>
      <c r="W750" s="2"/>
      <c r="X750" s="2"/>
      <c r="Y750" s="2"/>
      <c r="Z750" s="2"/>
      <c r="AA750" s="2"/>
      <c r="AB750" s="2"/>
      <c r="AC750" s="2"/>
    </row>
    <row r="751" spans="1:29" ht="15.75" customHeight="1" x14ac:dyDescent="0.35">
      <c r="A751" s="2" t="s">
        <v>36</v>
      </c>
      <c r="B751" s="2" t="s">
        <v>37</v>
      </c>
      <c r="C751" s="2" t="s">
        <v>38</v>
      </c>
      <c r="D751" s="2" t="s">
        <v>11</v>
      </c>
      <c r="E751" s="2" t="s">
        <v>39</v>
      </c>
      <c r="F751" s="3" t="s">
        <v>601</v>
      </c>
      <c r="G751" s="2">
        <v>2205</v>
      </c>
      <c r="H751" s="2"/>
      <c r="I751" s="2"/>
      <c r="J751" s="2"/>
      <c r="K751" s="2"/>
      <c r="L751" s="2"/>
      <c r="M751" s="2"/>
      <c r="N751" s="2"/>
      <c r="O751" s="2"/>
      <c r="P751" s="2"/>
      <c r="Q751" s="2"/>
      <c r="R751" s="2"/>
      <c r="S751" s="2"/>
      <c r="T751" s="2"/>
      <c r="U751" s="2"/>
      <c r="V751" s="2"/>
      <c r="W751" s="2"/>
      <c r="X751" s="2"/>
      <c r="Y751" s="2"/>
      <c r="Z751" s="2"/>
      <c r="AA751" s="2"/>
      <c r="AB751" s="2"/>
      <c r="AC751" s="2"/>
    </row>
    <row r="752" spans="1:29" ht="15.75" customHeight="1" x14ac:dyDescent="0.35">
      <c r="A752" s="2" t="s">
        <v>13</v>
      </c>
      <c r="B752" s="2" t="s">
        <v>61</v>
      </c>
      <c r="C752" s="2" t="s">
        <v>10</v>
      </c>
      <c r="D752" s="2" t="s">
        <v>42</v>
      </c>
      <c r="E752" s="2" t="s">
        <v>17</v>
      </c>
      <c r="F752" s="2" t="s">
        <v>568</v>
      </c>
      <c r="G752" s="2">
        <v>2206</v>
      </c>
      <c r="H752" s="2"/>
      <c r="I752" s="2"/>
      <c r="J752" s="2"/>
      <c r="K752" s="2"/>
      <c r="L752" s="2"/>
      <c r="M752" s="2"/>
      <c r="N752" s="2"/>
      <c r="O752" s="2"/>
      <c r="P752" s="2"/>
      <c r="Q752" s="2"/>
      <c r="R752" s="2"/>
      <c r="S752" s="2"/>
      <c r="T752" s="2"/>
      <c r="U752" s="2"/>
      <c r="V752" s="2"/>
      <c r="W752" s="2"/>
      <c r="X752" s="2"/>
      <c r="Y752" s="2"/>
      <c r="Z752" s="2"/>
      <c r="AA752" s="2"/>
      <c r="AB752" s="2"/>
      <c r="AC752" s="2"/>
    </row>
    <row r="753" spans="1:29" ht="15.75" customHeight="1" x14ac:dyDescent="0.35">
      <c r="A753" s="2" t="s">
        <v>13</v>
      </c>
      <c r="B753" s="2" t="s">
        <v>126</v>
      </c>
      <c r="C753" s="2" t="s">
        <v>10</v>
      </c>
      <c r="D753" s="2" t="s">
        <v>42</v>
      </c>
      <c r="E753" s="2" t="s">
        <v>43</v>
      </c>
      <c r="F753" s="2" t="s">
        <v>615</v>
      </c>
      <c r="G753" s="2">
        <v>2207</v>
      </c>
      <c r="H753" s="2"/>
      <c r="I753" s="2"/>
      <c r="J753" s="2"/>
      <c r="K753" s="2"/>
      <c r="L753" s="2"/>
      <c r="M753" s="2"/>
      <c r="N753" s="2"/>
      <c r="O753" s="2"/>
      <c r="P753" s="2"/>
      <c r="Q753" s="2"/>
      <c r="R753" s="2"/>
      <c r="S753" s="2"/>
      <c r="T753" s="2"/>
      <c r="U753" s="2"/>
      <c r="V753" s="2"/>
      <c r="W753" s="2"/>
      <c r="X753" s="2"/>
      <c r="Y753" s="2"/>
      <c r="Z753" s="2"/>
      <c r="AA753" s="2"/>
      <c r="AB753" s="2"/>
      <c r="AC753" s="2"/>
    </row>
    <row r="754" spans="1:29" ht="15.75" customHeight="1" x14ac:dyDescent="0.35">
      <c r="A754" s="2" t="s">
        <v>36</v>
      </c>
      <c r="B754" s="2" t="s">
        <v>47</v>
      </c>
      <c r="C754" s="2" t="s">
        <v>28</v>
      </c>
      <c r="D754" s="2" t="s">
        <v>42</v>
      </c>
      <c r="E754" s="2" t="s">
        <v>43</v>
      </c>
      <c r="F754" s="3" t="s">
        <v>295</v>
      </c>
      <c r="G754" s="2">
        <v>2208</v>
      </c>
      <c r="H754" s="2"/>
      <c r="I754" s="2"/>
      <c r="J754" s="2"/>
      <c r="K754" s="2"/>
      <c r="L754" s="2"/>
      <c r="M754" s="2"/>
      <c r="N754" s="2"/>
      <c r="O754" s="2"/>
      <c r="P754" s="2"/>
      <c r="Q754" s="2"/>
      <c r="R754" s="2"/>
      <c r="S754" s="2"/>
      <c r="T754" s="2"/>
      <c r="U754" s="2"/>
      <c r="V754" s="2"/>
      <c r="W754" s="2"/>
      <c r="X754" s="2"/>
      <c r="Y754" s="2"/>
      <c r="Z754" s="2"/>
      <c r="AA754" s="2"/>
      <c r="AB754" s="2"/>
      <c r="AC754" s="2"/>
    </row>
    <row r="755" spans="1:29" ht="15.75" customHeight="1" x14ac:dyDescent="0.35">
      <c r="A755" s="2" t="s">
        <v>8</v>
      </c>
      <c r="B755" s="2" t="s">
        <v>9</v>
      </c>
      <c r="C755" s="2" t="s">
        <v>10</v>
      </c>
      <c r="D755" s="2" t="s">
        <v>11</v>
      </c>
      <c r="E755" s="2" t="s">
        <v>43</v>
      </c>
      <c r="F755" s="3" t="s">
        <v>621</v>
      </c>
      <c r="G755" s="2">
        <v>2209</v>
      </c>
      <c r="H755" s="2"/>
      <c r="I755" s="2"/>
      <c r="J755" s="2"/>
      <c r="K755" s="2"/>
      <c r="L755" s="2"/>
      <c r="M755" s="2"/>
      <c r="N755" s="2"/>
      <c r="O755" s="2"/>
      <c r="P755" s="2"/>
      <c r="Q755" s="2"/>
      <c r="R755" s="2"/>
      <c r="S755" s="2"/>
      <c r="T755" s="2"/>
      <c r="U755" s="2"/>
      <c r="V755" s="2"/>
      <c r="W755" s="2"/>
      <c r="X755" s="2"/>
      <c r="Y755" s="2"/>
      <c r="Z755" s="2"/>
      <c r="AA755" s="2"/>
      <c r="AB755" s="2"/>
      <c r="AC755" s="2"/>
    </row>
    <row r="756" spans="1:29" ht="15.75" customHeight="1" x14ac:dyDescent="0.35">
      <c r="A756" s="2" t="s">
        <v>8</v>
      </c>
      <c r="B756" s="2" t="s">
        <v>9</v>
      </c>
      <c r="C756" s="2" t="s">
        <v>10</v>
      </c>
      <c r="D756" s="2" t="s">
        <v>11</v>
      </c>
      <c r="E756" s="2" t="s">
        <v>43</v>
      </c>
      <c r="F756" s="3" t="s">
        <v>622</v>
      </c>
      <c r="G756" s="2">
        <v>2210</v>
      </c>
      <c r="H756" s="2"/>
      <c r="I756" s="2"/>
      <c r="J756" s="2"/>
      <c r="K756" s="2"/>
      <c r="L756" s="2"/>
      <c r="M756" s="2"/>
      <c r="N756" s="2"/>
      <c r="O756" s="2"/>
      <c r="P756" s="2"/>
      <c r="Q756" s="2"/>
      <c r="R756" s="2"/>
      <c r="S756" s="2"/>
      <c r="T756" s="2"/>
      <c r="U756" s="2"/>
      <c r="V756" s="2"/>
      <c r="W756" s="2"/>
      <c r="X756" s="2"/>
      <c r="Y756" s="2"/>
      <c r="Z756" s="2"/>
      <c r="AA756" s="2"/>
      <c r="AB756" s="2"/>
      <c r="AC756" s="2"/>
    </row>
    <row r="757" spans="1:29" ht="15.75" customHeight="1" x14ac:dyDescent="0.35">
      <c r="A757" s="2" t="s">
        <v>36</v>
      </c>
      <c r="B757" s="2" t="s">
        <v>37</v>
      </c>
      <c r="C757" s="2" t="s">
        <v>38</v>
      </c>
      <c r="D757" s="2" t="s">
        <v>11</v>
      </c>
      <c r="E757" s="2" t="s">
        <v>43</v>
      </c>
      <c r="F757" s="3" t="s">
        <v>602</v>
      </c>
      <c r="G757" s="2">
        <v>2211</v>
      </c>
      <c r="H757" s="2"/>
      <c r="I757" s="2"/>
      <c r="J757" s="2"/>
      <c r="K757" s="2"/>
      <c r="L757" s="2"/>
      <c r="M757" s="2"/>
      <c r="N757" s="2"/>
      <c r="O757" s="2"/>
      <c r="P757" s="2"/>
      <c r="Q757" s="2"/>
      <c r="R757" s="2"/>
      <c r="S757" s="2"/>
      <c r="T757" s="2"/>
      <c r="U757" s="2"/>
      <c r="V757" s="2"/>
      <c r="W757" s="2"/>
      <c r="X757" s="2"/>
      <c r="Y757" s="2"/>
      <c r="Z757" s="2"/>
      <c r="AA757" s="2"/>
      <c r="AB757" s="2"/>
      <c r="AC757" s="2"/>
    </row>
    <row r="758" spans="1:29" ht="15.75" customHeight="1" x14ac:dyDescent="0.35">
      <c r="A758" s="2" t="s">
        <v>13</v>
      </c>
      <c r="B758" s="2" t="s">
        <v>29</v>
      </c>
      <c r="C758" s="2" t="s">
        <v>38</v>
      </c>
      <c r="D758" s="2" t="s">
        <v>11</v>
      </c>
      <c r="E758" s="2" t="s">
        <v>39</v>
      </c>
      <c r="F758" s="2" t="s">
        <v>197</v>
      </c>
      <c r="G758" s="2">
        <v>2212</v>
      </c>
      <c r="H758" s="2"/>
      <c r="I758" s="2"/>
      <c r="J758" s="2"/>
      <c r="K758" s="2"/>
      <c r="L758" s="2"/>
      <c r="M758" s="2"/>
      <c r="N758" s="2"/>
      <c r="O758" s="2"/>
      <c r="P758" s="2"/>
      <c r="Q758" s="2"/>
      <c r="R758" s="2"/>
      <c r="S758" s="2"/>
      <c r="T758" s="2"/>
      <c r="U758" s="2"/>
      <c r="V758" s="2"/>
      <c r="W758" s="2"/>
      <c r="X758" s="2"/>
      <c r="Y758" s="2"/>
      <c r="Z758" s="2"/>
      <c r="AA758" s="2"/>
      <c r="AB758" s="2"/>
      <c r="AC758" s="2"/>
    </row>
    <row r="759" spans="1:29" ht="15.75" customHeight="1" x14ac:dyDescent="0.35">
      <c r="A759" s="2" t="s">
        <v>36</v>
      </c>
      <c r="B759" s="2" t="s">
        <v>37</v>
      </c>
      <c r="C759" s="2" t="s">
        <v>38</v>
      </c>
      <c r="D759" s="2" t="s">
        <v>11</v>
      </c>
      <c r="E759" s="2" t="s">
        <v>39</v>
      </c>
      <c r="F759" s="3" t="s">
        <v>197</v>
      </c>
      <c r="G759" s="2">
        <v>2213</v>
      </c>
      <c r="H759" s="2"/>
      <c r="I759" s="2"/>
      <c r="J759" s="2"/>
      <c r="K759" s="2"/>
      <c r="L759" s="2"/>
      <c r="M759" s="2"/>
      <c r="N759" s="2"/>
      <c r="O759" s="2"/>
      <c r="P759" s="2"/>
      <c r="Q759" s="2"/>
      <c r="R759" s="2"/>
      <c r="S759" s="2"/>
      <c r="T759" s="2"/>
      <c r="U759" s="2"/>
      <c r="V759" s="2"/>
      <c r="W759" s="2"/>
      <c r="X759" s="2"/>
      <c r="Y759" s="2"/>
      <c r="Z759" s="2"/>
      <c r="AA759" s="2"/>
      <c r="AB759" s="2"/>
      <c r="AC759" s="2"/>
    </row>
    <row r="760" spans="1:29" ht="15.75" customHeight="1" x14ac:dyDescent="0.35">
      <c r="A760" s="2" t="s">
        <v>13</v>
      </c>
      <c r="B760" s="2" t="s">
        <v>61</v>
      </c>
      <c r="C760" s="2" t="s">
        <v>10</v>
      </c>
      <c r="D760" s="2" t="s">
        <v>42</v>
      </c>
      <c r="E760" s="2" t="s">
        <v>18</v>
      </c>
      <c r="F760" s="2" t="s">
        <v>569</v>
      </c>
      <c r="G760" s="2">
        <v>2214</v>
      </c>
      <c r="H760" s="2"/>
      <c r="I760" s="2"/>
      <c r="J760" s="2"/>
      <c r="K760" s="2"/>
      <c r="L760" s="2"/>
      <c r="M760" s="2"/>
      <c r="N760" s="2"/>
      <c r="O760" s="2"/>
      <c r="P760" s="2"/>
      <c r="Q760" s="2"/>
      <c r="R760" s="2"/>
      <c r="S760" s="2"/>
      <c r="T760" s="2"/>
      <c r="U760" s="2"/>
      <c r="V760" s="2"/>
      <c r="W760" s="2"/>
      <c r="X760" s="2"/>
      <c r="Y760" s="2"/>
      <c r="Z760" s="2"/>
      <c r="AA760" s="2"/>
      <c r="AB760" s="2"/>
      <c r="AC760" s="2"/>
    </row>
    <row r="761" spans="1:29" ht="15.75" customHeight="1" x14ac:dyDescent="0.35">
      <c r="A761" s="2" t="s">
        <v>36</v>
      </c>
      <c r="B761" s="2" t="s">
        <v>37</v>
      </c>
      <c r="C761" s="2" t="s">
        <v>38</v>
      </c>
      <c r="D761" s="2" t="s">
        <v>11</v>
      </c>
      <c r="E761" s="2" t="s">
        <v>39</v>
      </c>
      <c r="F761" s="3" t="s">
        <v>569</v>
      </c>
      <c r="G761" s="2">
        <v>2215</v>
      </c>
      <c r="H761" s="2"/>
      <c r="I761" s="2"/>
      <c r="J761" s="2"/>
      <c r="K761" s="2"/>
      <c r="L761" s="2"/>
      <c r="M761" s="2"/>
      <c r="N761" s="2"/>
      <c r="O761" s="2"/>
      <c r="P761" s="2"/>
      <c r="Q761" s="2"/>
      <c r="R761" s="2"/>
      <c r="S761" s="2"/>
      <c r="T761" s="2"/>
      <c r="U761" s="2"/>
      <c r="V761" s="2"/>
      <c r="W761" s="2"/>
      <c r="X761" s="2"/>
      <c r="Y761" s="2"/>
      <c r="Z761" s="2"/>
      <c r="AA761" s="2"/>
      <c r="AB761" s="2"/>
      <c r="AC761" s="2"/>
    </row>
    <row r="762" spans="1:29" ht="15.75" customHeight="1" x14ac:dyDescent="0.35">
      <c r="A762" s="2" t="s">
        <v>13</v>
      </c>
      <c r="B762" s="2" t="s">
        <v>29</v>
      </c>
      <c r="C762" s="2" t="s">
        <v>28</v>
      </c>
      <c r="D762" s="2" t="s">
        <v>11</v>
      </c>
      <c r="E762" s="2" t="s">
        <v>32</v>
      </c>
      <c r="F762" s="2" t="s">
        <v>199</v>
      </c>
      <c r="G762" s="2">
        <v>2216</v>
      </c>
      <c r="H762" s="2"/>
      <c r="I762" s="2"/>
      <c r="J762" s="2"/>
      <c r="K762" s="2"/>
      <c r="L762" s="2"/>
      <c r="M762" s="2"/>
      <c r="N762" s="2"/>
      <c r="O762" s="2"/>
      <c r="P762" s="2"/>
      <c r="Q762" s="2"/>
      <c r="R762" s="2"/>
      <c r="S762" s="2"/>
      <c r="T762" s="2"/>
      <c r="U762" s="2"/>
      <c r="V762" s="2"/>
      <c r="W762" s="2"/>
      <c r="X762" s="2"/>
      <c r="Y762" s="2"/>
      <c r="Z762" s="2"/>
      <c r="AA762" s="2"/>
      <c r="AB762" s="2"/>
      <c r="AC762" s="2"/>
    </row>
    <row r="763" spans="1:29" ht="15.75" customHeight="1" x14ac:dyDescent="0.35">
      <c r="A763" s="2" t="s">
        <v>36</v>
      </c>
      <c r="B763" s="2" t="s">
        <v>93</v>
      </c>
      <c r="C763" s="2" t="s">
        <v>28</v>
      </c>
      <c r="D763" s="2" t="s">
        <v>11</v>
      </c>
      <c r="E763" s="2" t="s">
        <v>45</v>
      </c>
      <c r="F763" s="2" t="s">
        <v>420</v>
      </c>
      <c r="G763" s="2">
        <v>2217</v>
      </c>
      <c r="H763" s="2"/>
      <c r="I763" s="2"/>
      <c r="J763" s="2"/>
      <c r="K763" s="2"/>
      <c r="L763" s="2"/>
      <c r="M763" s="2"/>
      <c r="N763" s="2"/>
      <c r="O763" s="2"/>
      <c r="P763" s="2"/>
      <c r="Q763" s="2"/>
      <c r="R763" s="2"/>
      <c r="S763" s="2"/>
      <c r="T763" s="2"/>
      <c r="U763" s="2"/>
      <c r="V763" s="2"/>
      <c r="W763" s="2"/>
      <c r="X763" s="2"/>
      <c r="Y763" s="2"/>
      <c r="Z763" s="2"/>
      <c r="AA763" s="2"/>
      <c r="AB763" s="2"/>
      <c r="AC763" s="2"/>
    </row>
    <row r="764" spans="1:29" ht="15.75" customHeight="1" x14ac:dyDescent="0.35">
      <c r="A764" s="2" t="s">
        <v>36</v>
      </c>
      <c r="B764" s="2" t="s">
        <v>93</v>
      </c>
      <c r="C764" s="2" t="s">
        <v>28</v>
      </c>
      <c r="D764" s="2" t="s">
        <v>11</v>
      </c>
      <c r="E764" s="2" t="s">
        <v>160</v>
      </c>
      <c r="F764" s="2" t="s">
        <v>421</v>
      </c>
      <c r="G764" s="2">
        <v>2218</v>
      </c>
      <c r="H764" s="2"/>
      <c r="I764" s="2"/>
      <c r="J764" s="2"/>
      <c r="K764" s="2"/>
      <c r="L764" s="2"/>
      <c r="M764" s="2"/>
      <c r="N764" s="2"/>
      <c r="O764" s="2"/>
      <c r="P764" s="2"/>
      <c r="Q764" s="2"/>
      <c r="R764" s="2"/>
      <c r="S764" s="2"/>
      <c r="T764" s="2"/>
      <c r="U764" s="2"/>
      <c r="V764" s="2"/>
      <c r="W764" s="2"/>
      <c r="X764" s="2"/>
      <c r="Y764" s="2"/>
      <c r="Z764" s="2"/>
      <c r="AA764" s="2"/>
      <c r="AB764" s="2"/>
      <c r="AC764" s="2"/>
    </row>
    <row r="765" spans="1:29" ht="15.75" customHeight="1" x14ac:dyDescent="0.35">
      <c r="A765" s="2" t="s">
        <v>13</v>
      </c>
      <c r="B765" s="2" t="s">
        <v>61</v>
      </c>
      <c r="C765" s="2" t="s">
        <v>15</v>
      </c>
      <c r="D765" s="2" t="s">
        <v>42</v>
      </c>
      <c r="E765" s="2" t="s">
        <v>18</v>
      </c>
      <c r="F765" s="2" t="s">
        <v>570</v>
      </c>
      <c r="G765" s="2">
        <v>2219</v>
      </c>
      <c r="H765" s="2"/>
      <c r="I765" s="2"/>
      <c r="J765" s="2"/>
      <c r="K765" s="2"/>
      <c r="L765" s="2"/>
      <c r="M765" s="2"/>
      <c r="N765" s="2"/>
      <c r="O765" s="2"/>
      <c r="P765" s="2"/>
      <c r="Q765" s="2"/>
      <c r="R765" s="2"/>
      <c r="S765" s="2"/>
      <c r="T765" s="2"/>
      <c r="U765" s="2"/>
      <c r="V765" s="2"/>
      <c r="W765" s="2"/>
      <c r="X765" s="2"/>
      <c r="Y765" s="2"/>
      <c r="Z765" s="2"/>
      <c r="AA765" s="2"/>
      <c r="AB765" s="2"/>
      <c r="AC765" s="2"/>
    </row>
    <row r="766" spans="1:29" ht="15.75" customHeight="1" x14ac:dyDescent="0.35">
      <c r="A766" s="2" t="s">
        <v>110</v>
      </c>
      <c r="B766" s="2" t="s">
        <v>112</v>
      </c>
      <c r="C766" s="2" t="s">
        <v>28</v>
      </c>
      <c r="D766" s="2" t="s">
        <v>11</v>
      </c>
      <c r="E766" s="2" t="s">
        <v>45</v>
      </c>
      <c r="F766" s="2" t="s">
        <v>365</v>
      </c>
      <c r="G766" s="2">
        <v>2220</v>
      </c>
      <c r="H766" s="2"/>
      <c r="I766" s="2"/>
      <c r="J766" s="2"/>
      <c r="K766" s="2"/>
      <c r="L766" s="2"/>
      <c r="M766" s="2"/>
      <c r="N766" s="2"/>
      <c r="O766" s="2"/>
      <c r="P766" s="2"/>
      <c r="Q766" s="2"/>
      <c r="R766" s="2"/>
      <c r="S766" s="2"/>
      <c r="T766" s="2"/>
      <c r="U766" s="2"/>
      <c r="V766" s="2"/>
      <c r="W766" s="2"/>
      <c r="X766" s="2"/>
      <c r="Y766" s="2"/>
      <c r="Z766" s="2"/>
      <c r="AA766" s="2"/>
      <c r="AB766" s="2"/>
      <c r="AC766" s="2"/>
    </row>
    <row r="767" spans="1:29" ht="15.75" customHeight="1" x14ac:dyDescent="0.35">
      <c r="A767" s="2" t="s">
        <v>13</v>
      </c>
      <c r="B767" s="2" t="s">
        <v>126</v>
      </c>
      <c r="C767" s="2" t="s">
        <v>10</v>
      </c>
      <c r="D767" s="2" t="s">
        <v>42</v>
      </c>
      <c r="E767" s="2" t="s">
        <v>43</v>
      </c>
      <c r="F767" s="2" t="s">
        <v>365</v>
      </c>
      <c r="G767" s="2">
        <v>2222</v>
      </c>
      <c r="H767" s="2"/>
      <c r="I767" s="2"/>
      <c r="J767" s="2"/>
      <c r="K767" s="2"/>
      <c r="L767" s="2"/>
      <c r="M767" s="2"/>
      <c r="N767" s="2"/>
      <c r="O767" s="2"/>
      <c r="P767" s="2"/>
      <c r="Q767" s="2"/>
      <c r="R767" s="2"/>
      <c r="S767" s="2"/>
      <c r="T767" s="2"/>
      <c r="U767" s="2"/>
      <c r="V767" s="2"/>
      <c r="W767" s="2"/>
      <c r="X767" s="2"/>
      <c r="Y767" s="2"/>
      <c r="Z767" s="2"/>
      <c r="AA767" s="2"/>
      <c r="AB767" s="2"/>
      <c r="AC767" s="2"/>
    </row>
    <row r="768" spans="1:29" ht="15.75" customHeight="1" x14ac:dyDescent="0.35">
      <c r="A768" s="2" t="s">
        <v>13</v>
      </c>
      <c r="B768" s="2" t="s">
        <v>61</v>
      </c>
      <c r="C768" s="2" t="s">
        <v>15</v>
      </c>
      <c r="D768" s="2" t="s">
        <v>42</v>
      </c>
      <c r="E768" s="2" t="s">
        <v>18</v>
      </c>
      <c r="F768" s="2" t="s">
        <v>365</v>
      </c>
      <c r="G768" s="2">
        <v>2221</v>
      </c>
      <c r="H768" s="2"/>
      <c r="I768" s="2"/>
      <c r="J768" s="2"/>
      <c r="K768" s="2"/>
      <c r="L768" s="2"/>
      <c r="M768" s="2"/>
      <c r="N768" s="2"/>
      <c r="O768" s="2"/>
      <c r="P768" s="2"/>
      <c r="Q768" s="2"/>
      <c r="R768" s="2"/>
      <c r="S768" s="2"/>
      <c r="T768" s="2"/>
      <c r="U768" s="2"/>
      <c r="V768" s="2"/>
      <c r="W768" s="2"/>
      <c r="X768" s="2"/>
      <c r="Y768" s="2"/>
      <c r="Z768" s="2"/>
      <c r="AA768" s="2"/>
      <c r="AB768" s="2"/>
      <c r="AC768" s="2"/>
    </row>
    <row r="769" spans="1:29" ht="15.75" customHeight="1" x14ac:dyDescent="0.35">
      <c r="A769" s="2" t="s">
        <v>13</v>
      </c>
      <c r="B769" s="2" t="s">
        <v>82</v>
      </c>
      <c r="C769" s="2" t="s">
        <v>15</v>
      </c>
      <c r="D769" s="2" t="s">
        <v>42</v>
      </c>
      <c r="E769" s="2" t="s">
        <v>89</v>
      </c>
      <c r="F769" s="3" t="s">
        <v>365</v>
      </c>
      <c r="G769" s="2">
        <v>2223</v>
      </c>
      <c r="H769" s="2"/>
      <c r="I769" s="2"/>
      <c r="J769" s="2"/>
      <c r="K769" s="2"/>
      <c r="L769" s="2"/>
      <c r="M769" s="2"/>
      <c r="N769" s="2"/>
      <c r="O769" s="2"/>
      <c r="P769" s="2"/>
      <c r="Q769" s="2"/>
      <c r="R769" s="2"/>
      <c r="S769" s="2"/>
      <c r="T769" s="2"/>
      <c r="U769" s="2"/>
      <c r="V769" s="2"/>
      <c r="W769" s="2"/>
      <c r="X769" s="2"/>
      <c r="Y769" s="2"/>
      <c r="Z769" s="2"/>
      <c r="AA769" s="2"/>
      <c r="AB769" s="2"/>
      <c r="AC769" s="2"/>
    </row>
    <row r="770" spans="1:29" ht="15.75" customHeight="1" x14ac:dyDescent="0.35">
      <c r="A770" s="2" t="s">
        <v>13</v>
      </c>
      <c r="B770" s="2" t="s">
        <v>82</v>
      </c>
      <c r="C770" s="2" t="s">
        <v>15</v>
      </c>
      <c r="D770" s="2" t="s">
        <v>42</v>
      </c>
      <c r="E770" s="2" t="s">
        <v>89</v>
      </c>
      <c r="F770" s="3" t="s">
        <v>365</v>
      </c>
      <c r="G770" s="2">
        <v>2224</v>
      </c>
      <c r="H770" s="2"/>
      <c r="I770" s="2"/>
      <c r="J770" s="2"/>
      <c r="K770" s="2"/>
      <c r="L770" s="2"/>
      <c r="M770" s="2"/>
      <c r="N770" s="2"/>
      <c r="O770" s="2"/>
      <c r="P770" s="2"/>
      <c r="Q770" s="2"/>
      <c r="R770" s="2"/>
      <c r="S770" s="2"/>
      <c r="T770" s="2"/>
      <c r="U770" s="2"/>
      <c r="V770" s="2"/>
      <c r="W770" s="2"/>
      <c r="X770" s="2"/>
      <c r="Y770" s="2"/>
      <c r="Z770" s="2"/>
      <c r="AA770" s="2"/>
      <c r="AB770" s="2"/>
      <c r="AC770" s="2"/>
    </row>
    <row r="771" spans="1:29" ht="15.75" customHeight="1" x14ac:dyDescent="0.35">
      <c r="A771" s="2" t="s">
        <v>36</v>
      </c>
      <c r="B771" s="2" t="s">
        <v>93</v>
      </c>
      <c r="C771" s="2" t="s">
        <v>28</v>
      </c>
      <c r="D771" s="2" t="s">
        <v>11</v>
      </c>
      <c r="E771" s="2" t="s">
        <v>39</v>
      </c>
      <c r="F771" s="2" t="s">
        <v>422</v>
      </c>
      <c r="G771" s="2">
        <v>2225</v>
      </c>
      <c r="H771" s="2"/>
      <c r="I771" s="2"/>
      <c r="J771" s="2"/>
      <c r="K771" s="2"/>
      <c r="L771" s="2"/>
      <c r="M771" s="2"/>
      <c r="N771" s="2"/>
      <c r="O771" s="2"/>
      <c r="P771" s="2"/>
      <c r="Q771" s="2"/>
      <c r="R771" s="2"/>
      <c r="S771" s="2"/>
      <c r="T771" s="2"/>
      <c r="U771" s="2"/>
      <c r="V771" s="2"/>
      <c r="W771" s="2"/>
      <c r="X771" s="2"/>
      <c r="Y771" s="2"/>
      <c r="Z771" s="2"/>
      <c r="AA771" s="2"/>
      <c r="AB771" s="2"/>
      <c r="AC771" s="2"/>
    </row>
    <row r="772" spans="1:29" ht="15.75" customHeight="1" x14ac:dyDescent="0.35">
      <c r="A772" s="2" t="s">
        <v>13</v>
      </c>
      <c r="B772" s="2" t="s">
        <v>53</v>
      </c>
      <c r="C772" s="2" t="s">
        <v>15</v>
      </c>
      <c r="D772" s="2" t="s">
        <v>11</v>
      </c>
      <c r="E772" s="2" t="s">
        <v>45</v>
      </c>
      <c r="F772" s="2" t="s">
        <v>498</v>
      </c>
      <c r="G772" s="2">
        <v>2226</v>
      </c>
      <c r="H772" s="2"/>
      <c r="I772" s="2"/>
      <c r="J772" s="2"/>
      <c r="K772" s="2"/>
      <c r="L772" s="2"/>
      <c r="M772" s="2"/>
      <c r="N772" s="2"/>
      <c r="O772" s="2"/>
      <c r="P772" s="2"/>
      <c r="Q772" s="2"/>
      <c r="R772" s="2"/>
      <c r="S772" s="2"/>
      <c r="T772" s="2"/>
      <c r="U772" s="2"/>
      <c r="V772" s="2"/>
      <c r="W772" s="2"/>
      <c r="X772" s="2"/>
      <c r="Y772" s="2"/>
      <c r="Z772" s="2"/>
      <c r="AA772" s="2"/>
      <c r="AB772" s="2"/>
      <c r="AC772" s="2"/>
    </row>
    <row r="773" spans="1:29" ht="15.75" customHeight="1" x14ac:dyDescent="0.35">
      <c r="A773" s="2" t="s">
        <v>36</v>
      </c>
      <c r="B773" s="2" t="s">
        <v>47</v>
      </c>
      <c r="C773" s="2" t="s">
        <v>10</v>
      </c>
      <c r="D773" s="2" t="s">
        <v>42</v>
      </c>
      <c r="E773" s="2" t="s">
        <v>31</v>
      </c>
      <c r="F773" s="3" t="s">
        <v>297</v>
      </c>
      <c r="G773" s="2">
        <v>2227</v>
      </c>
      <c r="H773" s="2"/>
      <c r="I773" s="2"/>
      <c r="J773" s="2"/>
      <c r="K773" s="2"/>
      <c r="L773" s="2"/>
      <c r="M773" s="2"/>
      <c r="N773" s="2"/>
      <c r="O773" s="2"/>
      <c r="P773" s="2"/>
      <c r="Q773" s="2"/>
      <c r="R773" s="2"/>
      <c r="S773" s="2"/>
      <c r="T773" s="2"/>
      <c r="U773" s="2"/>
      <c r="V773" s="2"/>
      <c r="W773" s="2"/>
      <c r="X773" s="2"/>
      <c r="Y773" s="2"/>
      <c r="Z773" s="2"/>
      <c r="AA773" s="2"/>
      <c r="AB773" s="2"/>
      <c r="AC773" s="2"/>
    </row>
    <row r="774" spans="1:29" ht="15.75" customHeight="1" x14ac:dyDescent="0.35">
      <c r="A774" s="2" t="s">
        <v>13</v>
      </c>
      <c r="B774" s="2" t="s">
        <v>29</v>
      </c>
      <c r="C774" s="2" t="s">
        <v>28</v>
      </c>
      <c r="D774" s="2" t="s">
        <v>11</v>
      </c>
      <c r="E774" s="2" t="s">
        <v>32</v>
      </c>
      <c r="F774" s="2" t="s">
        <v>201</v>
      </c>
      <c r="G774" s="2">
        <v>2228</v>
      </c>
      <c r="H774" s="2"/>
      <c r="I774" s="2"/>
      <c r="J774" s="2"/>
      <c r="K774" s="2"/>
      <c r="L774" s="2"/>
      <c r="M774" s="2"/>
      <c r="N774" s="2"/>
      <c r="O774" s="2"/>
      <c r="P774" s="2"/>
      <c r="Q774" s="2"/>
      <c r="R774" s="2"/>
      <c r="S774" s="2"/>
      <c r="T774" s="2"/>
      <c r="U774" s="2"/>
      <c r="V774" s="2"/>
      <c r="W774" s="2"/>
      <c r="X774" s="2"/>
      <c r="Y774" s="2"/>
      <c r="Z774" s="2"/>
      <c r="AA774" s="2"/>
      <c r="AB774" s="2"/>
      <c r="AC774" s="2"/>
    </row>
    <row r="775" spans="1:29" ht="15.75" customHeight="1" x14ac:dyDescent="0.35">
      <c r="A775" s="4" t="s">
        <v>13</v>
      </c>
      <c r="B775" s="2" t="s">
        <v>61</v>
      </c>
      <c r="C775" s="4" t="s">
        <v>15</v>
      </c>
      <c r="D775" s="4" t="s">
        <v>42</v>
      </c>
      <c r="E775" s="4" t="s">
        <v>18</v>
      </c>
      <c r="F775" s="4" t="s">
        <v>573</v>
      </c>
      <c r="G775" s="2">
        <v>2229</v>
      </c>
      <c r="H775" s="2"/>
      <c r="I775" s="2"/>
      <c r="J775" s="2"/>
      <c r="K775" s="2"/>
      <c r="L775" s="2"/>
      <c r="M775" s="2"/>
      <c r="N775" s="2"/>
      <c r="O775" s="2"/>
      <c r="P775" s="2"/>
      <c r="Q775" s="2"/>
      <c r="R775" s="2"/>
      <c r="S775" s="2"/>
      <c r="T775" s="2"/>
      <c r="U775" s="2"/>
      <c r="V775" s="2"/>
      <c r="W775" s="2"/>
      <c r="X775" s="2"/>
      <c r="Y775" s="2"/>
      <c r="Z775" s="2"/>
      <c r="AA775" s="2"/>
      <c r="AB775" s="2"/>
      <c r="AC775" s="2"/>
    </row>
    <row r="776" spans="1:29" ht="15.75" customHeight="1" x14ac:dyDescent="0.35">
      <c r="A776" s="2" t="s">
        <v>8</v>
      </c>
      <c r="B776" s="2" t="s">
        <v>9</v>
      </c>
      <c r="C776" s="2" t="s">
        <v>10</v>
      </c>
      <c r="D776" s="2" t="s">
        <v>11</v>
      </c>
      <c r="E776" s="2" t="s">
        <v>43</v>
      </c>
      <c r="F776" s="3" t="s">
        <v>619</v>
      </c>
      <c r="G776" s="2">
        <v>2231</v>
      </c>
      <c r="H776" s="2"/>
      <c r="I776" s="2"/>
      <c r="J776" s="2"/>
      <c r="K776" s="2"/>
      <c r="L776" s="2"/>
      <c r="M776" s="2"/>
      <c r="N776" s="2"/>
      <c r="O776" s="2"/>
      <c r="P776" s="2"/>
      <c r="Q776" s="2"/>
      <c r="R776" s="2"/>
      <c r="S776" s="2"/>
      <c r="T776" s="2"/>
      <c r="U776" s="2"/>
      <c r="V776" s="2"/>
      <c r="W776" s="2"/>
      <c r="X776" s="2"/>
      <c r="Y776" s="2"/>
      <c r="Z776" s="2"/>
      <c r="AA776" s="2"/>
      <c r="AB776" s="2"/>
      <c r="AC776" s="2"/>
    </row>
    <row r="777" spans="1:29" ht="15.75" customHeight="1" x14ac:dyDescent="0.35">
      <c r="A777" s="2" t="s">
        <v>13</v>
      </c>
      <c r="B777" s="2" t="s">
        <v>82</v>
      </c>
      <c r="C777" s="2" t="s">
        <v>10</v>
      </c>
      <c r="D777" s="2" t="s">
        <v>11</v>
      </c>
      <c r="E777" s="2" t="s">
        <v>89</v>
      </c>
      <c r="F777" s="3" t="s">
        <v>619</v>
      </c>
      <c r="G777" s="2">
        <v>2230</v>
      </c>
      <c r="H777" s="2"/>
      <c r="I777" s="2"/>
      <c r="J777" s="2"/>
      <c r="K777" s="2"/>
      <c r="L777" s="2"/>
      <c r="M777" s="2"/>
      <c r="N777" s="2"/>
      <c r="O777" s="2"/>
      <c r="P777" s="2"/>
      <c r="Q777" s="2"/>
      <c r="R777" s="2"/>
      <c r="S777" s="2"/>
      <c r="T777" s="2"/>
      <c r="U777" s="2"/>
      <c r="V777" s="2"/>
      <c r="W777" s="2"/>
      <c r="X777" s="2"/>
      <c r="Y777" s="2"/>
      <c r="Z777" s="2"/>
      <c r="AA777" s="2"/>
      <c r="AB777" s="2"/>
      <c r="AC777" s="2"/>
    </row>
    <row r="778" spans="1:29" ht="15.75" customHeight="1" x14ac:dyDescent="0.35">
      <c r="A778" s="2" t="s">
        <v>36</v>
      </c>
      <c r="B778" s="2" t="s">
        <v>76</v>
      </c>
      <c r="C778" s="2" t="s">
        <v>10</v>
      </c>
      <c r="D778" s="2" t="s">
        <v>11</v>
      </c>
      <c r="E778" s="2" t="s">
        <v>77</v>
      </c>
      <c r="F778" s="2" t="s">
        <v>468</v>
      </c>
      <c r="G778" s="2">
        <v>2232</v>
      </c>
      <c r="H778" s="2"/>
      <c r="I778" s="2"/>
      <c r="J778" s="2"/>
      <c r="K778" s="2"/>
      <c r="L778" s="2"/>
      <c r="M778" s="2"/>
      <c r="N778" s="2"/>
      <c r="O778" s="2"/>
      <c r="P778" s="2"/>
      <c r="Q778" s="2"/>
      <c r="R778" s="2"/>
      <c r="S778" s="2"/>
      <c r="T778" s="2"/>
      <c r="U778" s="2"/>
      <c r="V778" s="2"/>
      <c r="W778" s="2"/>
      <c r="X778" s="2"/>
      <c r="Y778" s="2"/>
      <c r="Z778" s="2"/>
      <c r="AA778" s="2"/>
      <c r="AB778" s="2"/>
      <c r="AC778" s="2"/>
    </row>
    <row r="779" spans="1:29" ht="15.75" customHeight="1" x14ac:dyDescent="0.35">
      <c r="A779" s="2" t="s">
        <v>13</v>
      </c>
      <c r="B779" s="2" t="s">
        <v>61</v>
      </c>
      <c r="C779" s="2" t="s">
        <v>10</v>
      </c>
      <c r="D779" s="2" t="s">
        <v>42</v>
      </c>
      <c r="E779" s="2" t="s">
        <v>395</v>
      </c>
      <c r="F779" s="2" t="s">
        <v>468</v>
      </c>
      <c r="G779" s="2">
        <v>2233</v>
      </c>
      <c r="H779" s="2"/>
      <c r="I779" s="2"/>
      <c r="J779" s="2"/>
      <c r="K779" s="2"/>
      <c r="L779" s="2"/>
      <c r="M779" s="2"/>
      <c r="N779" s="2"/>
      <c r="O779" s="2"/>
      <c r="P779" s="2"/>
      <c r="Q779" s="2"/>
      <c r="R779" s="2"/>
      <c r="S779" s="2"/>
      <c r="T779" s="2"/>
      <c r="U779" s="2"/>
      <c r="V779" s="2"/>
      <c r="W779" s="2"/>
      <c r="X779" s="2"/>
      <c r="Y779" s="2"/>
      <c r="Z779" s="2"/>
      <c r="AA779" s="2"/>
      <c r="AB779" s="2"/>
      <c r="AC779" s="2"/>
    </row>
    <row r="780" spans="1:29" ht="15.75" customHeight="1" x14ac:dyDescent="0.35">
      <c r="A780" s="2" t="s">
        <v>13</v>
      </c>
      <c r="B780" s="2" t="s">
        <v>61</v>
      </c>
      <c r="C780" s="2" t="s">
        <v>10</v>
      </c>
      <c r="D780" s="2" t="s">
        <v>42</v>
      </c>
      <c r="E780" s="2" t="s">
        <v>18</v>
      </c>
      <c r="F780" s="2" t="s">
        <v>468</v>
      </c>
      <c r="G780" s="2">
        <v>2234</v>
      </c>
      <c r="H780" s="2"/>
      <c r="I780" s="2"/>
      <c r="J780" s="2"/>
      <c r="K780" s="2"/>
      <c r="L780" s="2"/>
      <c r="M780" s="2"/>
      <c r="N780" s="2"/>
      <c r="O780" s="2"/>
      <c r="P780" s="2"/>
      <c r="Q780" s="2"/>
      <c r="R780" s="2"/>
      <c r="S780" s="2"/>
      <c r="T780" s="2"/>
      <c r="U780" s="2"/>
      <c r="V780" s="2"/>
      <c r="W780" s="2"/>
      <c r="X780" s="2"/>
      <c r="Y780" s="2"/>
      <c r="Z780" s="2"/>
      <c r="AA780" s="2"/>
      <c r="AB780" s="2"/>
      <c r="AC780" s="2"/>
    </row>
    <row r="781" spans="1:29" ht="15.75" customHeight="1" x14ac:dyDescent="0.35">
      <c r="A781" s="2" t="s">
        <v>8</v>
      </c>
      <c r="B781" s="2" t="s">
        <v>9</v>
      </c>
      <c r="C781" s="2" t="s">
        <v>10</v>
      </c>
      <c r="D781" s="2" t="s">
        <v>11</v>
      </c>
      <c r="E781" s="2" t="s">
        <v>43</v>
      </c>
      <c r="F781" s="3" t="s">
        <v>623</v>
      </c>
      <c r="G781" s="2">
        <v>2235</v>
      </c>
      <c r="H781" s="2"/>
      <c r="I781" s="2"/>
      <c r="J781" s="2"/>
      <c r="K781" s="2"/>
      <c r="L781" s="2"/>
      <c r="M781" s="2"/>
      <c r="N781" s="2"/>
      <c r="O781" s="2"/>
      <c r="P781" s="2"/>
      <c r="Q781" s="2"/>
      <c r="R781" s="2"/>
      <c r="S781" s="2"/>
      <c r="T781" s="2"/>
      <c r="U781" s="2"/>
      <c r="V781" s="2"/>
      <c r="W781" s="2"/>
      <c r="X781" s="2"/>
      <c r="Y781" s="2"/>
      <c r="Z781" s="2"/>
      <c r="AA781" s="2"/>
      <c r="AB781" s="2"/>
      <c r="AC781" s="2"/>
    </row>
    <row r="782" spans="1:29" ht="15.75" customHeight="1" x14ac:dyDescent="0.35">
      <c r="A782" s="2" t="s">
        <v>8</v>
      </c>
      <c r="B782" s="2" t="s">
        <v>9</v>
      </c>
      <c r="C782" s="2" t="s">
        <v>10</v>
      </c>
      <c r="D782" s="2" t="s">
        <v>11</v>
      </c>
      <c r="E782" s="2" t="s">
        <v>43</v>
      </c>
      <c r="F782" s="3" t="s">
        <v>623</v>
      </c>
      <c r="G782" s="2">
        <v>2236</v>
      </c>
      <c r="H782" s="2"/>
      <c r="I782" s="2"/>
      <c r="J782" s="2"/>
      <c r="K782" s="2"/>
      <c r="L782" s="2"/>
      <c r="M782" s="2"/>
      <c r="N782" s="2"/>
      <c r="O782" s="2"/>
      <c r="P782" s="2"/>
      <c r="Q782" s="2"/>
      <c r="R782" s="2"/>
      <c r="S782" s="2"/>
      <c r="T782" s="2"/>
      <c r="U782" s="2"/>
      <c r="V782" s="2"/>
      <c r="W782" s="2"/>
      <c r="X782" s="2"/>
      <c r="Y782" s="2"/>
      <c r="Z782" s="2"/>
      <c r="AA782" s="2"/>
      <c r="AB782" s="2"/>
      <c r="AC782" s="2"/>
    </row>
    <row r="783" spans="1:29" ht="15.75" customHeight="1" x14ac:dyDescent="0.35">
      <c r="A783" s="2" t="s">
        <v>13</v>
      </c>
      <c r="B783" s="2" t="s">
        <v>29</v>
      </c>
      <c r="C783" s="2" t="s">
        <v>38</v>
      </c>
      <c r="D783" s="2" t="s">
        <v>11</v>
      </c>
      <c r="E783" s="2" t="s">
        <v>39</v>
      </c>
      <c r="F783" s="2" t="s">
        <v>202</v>
      </c>
      <c r="G783" s="2">
        <v>2237</v>
      </c>
      <c r="H783" s="2"/>
      <c r="I783" s="2"/>
      <c r="J783" s="2"/>
      <c r="K783" s="2"/>
      <c r="L783" s="2"/>
      <c r="M783" s="2"/>
      <c r="N783" s="2"/>
      <c r="O783" s="2"/>
      <c r="P783" s="2"/>
      <c r="Q783" s="2"/>
      <c r="R783" s="2"/>
      <c r="S783" s="2"/>
      <c r="T783" s="2"/>
      <c r="U783" s="2"/>
      <c r="V783" s="2"/>
      <c r="W783" s="2"/>
      <c r="X783" s="2"/>
      <c r="Y783" s="2"/>
      <c r="Z783" s="2"/>
      <c r="AA783" s="2"/>
      <c r="AB783" s="2"/>
      <c r="AC783" s="2"/>
    </row>
    <row r="784" spans="1:29" ht="15.75" customHeight="1" x14ac:dyDescent="0.35">
      <c r="A784" s="2" t="s">
        <v>13</v>
      </c>
      <c r="B784" s="2" t="s">
        <v>53</v>
      </c>
      <c r="C784" s="2" t="s">
        <v>15</v>
      </c>
      <c r="D784" s="2" t="s">
        <v>11</v>
      </c>
      <c r="E784" s="2" t="s">
        <v>43</v>
      </c>
      <c r="F784" s="2" t="s">
        <v>499</v>
      </c>
      <c r="G784" s="2">
        <v>2238</v>
      </c>
      <c r="H784" s="2"/>
      <c r="I784" s="2"/>
      <c r="J784" s="2"/>
      <c r="K784" s="2"/>
      <c r="L784" s="2"/>
      <c r="M784" s="2"/>
      <c r="N784" s="2"/>
      <c r="O784" s="2"/>
      <c r="P784" s="2"/>
      <c r="Q784" s="2"/>
      <c r="R784" s="2"/>
      <c r="S784" s="2"/>
      <c r="T784" s="2"/>
      <c r="U784" s="2"/>
      <c r="V784" s="2"/>
      <c r="W784" s="2"/>
      <c r="X784" s="2"/>
      <c r="Y784" s="2"/>
      <c r="Z784" s="2"/>
      <c r="AA784" s="2"/>
      <c r="AB784" s="2"/>
      <c r="AC784" s="2"/>
    </row>
    <row r="785" spans="1:29" ht="15.75" customHeight="1" x14ac:dyDescent="0.35">
      <c r="A785" s="2" t="s">
        <v>36</v>
      </c>
      <c r="B785" s="2" t="s">
        <v>47</v>
      </c>
      <c r="C785" s="2" t="s">
        <v>10</v>
      </c>
      <c r="D785" s="2" t="s">
        <v>42</v>
      </c>
      <c r="E785" s="2" t="s">
        <v>43</v>
      </c>
      <c r="F785" s="3" t="s">
        <v>299</v>
      </c>
      <c r="G785" s="2">
        <v>2239</v>
      </c>
      <c r="H785" s="2"/>
      <c r="I785" s="2"/>
      <c r="J785" s="2"/>
      <c r="K785" s="2"/>
      <c r="L785" s="2"/>
      <c r="M785" s="2"/>
      <c r="N785" s="2"/>
      <c r="O785" s="2"/>
      <c r="P785" s="2"/>
      <c r="Q785" s="2"/>
      <c r="R785" s="2"/>
      <c r="S785" s="2"/>
      <c r="T785" s="2"/>
      <c r="U785" s="2"/>
      <c r="V785" s="2"/>
      <c r="W785" s="2"/>
      <c r="X785" s="2"/>
      <c r="Y785" s="2"/>
      <c r="Z785" s="2"/>
      <c r="AA785" s="2"/>
      <c r="AB785" s="2"/>
      <c r="AC785" s="2"/>
    </row>
    <row r="786" spans="1:29" ht="15.75" customHeight="1" x14ac:dyDescent="0.35">
      <c r="A786" s="2" t="s">
        <v>8</v>
      </c>
      <c r="B786" s="2" t="s">
        <v>9</v>
      </c>
      <c r="C786" s="2" t="s">
        <v>10</v>
      </c>
      <c r="D786" s="2" t="s">
        <v>11</v>
      </c>
      <c r="E786" s="2" t="s">
        <v>43</v>
      </c>
      <c r="F786" s="3" t="s">
        <v>624</v>
      </c>
      <c r="G786" s="2">
        <v>2240</v>
      </c>
      <c r="H786" s="2"/>
      <c r="I786" s="2"/>
      <c r="J786" s="2"/>
      <c r="K786" s="2"/>
      <c r="L786" s="2"/>
      <c r="M786" s="2"/>
      <c r="N786" s="2"/>
      <c r="O786" s="2"/>
      <c r="P786" s="2"/>
      <c r="Q786" s="2"/>
      <c r="R786" s="2"/>
      <c r="S786" s="2"/>
      <c r="T786" s="2"/>
      <c r="U786" s="2"/>
      <c r="V786" s="2"/>
      <c r="W786" s="2"/>
      <c r="X786" s="2"/>
      <c r="Y786" s="2"/>
      <c r="Z786" s="2"/>
      <c r="AA786" s="2"/>
      <c r="AB786" s="2"/>
      <c r="AC786" s="2"/>
    </row>
    <row r="787" spans="1:29" ht="15.75" customHeight="1" x14ac:dyDescent="0.35">
      <c r="A787" s="2" t="s">
        <v>36</v>
      </c>
      <c r="B787" s="2" t="s">
        <v>47</v>
      </c>
      <c r="C787" s="2" t="s">
        <v>10</v>
      </c>
      <c r="D787" s="2" t="s">
        <v>42</v>
      </c>
      <c r="E787" s="2" t="s">
        <v>69</v>
      </c>
      <c r="F787" s="3" t="s">
        <v>301</v>
      </c>
      <c r="G787" s="2">
        <v>2241</v>
      </c>
      <c r="H787" s="2"/>
      <c r="I787" s="2"/>
      <c r="J787" s="2"/>
      <c r="K787" s="2"/>
      <c r="L787" s="2"/>
      <c r="M787" s="2"/>
      <c r="N787" s="2"/>
      <c r="O787" s="2"/>
      <c r="P787" s="2"/>
      <c r="Q787" s="2"/>
      <c r="R787" s="2"/>
      <c r="S787" s="2"/>
      <c r="T787" s="2"/>
      <c r="U787" s="2"/>
      <c r="V787" s="2"/>
      <c r="W787" s="2"/>
      <c r="X787" s="2"/>
      <c r="Y787" s="2"/>
      <c r="Z787" s="2"/>
      <c r="AA787" s="2"/>
      <c r="AB787" s="2"/>
      <c r="AC787" s="2"/>
    </row>
    <row r="788" spans="1:29" ht="15.75" customHeight="1" x14ac:dyDescent="0.35">
      <c r="A788" s="2" t="s">
        <v>13</v>
      </c>
      <c r="B788" s="2" t="s">
        <v>29</v>
      </c>
      <c r="C788" s="2" t="s">
        <v>38</v>
      </c>
      <c r="D788" s="2" t="s">
        <v>11</v>
      </c>
      <c r="E788" s="2" t="s">
        <v>45</v>
      </c>
      <c r="F788" s="2" t="s">
        <v>203</v>
      </c>
      <c r="G788" s="2">
        <v>2242</v>
      </c>
      <c r="H788" s="2"/>
      <c r="I788" s="2"/>
      <c r="J788" s="2"/>
      <c r="K788" s="2"/>
      <c r="L788" s="2"/>
      <c r="M788" s="2"/>
      <c r="N788" s="2"/>
      <c r="O788" s="2"/>
      <c r="P788" s="2"/>
      <c r="Q788" s="2"/>
      <c r="R788" s="2"/>
      <c r="S788" s="2"/>
      <c r="T788" s="2"/>
      <c r="U788" s="2"/>
      <c r="V788" s="2"/>
      <c r="W788" s="2"/>
      <c r="X788" s="2"/>
      <c r="Y788" s="2"/>
      <c r="Z788" s="2"/>
      <c r="AA788" s="2"/>
      <c r="AB788" s="2"/>
      <c r="AC788" s="2"/>
    </row>
    <row r="789" spans="1:29" ht="15.75" customHeight="1" x14ac:dyDescent="0.35">
      <c r="A789" s="2" t="s">
        <v>36</v>
      </c>
      <c r="B789" s="2" t="s">
        <v>93</v>
      </c>
      <c r="C789" s="2" t="s">
        <v>28</v>
      </c>
      <c r="D789" s="2" t="s">
        <v>11</v>
      </c>
      <c r="E789" s="2" t="s">
        <v>17</v>
      </c>
      <c r="F789" s="2" t="s">
        <v>423</v>
      </c>
      <c r="G789" s="2">
        <v>2243</v>
      </c>
      <c r="H789" s="2"/>
      <c r="I789" s="2"/>
      <c r="J789" s="2"/>
      <c r="K789" s="2"/>
      <c r="L789" s="2"/>
      <c r="M789" s="2"/>
      <c r="N789" s="2"/>
      <c r="O789" s="2"/>
      <c r="P789" s="2"/>
      <c r="Q789" s="2"/>
      <c r="R789" s="2"/>
      <c r="S789" s="2"/>
      <c r="T789" s="2"/>
      <c r="U789" s="2"/>
      <c r="V789" s="2"/>
      <c r="W789" s="2"/>
      <c r="X789" s="2"/>
      <c r="Y789" s="2"/>
      <c r="Z789" s="2"/>
      <c r="AA789" s="2"/>
      <c r="AB789" s="2"/>
      <c r="AC789" s="2"/>
    </row>
    <row r="790" spans="1:29" ht="15.75" customHeight="1" x14ac:dyDescent="0.35">
      <c r="A790" s="2" t="s">
        <v>13</v>
      </c>
      <c r="B790" s="2" t="s">
        <v>61</v>
      </c>
      <c r="C790" s="2" t="s">
        <v>15</v>
      </c>
      <c r="D790" s="2" t="s">
        <v>42</v>
      </c>
      <c r="E790" s="2" t="s">
        <v>160</v>
      </c>
      <c r="F790" s="2" t="s">
        <v>574</v>
      </c>
      <c r="G790" s="2">
        <v>2244</v>
      </c>
      <c r="H790" s="2"/>
      <c r="I790" s="2"/>
      <c r="J790" s="2"/>
      <c r="K790" s="2"/>
      <c r="L790" s="2"/>
      <c r="M790" s="2"/>
      <c r="N790" s="2"/>
      <c r="O790" s="2"/>
      <c r="P790" s="2"/>
      <c r="Q790" s="2"/>
      <c r="R790" s="2"/>
      <c r="S790" s="2"/>
      <c r="T790" s="2"/>
      <c r="U790" s="2"/>
      <c r="V790" s="2"/>
      <c r="W790" s="2"/>
      <c r="X790" s="2"/>
      <c r="Y790" s="2"/>
      <c r="Z790" s="2"/>
      <c r="AA790" s="2"/>
      <c r="AB790" s="2"/>
      <c r="AC790" s="2"/>
    </row>
    <row r="791" spans="1:29" ht="15.75" customHeight="1" x14ac:dyDescent="0.35">
      <c r="A791" s="2" t="s">
        <v>36</v>
      </c>
      <c r="B791" s="2" t="s">
        <v>93</v>
      </c>
      <c r="C791" s="2" t="s">
        <v>28</v>
      </c>
      <c r="D791" s="2" t="s">
        <v>11</v>
      </c>
      <c r="E791" s="2" t="s">
        <v>39</v>
      </c>
      <c r="F791" s="2" t="s">
        <v>424</v>
      </c>
      <c r="G791" s="2">
        <v>2245</v>
      </c>
      <c r="H791" s="2"/>
      <c r="I791" s="2"/>
      <c r="J791" s="2"/>
      <c r="K791" s="2"/>
      <c r="L791" s="2"/>
      <c r="M791" s="2"/>
      <c r="N791" s="2"/>
      <c r="O791" s="2"/>
      <c r="P791" s="2"/>
      <c r="Q791" s="2"/>
      <c r="R791" s="2"/>
      <c r="S791" s="2"/>
      <c r="T791" s="2"/>
      <c r="U791" s="2"/>
      <c r="V791" s="2"/>
      <c r="W791" s="2"/>
      <c r="X791" s="2"/>
      <c r="Y791" s="2"/>
      <c r="Z791" s="2"/>
      <c r="AA791" s="2"/>
      <c r="AB791" s="2"/>
      <c r="AC791" s="2"/>
    </row>
    <row r="792" spans="1:29" ht="15.75" customHeight="1" x14ac:dyDescent="0.35">
      <c r="A792" s="2" t="s">
        <v>13</v>
      </c>
      <c r="B792" s="2" t="s">
        <v>29</v>
      </c>
      <c r="C792" s="2" t="s">
        <v>28</v>
      </c>
      <c r="D792" s="2" t="s">
        <v>11</v>
      </c>
      <c r="E792" s="2" t="s">
        <v>39</v>
      </c>
      <c r="F792" s="2" t="s">
        <v>205</v>
      </c>
      <c r="G792" s="2">
        <v>2246</v>
      </c>
      <c r="H792" s="2"/>
      <c r="I792" s="2"/>
      <c r="J792" s="2"/>
      <c r="K792" s="2"/>
      <c r="L792" s="2"/>
      <c r="M792" s="2"/>
      <c r="N792" s="2"/>
      <c r="O792" s="2"/>
      <c r="P792" s="2"/>
      <c r="Q792" s="2"/>
      <c r="R792" s="2"/>
      <c r="S792" s="2"/>
      <c r="T792" s="2"/>
      <c r="U792" s="2"/>
      <c r="V792" s="2"/>
      <c r="W792" s="2"/>
      <c r="X792" s="2"/>
      <c r="Y792" s="2"/>
      <c r="Z792" s="2"/>
      <c r="AA792" s="2"/>
      <c r="AB792" s="2"/>
      <c r="AC792" s="2"/>
    </row>
    <row r="793" spans="1:29" ht="15.75" customHeight="1" x14ac:dyDescent="0.35">
      <c r="A793" s="2" t="s">
        <v>13</v>
      </c>
      <c r="B793" s="2" t="s">
        <v>14</v>
      </c>
      <c r="C793" s="2" t="s">
        <v>15</v>
      </c>
      <c r="D793" s="2" t="s">
        <v>11</v>
      </c>
      <c r="E793" s="2" t="s">
        <v>23</v>
      </c>
      <c r="F793" s="2" t="s">
        <v>111</v>
      </c>
      <c r="G793" s="2">
        <v>2247</v>
      </c>
      <c r="H793" s="2"/>
      <c r="I793" s="2"/>
      <c r="J793" s="2"/>
      <c r="K793" s="2"/>
      <c r="L793" s="2"/>
      <c r="M793" s="2"/>
      <c r="N793" s="2"/>
      <c r="O793" s="2"/>
      <c r="P793" s="2"/>
      <c r="Q793" s="2"/>
      <c r="R793" s="2"/>
      <c r="S793" s="2"/>
      <c r="T793" s="2"/>
      <c r="U793" s="2"/>
      <c r="V793" s="2"/>
      <c r="W793" s="2"/>
      <c r="X793" s="2"/>
      <c r="Y793" s="2"/>
      <c r="Z793" s="2"/>
      <c r="AA793" s="2"/>
      <c r="AB793" s="2"/>
      <c r="AC793" s="2"/>
    </row>
    <row r="794" spans="1:29" ht="15.75" customHeight="1" x14ac:dyDescent="0.35">
      <c r="A794" s="2" t="s">
        <v>13</v>
      </c>
      <c r="B794" s="2" t="s">
        <v>53</v>
      </c>
      <c r="C794" s="2" t="s">
        <v>15</v>
      </c>
      <c r="D794" s="2" t="s">
        <v>11</v>
      </c>
      <c r="E794" s="2" t="s">
        <v>43</v>
      </c>
      <c r="F794" s="2" t="s">
        <v>500</v>
      </c>
      <c r="G794" s="2">
        <v>2248</v>
      </c>
      <c r="H794" s="2"/>
      <c r="I794" s="2"/>
      <c r="J794" s="2"/>
      <c r="K794" s="2"/>
      <c r="L794" s="2"/>
      <c r="M794" s="2"/>
      <c r="N794" s="2"/>
      <c r="O794" s="2"/>
      <c r="P794" s="2"/>
      <c r="Q794" s="2"/>
      <c r="R794" s="2"/>
      <c r="S794" s="2"/>
      <c r="T794" s="2"/>
      <c r="U794" s="2"/>
      <c r="V794" s="2"/>
      <c r="W794" s="2"/>
      <c r="X794" s="2"/>
      <c r="Y794" s="2"/>
      <c r="Z794" s="2"/>
      <c r="AA794" s="2"/>
      <c r="AB794" s="2"/>
      <c r="AC794" s="2"/>
    </row>
    <row r="795" spans="1:29" ht="15.75" customHeight="1" x14ac:dyDescent="0.35">
      <c r="A795" s="2" t="s">
        <v>36</v>
      </c>
      <c r="B795" s="2" t="s">
        <v>47</v>
      </c>
      <c r="C795" s="2" t="s">
        <v>28</v>
      </c>
      <c r="D795" s="2" t="s">
        <v>42</v>
      </c>
      <c r="E795" s="2" t="s">
        <v>43</v>
      </c>
      <c r="F795" s="3" t="s">
        <v>303</v>
      </c>
      <c r="G795" s="2">
        <v>2249</v>
      </c>
      <c r="H795" s="2"/>
      <c r="I795" s="2"/>
      <c r="J795" s="2"/>
      <c r="K795" s="2"/>
      <c r="L795" s="2"/>
      <c r="M795" s="2"/>
      <c r="N795" s="2"/>
      <c r="O795" s="2"/>
      <c r="P795" s="2"/>
      <c r="Q795" s="2"/>
      <c r="R795" s="2"/>
      <c r="S795" s="2"/>
      <c r="T795" s="2"/>
      <c r="U795" s="2"/>
      <c r="V795" s="2"/>
      <c r="W795" s="2"/>
      <c r="X795" s="2"/>
      <c r="Y795" s="2"/>
      <c r="Z795" s="2"/>
      <c r="AA795" s="2"/>
      <c r="AB795" s="2"/>
      <c r="AC795" s="2"/>
    </row>
    <row r="796" spans="1:29" ht="15.75" customHeight="1" x14ac:dyDescent="0.35">
      <c r="A796" s="2" t="s">
        <v>36</v>
      </c>
      <c r="B796" s="2" t="s">
        <v>76</v>
      </c>
      <c r="C796" s="2" t="s">
        <v>10</v>
      </c>
      <c r="D796" s="2" t="s">
        <v>11</v>
      </c>
      <c r="E796" s="2" t="s">
        <v>77</v>
      </c>
      <c r="F796" s="2" t="s">
        <v>470</v>
      </c>
      <c r="G796" s="2">
        <v>2250</v>
      </c>
      <c r="H796" s="2"/>
      <c r="I796" s="2"/>
      <c r="J796" s="2"/>
      <c r="K796" s="2"/>
      <c r="L796" s="2"/>
      <c r="M796" s="2"/>
      <c r="N796" s="2"/>
      <c r="O796" s="2"/>
      <c r="P796" s="2"/>
      <c r="Q796" s="2"/>
      <c r="R796" s="2"/>
      <c r="S796" s="2"/>
      <c r="T796" s="2"/>
      <c r="U796" s="2"/>
      <c r="V796" s="2"/>
      <c r="W796" s="2"/>
      <c r="X796" s="2"/>
      <c r="Y796" s="2"/>
      <c r="Z796" s="2"/>
      <c r="AA796" s="2"/>
      <c r="AB796" s="2"/>
      <c r="AC796" s="2"/>
    </row>
    <row r="797" spans="1:29" ht="15.75" customHeight="1" x14ac:dyDescent="0.35">
      <c r="A797" s="2" t="s">
        <v>13</v>
      </c>
      <c r="B797" s="2" t="s">
        <v>82</v>
      </c>
      <c r="C797" s="2" t="s">
        <v>10</v>
      </c>
      <c r="D797" s="2" t="s">
        <v>11</v>
      </c>
      <c r="E797" s="2" t="s">
        <v>89</v>
      </c>
      <c r="F797" s="3" t="s">
        <v>470</v>
      </c>
      <c r="G797" s="2">
        <v>2252</v>
      </c>
      <c r="H797" s="2"/>
      <c r="I797" s="2"/>
      <c r="J797" s="2"/>
      <c r="K797" s="2"/>
      <c r="L797" s="2"/>
      <c r="M797" s="2"/>
      <c r="N797" s="2"/>
      <c r="O797" s="2"/>
      <c r="P797" s="2"/>
      <c r="Q797" s="2"/>
      <c r="R797" s="2"/>
      <c r="S797" s="2"/>
      <c r="T797" s="2"/>
      <c r="U797" s="2"/>
      <c r="V797" s="2"/>
      <c r="W797" s="2"/>
      <c r="X797" s="2"/>
      <c r="Y797" s="2"/>
      <c r="Z797" s="2"/>
      <c r="AA797" s="2"/>
      <c r="AB797" s="2"/>
      <c r="AC797" s="2"/>
    </row>
    <row r="798" spans="1:29" ht="15.75" customHeight="1" x14ac:dyDescent="0.35">
      <c r="A798" s="2" t="s">
        <v>36</v>
      </c>
      <c r="B798" s="2" t="s">
        <v>37</v>
      </c>
      <c r="C798" s="2" t="s">
        <v>38</v>
      </c>
      <c r="D798" s="2" t="s">
        <v>11</v>
      </c>
      <c r="E798" s="2" t="s">
        <v>39</v>
      </c>
      <c r="F798" s="3" t="s">
        <v>470</v>
      </c>
      <c r="G798" s="2">
        <v>2253</v>
      </c>
      <c r="H798" s="2"/>
      <c r="I798" s="2"/>
      <c r="J798" s="2"/>
      <c r="K798" s="2"/>
      <c r="L798" s="2"/>
      <c r="M798" s="2"/>
      <c r="N798" s="2"/>
      <c r="O798" s="2"/>
      <c r="P798" s="2"/>
      <c r="Q798" s="2"/>
      <c r="R798" s="2"/>
      <c r="S798" s="2"/>
      <c r="T798" s="2"/>
      <c r="U798" s="2"/>
      <c r="V798" s="2"/>
      <c r="W798" s="2"/>
      <c r="X798" s="2"/>
      <c r="Y798" s="2"/>
      <c r="Z798" s="2"/>
      <c r="AA798" s="2"/>
      <c r="AB798" s="2"/>
      <c r="AC798" s="2"/>
    </row>
    <row r="799" spans="1:29" ht="15.75" customHeight="1" x14ac:dyDescent="0.35">
      <c r="A799" s="2" t="s">
        <v>36</v>
      </c>
      <c r="B799" s="2" t="s">
        <v>37</v>
      </c>
      <c r="C799" s="2" t="s">
        <v>38</v>
      </c>
      <c r="D799" s="2" t="s">
        <v>11</v>
      </c>
      <c r="E799" s="2" t="s">
        <v>43</v>
      </c>
      <c r="F799" s="3" t="s">
        <v>470</v>
      </c>
      <c r="G799" s="2">
        <v>2251</v>
      </c>
      <c r="H799" s="2"/>
      <c r="I799" s="2"/>
      <c r="J799" s="2"/>
      <c r="K799" s="2"/>
      <c r="L799" s="2"/>
      <c r="M799" s="2"/>
      <c r="N799" s="2"/>
      <c r="O799" s="2"/>
      <c r="P799" s="2"/>
      <c r="Q799" s="2"/>
      <c r="R799" s="2"/>
      <c r="S799" s="2"/>
      <c r="T799" s="2"/>
      <c r="U799" s="2"/>
      <c r="V799" s="2"/>
      <c r="W799" s="2"/>
      <c r="X799" s="2"/>
      <c r="Y799" s="2"/>
      <c r="Z799" s="2"/>
      <c r="AA799" s="2"/>
      <c r="AB799" s="2"/>
      <c r="AC799" s="2"/>
    </row>
    <row r="800" spans="1:29" ht="15.75" customHeight="1" x14ac:dyDescent="0.35">
      <c r="A800" s="2" t="s">
        <v>8</v>
      </c>
      <c r="B800" s="2" t="s">
        <v>9</v>
      </c>
      <c r="C800" s="2" t="s">
        <v>10</v>
      </c>
      <c r="D800" s="2" t="s">
        <v>11</v>
      </c>
      <c r="E800" s="2" t="s">
        <v>43</v>
      </c>
      <c r="F800" s="3" t="s">
        <v>625</v>
      </c>
      <c r="G800" s="2">
        <v>2254</v>
      </c>
      <c r="H800" s="2"/>
      <c r="I800" s="2"/>
      <c r="J800" s="2"/>
      <c r="K800" s="2"/>
      <c r="L800" s="2"/>
      <c r="M800" s="2"/>
      <c r="N800" s="2"/>
      <c r="O800" s="2"/>
      <c r="P800" s="2"/>
      <c r="Q800" s="2"/>
      <c r="R800" s="2"/>
      <c r="S800" s="2"/>
      <c r="T800" s="2"/>
      <c r="U800" s="2"/>
      <c r="V800" s="2"/>
      <c r="W800" s="2"/>
      <c r="X800" s="2"/>
      <c r="Y800" s="2"/>
      <c r="Z800" s="2"/>
      <c r="AA800" s="2"/>
      <c r="AB800" s="2"/>
      <c r="AC800" s="2"/>
    </row>
    <row r="801" spans="1:29" ht="15.75" customHeight="1" x14ac:dyDescent="0.35">
      <c r="A801" s="2" t="s">
        <v>13</v>
      </c>
      <c r="B801" s="2" t="s">
        <v>29</v>
      </c>
      <c r="C801" s="2" t="s">
        <v>28</v>
      </c>
      <c r="D801" s="2" t="s">
        <v>11</v>
      </c>
      <c r="E801" s="2" t="s">
        <v>32</v>
      </c>
      <c r="F801" s="2" t="s">
        <v>206</v>
      </c>
      <c r="G801" s="2">
        <v>2255</v>
      </c>
      <c r="H801" s="2"/>
      <c r="I801" s="2"/>
      <c r="J801" s="2"/>
      <c r="K801" s="2"/>
      <c r="L801" s="2"/>
      <c r="M801" s="2"/>
      <c r="N801" s="2"/>
      <c r="O801" s="2"/>
      <c r="P801" s="2"/>
      <c r="Q801" s="2"/>
      <c r="R801" s="2"/>
      <c r="S801" s="2"/>
      <c r="T801" s="2"/>
      <c r="U801" s="2"/>
      <c r="V801" s="2"/>
      <c r="W801" s="2"/>
      <c r="X801" s="2"/>
      <c r="Y801" s="2"/>
      <c r="Z801" s="2"/>
      <c r="AA801" s="2"/>
      <c r="AB801" s="2"/>
      <c r="AC801" s="2"/>
    </row>
    <row r="802" spans="1:29" ht="15.75" customHeight="1" x14ac:dyDescent="0.35">
      <c r="A802" s="2" t="s">
        <v>8</v>
      </c>
      <c r="B802" s="2" t="s">
        <v>9</v>
      </c>
      <c r="C802" s="2" t="s">
        <v>10</v>
      </c>
      <c r="D802" s="2" t="s">
        <v>11</v>
      </c>
      <c r="E802" s="2" t="s">
        <v>89</v>
      </c>
      <c r="F802" s="3" t="s">
        <v>626</v>
      </c>
      <c r="G802" s="2">
        <v>2256</v>
      </c>
      <c r="H802" s="2"/>
      <c r="I802" s="2"/>
      <c r="J802" s="2"/>
      <c r="K802" s="2"/>
      <c r="L802" s="2"/>
      <c r="M802" s="2"/>
      <c r="N802" s="2"/>
      <c r="O802" s="2"/>
      <c r="P802" s="2"/>
      <c r="Q802" s="2"/>
      <c r="R802" s="2"/>
      <c r="S802" s="2"/>
      <c r="T802" s="2"/>
      <c r="U802" s="2"/>
      <c r="V802" s="2"/>
      <c r="W802" s="2"/>
      <c r="X802" s="2"/>
      <c r="Y802" s="2"/>
      <c r="Z802" s="2"/>
      <c r="AA802" s="2"/>
      <c r="AB802" s="2"/>
      <c r="AC802" s="2"/>
    </row>
    <row r="803" spans="1:29" ht="15.75" customHeight="1" x14ac:dyDescent="0.35">
      <c r="A803" s="2" t="s">
        <v>36</v>
      </c>
      <c r="B803" s="2" t="s">
        <v>47</v>
      </c>
      <c r="C803" s="2" t="s">
        <v>28</v>
      </c>
      <c r="D803" s="2" t="s">
        <v>42</v>
      </c>
      <c r="E803" s="2" t="s">
        <v>83</v>
      </c>
      <c r="F803" s="3" t="s">
        <v>207</v>
      </c>
      <c r="G803" s="2">
        <v>2258</v>
      </c>
      <c r="H803" s="2"/>
      <c r="I803" s="2"/>
      <c r="J803" s="2"/>
      <c r="K803" s="2"/>
      <c r="L803" s="2"/>
      <c r="M803" s="2"/>
      <c r="N803" s="2"/>
      <c r="O803" s="2"/>
      <c r="P803" s="2"/>
      <c r="Q803" s="2"/>
      <c r="R803" s="2"/>
      <c r="S803" s="2"/>
      <c r="T803" s="2"/>
      <c r="U803" s="2"/>
      <c r="V803" s="2"/>
      <c r="W803" s="2"/>
      <c r="X803" s="2"/>
      <c r="Y803" s="2"/>
      <c r="Z803" s="2"/>
      <c r="AA803" s="2"/>
      <c r="AB803" s="2"/>
      <c r="AC803" s="2"/>
    </row>
    <row r="804" spans="1:29" ht="15.75" customHeight="1" x14ac:dyDescent="0.35">
      <c r="A804" s="2" t="s">
        <v>13</v>
      </c>
      <c r="B804" s="2" t="s">
        <v>29</v>
      </c>
      <c r="C804" s="2" t="s">
        <v>28</v>
      </c>
      <c r="D804" s="2" t="s">
        <v>11</v>
      </c>
      <c r="E804" s="2" t="s">
        <v>32</v>
      </c>
      <c r="F804" s="2" t="s">
        <v>207</v>
      </c>
      <c r="G804" s="2">
        <v>2257</v>
      </c>
      <c r="H804" s="2"/>
      <c r="I804" s="2"/>
      <c r="J804" s="2"/>
      <c r="K804" s="2"/>
      <c r="L804" s="2"/>
      <c r="M804" s="2"/>
      <c r="N804" s="2"/>
      <c r="O804" s="2"/>
      <c r="P804" s="2"/>
      <c r="Q804" s="2"/>
      <c r="R804" s="2"/>
      <c r="S804" s="2"/>
      <c r="T804" s="2"/>
      <c r="U804" s="2"/>
      <c r="V804" s="2"/>
      <c r="W804" s="2"/>
      <c r="X804" s="2"/>
      <c r="Y804" s="2"/>
      <c r="Z804" s="2"/>
      <c r="AA804" s="2"/>
      <c r="AB804" s="2"/>
      <c r="AC804" s="2"/>
    </row>
    <row r="805" spans="1:29" ht="15.75" customHeight="1" x14ac:dyDescent="0.35">
      <c r="A805" s="2" t="s">
        <v>13</v>
      </c>
      <c r="B805" s="2" t="s">
        <v>82</v>
      </c>
      <c r="C805" s="2" t="s">
        <v>10</v>
      </c>
      <c r="D805" s="2" t="s">
        <v>11</v>
      </c>
      <c r="E805" s="2" t="s">
        <v>89</v>
      </c>
      <c r="F805" s="3" t="s">
        <v>207</v>
      </c>
      <c r="G805" s="2">
        <v>2259</v>
      </c>
      <c r="H805" s="2"/>
      <c r="I805" s="2"/>
      <c r="J805" s="2"/>
      <c r="K805" s="2"/>
      <c r="L805" s="2"/>
      <c r="M805" s="2"/>
      <c r="N805" s="2"/>
      <c r="O805" s="2"/>
      <c r="P805" s="2"/>
      <c r="Q805" s="2"/>
      <c r="R805" s="2"/>
      <c r="S805" s="2"/>
      <c r="T805" s="2"/>
      <c r="U805" s="2"/>
      <c r="V805" s="2"/>
      <c r="W805" s="2"/>
      <c r="X805" s="2"/>
      <c r="Y805" s="2"/>
      <c r="Z805" s="2"/>
      <c r="AA805" s="2"/>
      <c r="AB805" s="2"/>
      <c r="AC805" s="2"/>
    </row>
    <row r="806" spans="1:29" ht="15.75" customHeight="1" x14ac:dyDescent="0.35">
      <c r="A806" s="2" t="s">
        <v>36</v>
      </c>
      <c r="B806" s="2" t="s">
        <v>47</v>
      </c>
      <c r="C806" s="2" t="s">
        <v>28</v>
      </c>
      <c r="D806" s="2" t="s">
        <v>42</v>
      </c>
      <c r="E806" s="2" t="s">
        <v>43</v>
      </c>
      <c r="F806" s="3" t="s">
        <v>304</v>
      </c>
      <c r="G806" s="2">
        <v>2260</v>
      </c>
      <c r="H806" s="2"/>
      <c r="I806" s="2"/>
      <c r="J806" s="2"/>
      <c r="K806" s="2"/>
      <c r="L806" s="2"/>
      <c r="M806" s="2"/>
      <c r="N806" s="2"/>
      <c r="O806" s="2"/>
      <c r="P806" s="2"/>
      <c r="Q806" s="2"/>
      <c r="R806" s="2"/>
      <c r="S806" s="2"/>
      <c r="T806" s="2"/>
      <c r="U806" s="2"/>
      <c r="V806" s="2"/>
      <c r="W806" s="2"/>
      <c r="X806" s="2"/>
      <c r="Y806" s="2"/>
      <c r="Z806" s="2"/>
      <c r="AA806" s="2"/>
      <c r="AB806" s="2"/>
      <c r="AC806" s="2"/>
    </row>
    <row r="807" spans="1:29" ht="15.75" customHeight="1" x14ac:dyDescent="0.35">
      <c r="A807" s="2" t="s">
        <v>13</v>
      </c>
      <c r="B807" s="2" t="s">
        <v>61</v>
      </c>
      <c r="C807" s="2" t="s">
        <v>10</v>
      </c>
      <c r="D807" s="2" t="s">
        <v>42</v>
      </c>
      <c r="E807" s="2" t="s">
        <v>18</v>
      </c>
      <c r="F807" s="2" t="s">
        <v>575</v>
      </c>
      <c r="G807" s="2">
        <v>2261</v>
      </c>
      <c r="H807" s="2"/>
      <c r="I807" s="2"/>
      <c r="J807" s="2"/>
      <c r="K807" s="2"/>
      <c r="L807" s="2"/>
      <c r="M807" s="2"/>
      <c r="N807" s="2"/>
      <c r="O807" s="2"/>
      <c r="P807" s="2"/>
      <c r="Q807" s="2"/>
      <c r="R807" s="2"/>
      <c r="S807" s="2"/>
      <c r="T807" s="2"/>
      <c r="U807" s="2"/>
      <c r="V807" s="2"/>
      <c r="W807" s="2"/>
      <c r="X807" s="2"/>
      <c r="Y807" s="2"/>
      <c r="Z807" s="2"/>
      <c r="AA807" s="2"/>
      <c r="AB807" s="2"/>
      <c r="AC807" s="2"/>
    </row>
    <row r="808" spans="1:29" ht="15.75" customHeight="1" x14ac:dyDescent="0.35">
      <c r="A808" s="2" t="s">
        <v>13</v>
      </c>
      <c r="B808" s="2" t="s">
        <v>61</v>
      </c>
      <c r="C808" s="2" t="s">
        <v>10</v>
      </c>
      <c r="D808" s="2" t="s">
        <v>42</v>
      </c>
      <c r="E808" s="2" t="s">
        <v>18</v>
      </c>
      <c r="F808" s="2" t="s">
        <v>575</v>
      </c>
      <c r="G808" s="2">
        <v>2262</v>
      </c>
      <c r="H808" s="2"/>
      <c r="I808" s="2"/>
      <c r="J808" s="2"/>
      <c r="K808" s="2"/>
      <c r="L808" s="2"/>
      <c r="M808" s="2"/>
      <c r="N808" s="2"/>
      <c r="O808" s="2"/>
      <c r="P808" s="2"/>
      <c r="Q808" s="2"/>
      <c r="R808" s="2"/>
      <c r="S808" s="2"/>
      <c r="T808" s="2"/>
      <c r="U808" s="2"/>
      <c r="V808" s="2"/>
      <c r="W808" s="2"/>
      <c r="X808" s="2"/>
      <c r="Y808" s="2"/>
      <c r="Z808" s="2"/>
      <c r="AA808" s="2"/>
      <c r="AB808" s="2"/>
      <c r="AC808" s="2"/>
    </row>
    <row r="809" spans="1:29" ht="15.75" customHeight="1" x14ac:dyDescent="0.35">
      <c r="A809" s="2" t="s">
        <v>8</v>
      </c>
      <c r="B809" s="2" t="s">
        <v>9</v>
      </c>
      <c r="C809" s="2" t="s">
        <v>10</v>
      </c>
      <c r="D809" s="2" t="s">
        <v>11</v>
      </c>
      <c r="E809" s="2" t="s">
        <v>89</v>
      </c>
      <c r="F809" s="3" t="s">
        <v>627</v>
      </c>
      <c r="G809" s="2">
        <v>2263</v>
      </c>
      <c r="H809" s="2"/>
      <c r="I809" s="2"/>
      <c r="J809" s="2"/>
      <c r="K809" s="2"/>
      <c r="L809" s="2"/>
      <c r="M809" s="2"/>
      <c r="N809" s="2"/>
      <c r="O809" s="2"/>
      <c r="P809" s="2"/>
      <c r="Q809" s="2"/>
      <c r="R809" s="2"/>
      <c r="S809" s="2"/>
      <c r="T809" s="2"/>
      <c r="U809" s="2"/>
      <c r="V809" s="2"/>
      <c r="W809" s="2"/>
      <c r="X809" s="2"/>
      <c r="Y809" s="2"/>
      <c r="Z809" s="2"/>
      <c r="AA809" s="2"/>
      <c r="AB809" s="2"/>
      <c r="AC809" s="2"/>
    </row>
    <row r="810" spans="1:29" ht="15.75" customHeight="1" x14ac:dyDescent="0.35">
      <c r="A810" s="2" t="s">
        <v>36</v>
      </c>
      <c r="B810" s="2" t="s">
        <v>93</v>
      </c>
      <c r="C810" s="2" t="s">
        <v>28</v>
      </c>
      <c r="D810" s="2" t="s">
        <v>11</v>
      </c>
      <c r="E810" s="2" t="s">
        <v>17</v>
      </c>
      <c r="F810" s="2" t="s">
        <v>425</v>
      </c>
      <c r="G810" s="2">
        <v>2264</v>
      </c>
      <c r="H810" s="2"/>
      <c r="I810" s="2"/>
      <c r="J810" s="2"/>
      <c r="K810" s="2"/>
      <c r="L810" s="2"/>
      <c r="M810" s="2"/>
      <c r="N810" s="2"/>
      <c r="O810" s="2"/>
      <c r="P810" s="2"/>
      <c r="Q810" s="2"/>
      <c r="R810" s="2"/>
      <c r="S810" s="2"/>
      <c r="T810" s="2"/>
      <c r="U810" s="2"/>
      <c r="V810" s="2"/>
      <c r="W810" s="2"/>
      <c r="X810" s="2"/>
      <c r="Y810" s="2"/>
      <c r="Z810" s="2"/>
      <c r="AA810" s="2"/>
      <c r="AB810" s="2"/>
      <c r="AC810" s="2"/>
    </row>
    <row r="811" spans="1:29" ht="15.75" customHeight="1" x14ac:dyDescent="0.35">
      <c r="A811" s="2" t="s">
        <v>13</v>
      </c>
      <c r="B811" s="2" t="s">
        <v>29</v>
      </c>
      <c r="C811" s="2" t="s">
        <v>38</v>
      </c>
      <c r="D811" s="2" t="s">
        <v>11</v>
      </c>
      <c r="E811" s="2" t="s">
        <v>45</v>
      </c>
      <c r="F811" s="2" t="s">
        <v>208</v>
      </c>
      <c r="G811" s="2">
        <v>2265</v>
      </c>
      <c r="H811" s="2"/>
      <c r="I811" s="2"/>
      <c r="J811" s="2"/>
      <c r="K811" s="2"/>
      <c r="L811" s="2"/>
      <c r="M811" s="2"/>
      <c r="N811" s="2"/>
      <c r="O811" s="2"/>
      <c r="P811" s="2"/>
      <c r="Q811" s="2"/>
      <c r="R811" s="2"/>
      <c r="S811" s="2"/>
      <c r="T811" s="2"/>
      <c r="U811" s="2"/>
      <c r="V811" s="2"/>
      <c r="W811" s="2"/>
      <c r="X811" s="2"/>
      <c r="Y811" s="2"/>
      <c r="Z811" s="2"/>
      <c r="AA811" s="2"/>
      <c r="AB811" s="2"/>
      <c r="AC811" s="2"/>
    </row>
    <row r="812" spans="1:29" ht="15.75" customHeight="1" x14ac:dyDescent="0.35">
      <c r="A812" s="2" t="s">
        <v>8</v>
      </c>
      <c r="B812" s="2" t="s">
        <v>9</v>
      </c>
      <c r="C812" s="2" t="s">
        <v>10</v>
      </c>
      <c r="D812" s="2" t="s">
        <v>11</v>
      </c>
      <c r="E812" s="2" t="s">
        <v>89</v>
      </c>
      <c r="F812" s="3" t="s">
        <v>628</v>
      </c>
      <c r="G812" s="2">
        <v>2266</v>
      </c>
      <c r="H812" s="2"/>
      <c r="I812" s="2"/>
      <c r="J812" s="2"/>
      <c r="K812" s="2"/>
      <c r="L812" s="2"/>
      <c r="M812" s="2"/>
      <c r="N812" s="2"/>
      <c r="O812" s="2"/>
      <c r="P812" s="2"/>
      <c r="Q812" s="2"/>
      <c r="R812" s="2"/>
      <c r="S812" s="2"/>
      <c r="T812" s="2"/>
      <c r="U812" s="2"/>
      <c r="V812" s="2"/>
      <c r="W812" s="2"/>
      <c r="X812" s="2"/>
      <c r="Y812" s="2"/>
      <c r="Z812" s="2"/>
      <c r="AA812" s="2"/>
      <c r="AB812" s="2"/>
      <c r="AC812" s="2"/>
    </row>
    <row r="813" spans="1:29" ht="15.75" customHeight="1" x14ac:dyDescent="0.35">
      <c r="A813" s="2" t="s">
        <v>13</v>
      </c>
      <c r="B813" s="2" t="s">
        <v>14</v>
      </c>
      <c r="C813" s="2" t="s">
        <v>15</v>
      </c>
      <c r="D813" s="2" t="s">
        <v>11</v>
      </c>
      <c r="E813" s="2" t="s">
        <v>39</v>
      </c>
      <c r="F813" s="2" t="s">
        <v>113</v>
      </c>
      <c r="G813" s="2">
        <v>2267</v>
      </c>
      <c r="H813" s="2"/>
      <c r="I813" s="2"/>
      <c r="J813" s="2"/>
      <c r="K813" s="2"/>
      <c r="L813" s="2"/>
      <c r="M813" s="2"/>
      <c r="N813" s="2"/>
      <c r="O813" s="2"/>
      <c r="P813" s="2"/>
      <c r="Q813" s="2"/>
      <c r="R813" s="2"/>
      <c r="S813" s="2"/>
      <c r="T813" s="2"/>
      <c r="U813" s="2"/>
      <c r="V813" s="2"/>
      <c r="W813" s="2"/>
      <c r="X813" s="2"/>
      <c r="Y813" s="2"/>
      <c r="Z813" s="2"/>
      <c r="AA813" s="2"/>
      <c r="AB813" s="2"/>
      <c r="AC813" s="2"/>
    </row>
    <row r="814" spans="1:29" ht="15.75" customHeight="1" x14ac:dyDescent="0.35">
      <c r="A814" s="2" t="s">
        <v>13</v>
      </c>
      <c r="B814" s="2" t="s">
        <v>29</v>
      </c>
      <c r="C814" s="2" t="s">
        <v>28</v>
      </c>
      <c r="D814" s="2" t="s">
        <v>11</v>
      </c>
      <c r="E814" s="2" t="s">
        <v>32</v>
      </c>
      <c r="F814" s="2" t="s">
        <v>209</v>
      </c>
      <c r="G814" s="2">
        <v>2268</v>
      </c>
      <c r="H814" s="2"/>
      <c r="I814" s="2"/>
      <c r="J814" s="2"/>
      <c r="K814" s="2"/>
      <c r="L814" s="2"/>
      <c r="M814" s="2"/>
      <c r="N814" s="2"/>
      <c r="O814" s="2"/>
      <c r="P814" s="2"/>
      <c r="Q814" s="2"/>
      <c r="R814" s="2"/>
      <c r="S814" s="2"/>
      <c r="T814" s="2"/>
      <c r="U814" s="2"/>
      <c r="V814" s="2"/>
      <c r="W814" s="2"/>
      <c r="X814" s="2"/>
      <c r="Y814" s="2"/>
      <c r="Z814" s="2"/>
      <c r="AA814" s="2"/>
      <c r="AB814" s="2"/>
      <c r="AC814" s="2"/>
    </row>
    <row r="815" spans="1:29" ht="15.75" customHeight="1" x14ac:dyDescent="0.35">
      <c r="A815" s="2" t="s">
        <v>13</v>
      </c>
      <c r="B815" s="2" t="s">
        <v>53</v>
      </c>
      <c r="C815" s="2" t="s">
        <v>15</v>
      </c>
      <c r="D815" s="2" t="s">
        <v>11</v>
      </c>
      <c r="E815" s="2" t="s">
        <v>43</v>
      </c>
      <c r="F815" s="2" t="s">
        <v>502</v>
      </c>
      <c r="G815" s="2">
        <v>2269</v>
      </c>
      <c r="H815" s="2"/>
      <c r="I815" s="2"/>
      <c r="J815" s="2"/>
      <c r="K815" s="2"/>
      <c r="L815" s="2"/>
      <c r="M815" s="2"/>
      <c r="N815" s="2"/>
      <c r="O815" s="2"/>
      <c r="P815" s="2"/>
      <c r="Q815" s="2"/>
      <c r="R815" s="2"/>
      <c r="S815" s="2"/>
      <c r="T815" s="2"/>
      <c r="U815" s="2"/>
      <c r="V815" s="2"/>
      <c r="W815" s="2"/>
      <c r="X815" s="2"/>
      <c r="Y815" s="2"/>
      <c r="Z815" s="2"/>
      <c r="AA815" s="2"/>
      <c r="AB815" s="2"/>
      <c r="AC815" s="2"/>
    </row>
    <row r="816" spans="1:29" ht="15.75" customHeight="1" x14ac:dyDescent="0.35">
      <c r="A816" s="2" t="s">
        <v>36</v>
      </c>
      <c r="B816" s="2" t="s">
        <v>76</v>
      </c>
      <c r="C816" s="2" t="s">
        <v>10</v>
      </c>
      <c r="D816" s="2" t="s">
        <v>11</v>
      </c>
      <c r="E816" s="2" t="s">
        <v>77</v>
      </c>
      <c r="F816" s="2" t="s">
        <v>472</v>
      </c>
      <c r="G816" s="2">
        <v>2270</v>
      </c>
      <c r="H816" s="2"/>
      <c r="I816" s="2"/>
      <c r="J816" s="2"/>
      <c r="K816" s="2"/>
      <c r="L816" s="2"/>
      <c r="M816" s="2"/>
      <c r="N816" s="2"/>
      <c r="O816" s="2"/>
      <c r="P816" s="2"/>
      <c r="Q816" s="2"/>
      <c r="R816" s="2"/>
      <c r="S816" s="2"/>
      <c r="T816" s="2"/>
      <c r="U816" s="2"/>
      <c r="V816" s="2"/>
      <c r="W816" s="2"/>
      <c r="X816" s="2"/>
      <c r="Y816" s="2"/>
      <c r="Z816" s="2"/>
      <c r="AA816" s="2"/>
      <c r="AB816" s="2"/>
      <c r="AC816" s="2"/>
    </row>
    <row r="817" spans="1:29" ht="15.75" customHeight="1" x14ac:dyDescent="0.35">
      <c r="A817" s="2" t="s">
        <v>110</v>
      </c>
      <c r="B817" s="2" t="s">
        <v>112</v>
      </c>
      <c r="C817" s="2" t="s">
        <v>28</v>
      </c>
      <c r="D817" s="2" t="s">
        <v>11</v>
      </c>
      <c r="E817" s="2" t="s">
        <v>17</v>
      </c>
      <c r="F817" s="2" t="s">
        <v>366</v>
      </c>
      <c r="G817" s="2">
        <v>2271</v>
      </c>
      <c r="H817" s="2"/>
      <c r="I817" s="2"/>
      <c r="J817" s="2"/>
      <c r="K817" s="2"/>
      <c r="L817" s="2"/>
      <c r="M817" s="2"/>
      <c r="N817" s="2"/>
      <c r="O817" s="2"/>
      <c r="P817" s="2"/>
      <c r="Q817" s="2"/>
      <c r="R817" s="2"/>
      <c r="S817" s="2"/>
      <c r="T817" s="2"/>
      <c r="U817" s="2"/>
      <c r="V817" s="2"/>
      <c r="W817" s="2"/>
      <c r="X817" s="2"/>
      <c r="Y817" s="2"/>
      <c r="Z817" s="2"/>
      <c r="AA817" s="2"/>
      <c r="AB817" s="2"/>
      <c r="AC817" s="2"/>
    </row>
    <row r="818" spans="1:29" ht="15.75" customHeight="1" x14ac:dyDescent="0.35">
      <c r="A818" s="2" t="s">
        <v>13</v>
      </c>
      <c r="B818" s="2" t="s">
        <v>61</v>
      </c>
      <c r="C818" s="2" t="s">
        <v>10</v>
      </c>
      <c r="D818" s="2" t="s">
        <v>42</v>
      </c>
      <c r="E818" s="2" t="s">
        <v>18</v>
      </c>
      <c r="F818" s="2" t="s">
        <v>577</v>
      </c>
      <c r="G818" s="2">
        <v>2272</v>
      </c>
      <c r="H818" s="2"/>
      <c r="I818" s="2"/>
      <c r="J818" s="2"/>
      <c r="K818" s="2"/>
      <c r="L818" s="2"/>
      <c r="M818" s="2"/>
      <c r="N818" s="2"/>
      <c r="O818" s="2"/>
      <c r="P818" s="2"/>
      <c r="Q818" s="2"/>
      <c r="R818" s="2"/>
      <c r="S818" s="2"/>
      <c r="T818" s="2"/>
      <c r="U818" s="2"/>
      <c r="V818" s="2"/>
      <c r="W818" s="2"/>
      <c r="X818" s="2"/>
      <c r="Y818" s="2"/>
      <c r="Z818" s="2"/>
      <c r="AA818" s="2"/>
      <c r="AB818" s="2"/>
      <c r="AC818" s="2"/>
    </row>
    <row r="819" spans="1:29" ht="15.75" customHeight="1" x14ac:dyDescent="0.35">
      <c r="A819" s="2" t="s">
        <v>13</v>
      </c>
      <c r="B819" s="2" t="s">
        <v>61</v>
      </c>
      <c r="C819" s="2" t="s">
        <v>10</v>
      </c>
      <c r="D819" s="2" t="s">
        <v>42</v>
      </c>
      <c r="E819" s="2" t="s">
        <v>18</v>
      </c>
      <c r="F819" s="2" t="s">
        <v>578</v>
      </c>
      <c r="G819" s="2">
        <v>2273</v>
      </c>
      <c r="H819" s="2"/>
      <c r="I819" s="2"/>
      <c r="J819" s="2"/>
      <c r="K819" s="2"/>
      <c r="L819" s="2"/>
      <c r="M819" s="2"/>
      <c r="N819" s="2"/>
      <c r="O819" s="2"/>
      <c r="P819" s="2"/>
      <c r="Q819" s="2"/>
      <c r="R819" s="2"/>
      <c r="S819" s="2"/>
      <c r="T819" s="2"/>
      <c r="U819" s="2"/>
      <c r="V819" s="2"/>
      <c r="W819" s="2"/>
      <c r="X819" s="2"/>
      <c r="Y819" s="2"/>
      <c r="Z819" s="2"/>
      <c r="AA819" s="2"/>
      <c r="AB819" s="2"/>
      <c r="AC819" s="2"/>
    </row>
    <row r="820" spans="1:29" ht="15.75" customHeight="1" x14ac:dyDescent="0.35">
      <c r="A820" s="2" t="s">
        <v>8</v>
      </c>
      <c r="B820" s="2" t="s">
        <v>9</v>
      </c>
      <c r="C820" s="2" t="s">
        <v>10</v>
      </c>
      <c r="D820" s="2" t="s">
        <v>11</v>
      </c>
      <c r="E820" s="2" t="s">
        <v>89</v>
      </c>
      <c r="F820" s="3" t="s">
        <v>629</v>
      </c>
      <c r="G820" s="2">
        <v>2274</v>
      </c>
      <c r="H820" s="2"/>
      <c r="I820" s="2"/>
      <c r="J820" s="2"/>
      <c r="K820" s="2"/>
      <c r="L820" s="2"/>
      <c r="M820" s="2"/>
      <c r="N820" s="2"/>
      <c r="O820" s="2"/>
      <c r="P820" s="2"/>
      <c r="Q820" s="2"/>
      <c r="R820" s="2"/>
      <c r="S820" s="2"/>
      <c r="T820" s="2"/>
      <c r="U820" s="2"/>
      <c r="V820" s="2"/>
      <c r="W820" s="2"/>
      <c r="X820" s="2"/>
      <c r="Y820" s="2"/>
      <c r="Z820" s="2"/>
      <c r="AA820" s="2"/>
      <c r="AB820" s="2"/>
      <c r="AC820" s="2"/>
    </row>
    <row r="821" spans="1:29" ht="15.75" customHeigh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spans="1:29" ht="15.75" customHeigh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spans="1:29" ht="15.75" customHeigh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spans="1:29" ht="15.75" customHeigh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spans="1:29" ht="15.75" customHeigh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spans="1:29" ht="15.75" customHeigh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spans="1:29" ht="15.75" customHeigh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spans="1:29" ht="15.75" customHeigh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spans="1:29" ht="15.75" customHeigh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spans="1:29" ht="15.75" customHeigh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spans="1:29" ht="15.75" customHeigh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spans="1:29" ht="15.75" customHeigh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spans="1:29" ht="15.75" customHeigh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spans="1:29" ht="15.75" customHeigh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spans="1:29" ht="15.75" customHeigh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spans="1:29" ht="15.75" customHeigh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spans="1:29" ht="15.75" customHeigh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spans="1:29" ht="15.75" customHeigh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spans="1:29" ht="15.75" customHeigh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spans="1:29" ht="15.75" customHeigh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spans="1:29" ht="15.75" customHeigh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spans="1:29" ht="15.75" customHeigh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spans="1:29" ht="15.75" customHeigh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spans="1:29" ht="15.75" customHeigh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spans="1:29" ht="15.75" customHeigh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spans="1:29" ht="15.75" customHeigh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spans="1:29" ht="15.75" customHeigh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spans="1:29" ht="15.75" customHeigh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spans="1:29" ht="15.75" customHeigh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spans="1:29" ht="15.75" customHeigh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spans="1:29" ht="15.75" customHeigh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spans="1:29" ht="15.75" customHeigh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spans="1:29" ht="15.75" customHeigh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spans="1:29" ht="15.75" customHeigh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spans="1:29" ht="15.75" customHeigh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spans="1:29" ht="15.75" customHeigh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spans="1:29" ht="15.75" customHeigh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spans="1:29" ht="15.75" customHeigh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spans="1:29" ht="15.75" customHeigh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spans="1:29" ht="15.75" customHeigh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spans="1:29" ht="15.75" customHeigh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spans="1:29" ht="15.75" customHeigh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spans="1:29" ht="15.75" customHeigh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spans="1:29" ht="15.75" customHeigh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spans="1:29" ht="15.75" customHeigh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spans="1:29" ht="15.75" customHeigh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spans="1:29" ht="15.75" customHeigh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spans="1:29" ht="15.75" customHeigh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spans="1:29" ht="15.75" customHeigh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spans="1:29" ht="15.75" customHeigh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spans="1:29" ht="15.75" customHeigh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spans="1:29" ht="15.75" customHeigh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spans="1:29" ht="15.75" customHeigh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spans="1:29" ht="15.75" customHeigh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spans="1:29" ht="15.75" customHeigh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spans="1:29" ht="15.75" customHeigh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spans="1:29" ht="15.75" customHeigh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spans="1:29" ht="15.75" customHeigh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spans="1:29" ht="15.75" customHeigh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spans="1:29" ht="15.75" customHeigh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spans="1:29" ht="15.75" customHeigh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spans="1:29" ht="15.75" customHeigh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spans="1:29" ht="15.75" customHeigh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spans="1:29" ht="15.75" customHeigh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spans="1:29" ht="15.75" customHeigh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spans="1:29" ht="15.75" customHeigh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spans="1:29" ht="15.75" customHeigh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spans="1:29" ht="15.75" customHeigh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spans="1:29" ht="15.75" customHeigh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spans="1:29" ht="15.75" customHeigh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spans="1:29" ht="15.75" customHeigh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spans="1:29" ht="15.75" customHeigh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spans="1:29" ht="15.75" customHeigh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spans="1:29" ht="15.75" customHeigh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spans="1:29" ht="15.75" customHeigh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spans="1:29" ht="15.75" customHeigh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spans="1:29" ht="15.75" customHeigh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spans="1:29" ht="15.75" customHeigh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spans="1:29" ht="15.75" customHeigh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spans="1:29" ht="15.75" customHeigh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spans="1:29" ht="15.75" customHeigh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spans="1:29" ht="15.75" customHeigh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spans="1:29" ht="15.75" customHeigh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spans="1:29" ht="15.75" customHeigh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spans="1:29" ht="15.75" customHeigh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spans="1:29" ht="15.75" customHeigh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spans="1:29" ht="15.75" customHeigh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spans="1:29" ht="15.75" customHeigh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spans="1:29" ht="15.75" customHeigh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spans="1:29" ht="15.75" customHeigh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spans="1:29" ht="15.75" customHeigh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spans="1:29" ht="15.75" customHeigh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spans="1:29" ht="15.75" customHeigh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spans="1:29" ht="15.75" customHeigh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spans="1:29" ht="15.75" customHeigh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spans="1:29" ht="15.75" customHeigh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spans="1:29" ht="15.75" customHeigh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spans="1:29" ht="15.75" customHeigh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spans="1:29" ht="15.75" customHeigh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spans="1:29" ht="15.75" customHeigh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spans="1:29" ht="15.75" customHeigh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spans="1:29" ht="15.75" customHeigh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spans="1:29" ht="15.75" customHeigh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spans="1:29" ht="15.75" customHeigh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spans="1:29" ht="15.75" customHeigh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spans="1:29" ht="15.75" customHeigh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spans="1:29" ht="15.75" customHeigh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spans="1:29" ht="15.75" customHeigh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spans="1:29" ht="15.75" customHeigh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spans="1:29" ht="15.75" customHeigh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spans="1:29" ht="15.75" customHeigh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spans="1:29" ht="15.75" customHeigh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spans="1:29" ht="15.75" customHeigh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spans="1:29" ht="15.75" customHeigh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spans="1:29" ht="15.75" customHeigh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spans="1:29" ht="15.75" customHeigh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spans="1:29" ht="15.75" customHeigh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spans="1:29" ht="15.75" customHeigh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spans="1:29" ht="15.75" customHeigh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spans="1:29" ht="15.75" customHeigh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spans="1:29" ht="15.75" customHeigh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spans="1:29" ht="15.75" customHeigh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spans="1:29" ht="15.75" customHeigh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spans="1:29" ht="15.75" customHeigh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spans="1:29" ht="15.75" customHeigh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spans="1:29" ht="15.75" customHeigh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spans="1:29" ht="15.75" customHeigh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spans="1:29" ht="15.75" customHeigh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spans="1:29" ht="15.75" customHeigh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spans="1:29" ht="15.75" customHeigh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spans="1:29" ht="15.75" customHeigh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spans="1:29" ht="15.75" customHeigh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spans="1:29" ht="15.75" customHeigh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spans="1:29" ht="15.75" customHeigh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spans="1:29" ht="15.75" customHeigh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spans="1:29" ht="15.75" customHeigh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spans="1:29" ht="15.75" customHeigh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spans="1:29" ht="15.75" customHeigh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spans="1:29" ht="15.75" customHeigh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spans="1:29" ht="15.75" customHeigh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spans="1:29" ht="15.75" customHeigh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spans="1:29" ht="15.75" customHeigh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spans="1:29" ht="15.75" customHeigh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spans="1:29" ht="15.75" customHeigh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spans="1:29" ht="15.75" customHeigh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spans="1:29" ht="15.75" customHeigh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spans="1:29" ht="15.75" customHeigh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spans="1:29" ht="15.75" customHeigh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spans="1:29" ht="15.75" customHeigh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spans="1:29" ht="15.75" customHeigh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spans="1:29" ht="15.75" customHeigh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spans="1:29" ht="15.75" customHeigh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spans="1:29" ht="15.75" customHeigh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spans="1:29" ht="15.75" customHeigh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spans="1:29" ht="15.75" customHeigh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spans="1:29" ht="15.75" customHeigh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spans="1:29" ht="15.75" customHeigh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spans="1:29" ht="15.75" customHeigh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spans="1:29" ht="15.75" customHeigh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spans="1:29" ht="15.75" customHeigh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spans="1:29" ht="15.75" customHeigh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spans="1:29" ht="15.75" customHeigh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spans="1:29" ht="15.75" customHeigh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spans="1:29" ht="15.75" customHeigh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spans="1:29" ht="15.75" customHeigh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spans="1:29" ht="15.75" customHeigh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spans="1:29" ht="15.75" customHeigh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spans="1:29" ht="15.75" customHeigh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spans="1:29" ht="15.75" customHeigh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spans="1:29" ht="15.75" customHeigh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spans="1:29" ht="15.75" customHeigh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spans="1:29" ht="15.75" customHeigh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spans="1:29" ht="15.75" customHeigh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spans="1:29" ht="15.75" customHeigh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spans="1:29" ht="15.75" customHeigh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spans="1:29" ht="15.75" customHeigh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spans="1:29" ht="15.75" customHeigh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spans="1:29" ht="15.75" customHeigh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spans="1:29" ht="15.75" customHeigh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spans="1:29" ht="15.75" customHeigh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sheetData>
  <autoFilter ref="A1:AC820"/>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workbookViewId="0"/>
  </sheetViews>
  <sheetFormatPr defaultColWidth="12.6640625" defaultRowHeight="15" customHeight="1" x14ac:dyDescent="0.3"/>
  <cols>
    <col min="1" max="5" width="7.6640625" customWidth="1"/>
    <col min="6" max="6" width="9.1640625" customWidth="1"/>
    <col min="7" max="28" width="7.6640625" customWidth="1"/>
  </cols>
  <sheetData>
    <row r="1" spans="1:28" ht="14.5" x14ac:dyDescent="0.3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c r="AB1" s="2"/>
    </row>
    <row r="2" spans="1:28" ht="14.5" x14ac:dyDescent="0.35">
      <c r="A2" s="2" t="s">
        <v>8</v>
      </c>
      <c r="B2" s="2" t="s">
        <v>9</v>
      </c>
      <c r="C2" s="2" t="s">
        <v>10</v>
      </c>
      <c r="D2" s="2" t="s">
        <v>11</v>
      </c>
      <c r="E2" s="2" t="s">
        <v>12</v>
      </c>
      <c r="F2" s="2">
        <v>1456</v>
      </c>
      <c r="G2" s="2"/>
      <c r="H2" s="2"/>
      <c r="I2" s="2"/>
      <c r="J2" s="2"/>
      <c r="K2" s="2"/>
      <c r="L2" s="2"/>
      <c r="M2" s="2"/>
      <c r="N2" s="2"/>
      <c r="O2" s="2"/>
      <c r="P2" s="2"/>
      <c r="Q2" s="2"/>
      <c r="R2" s="2"/>
      <c r="S2" s="2"/>
      <c r="T2" s="2"/>
      <c r="U2" s="2"/>
      <c r="V2" s="2"/>
      <c r="W2" s="2"/>
      <c r="X2" s="2"/>
      <c r="Y2" s="2"/>
      <c r="Z2" s="2"/>
      <c r="AA2" s="2"/>
      <c r="AB2" s="2"/>
    </row>
    <row r="3" spans="1:28" ht="14.5" x14ac:dyDescent="0.35">
      <c r="A3" s="2" t="s">
        <v>8</v>
      </c>
      <c r="B3" s="2" t="s">
        <v>9</v>
      </c>
      <c r="C3" s="2" t="s">
        <v>10</v>
      </c>
      <c r="D3" s="2" t="s">
        <v>11</v>
      </c>
      <c r="E3" s="2" t="s">
        <v>21</v>
      </c>
      <c r="F3" s="2">
        <v>1457</v>
      </c>
      <c r="G3" s="2"/>
      <c r="H3" s="2"/>
      <c r="I3" s="2"/>
      <c r="J3" s="2"/>
      <c r="K3" s="2"/>
      <c r="L3" s="2"/>
      <c r="M3" s="2"/>
      <c r="N3" s="2"/>
      <c r="O3" s="2"/>
      <c r="P3" s="2"/>
      <c r="Q3" s="2"/>
      <c r="R3" s="2"/>
      <c r="S3" s="2"/>
      <c r="T3" s="2"/>
      <c r="U3" s="2"/>
      <c r="V3" s="2"/>
      <c r="W3" s="2"/>
      <c r="X3" s="2"/>
      <c r="Y3" s="2"/>
      <c r="Z3" s="2"/>
      <c r="AA3" s="2"/>
      <c r="AB3" s="2"/>
    </row>
    <row r="4" spans="1:28" ht="14.5" x14ac:dyDescent="0.35">
      <c r="A4" s="2" t="s">
        <v>8</v>
      </c>
      <c r="B4" s="2" t="s">
        <v>9</v>
      </c>
      <c r="C4" s="2" t="s">
        <v>10</v>
      </c>
      <c r="D4" s="2" t="s">
        <v>11</v>
      </c>
      <c r="E4" s="2" t="s">
        <v>25</v>
      </c>
      <c r="F4" s="2">
        <v>1458</v>
      </c>
      <c r="G4" s="2"/>
      <c r="H4" s="2"/>
      <c r="I4" s="2"/>
      <c r="J4" s="2"/>
      <c r="K4" s="2"/>
      <c r="L4" s="2"/>
      <c r="M4" s="2"/>
      <c r="N4" s="2"/>
      <c r="O4" s="2"/>
      <c r="P4" s="2"/>
      <c r="Q4" s="2"/>
      <c r="R4" s="2"/>
      <c r="S4" s="2"/>
      <c r="T4" s="2"/>
      <c r="U4" s="2"/>
      <c r="V4" s="2"/>
      <c r="W4" s="2"/>
      <c r="X4" s="2"/>
      <c r="Y4" s="2"/>
      <c r="Z4" s="2"/>
      <c r="AA4" s="2"/>
      <c r="AB4" s="2"/>
    </row>
    <row r="5" spans="1:28" ht="14.5" x14ac:dyDescent="0.35">
      <c r="A5" s="2" t="s">
        <v>8</v>
      </c>
      <c r="B5" s="2" t="s">
        <v>9</v>
      </c>
      <c r="C5" s="2" t="s">
        <v>10</v>
      </c>
      <c r="D5" s="2" t="s">
        <v>11</v>
      </c>
      <c r="E5" s="2" t="s">
        <v>27</v>
      </c>
      <c r="F5" s="2">
        <v>1464</v>
      </c>
      <c r="G5" s="2"/>
      <c r="H5" s="2"/>
      <c r="I5" s="2"/>
      <c r="J5" s="2"/>
      <c r="K5" s="2"/>
      <c r="L5" s="2"/>
      <c r="M5" s="2"/>
      <c r="N5" s="2"/>
      <c r="O5" s="2"/>
      <c r="P5" s="2"/>
      <c r="Q5" s="2"/>
      <c r="R5" s="2"/>
      <c r="S5" s="2"/>
      <c r="T5" s="2"/>
      <c r="U5" s="2"/>
      <c r="V5" s="2"/>
      <c r="W5" s="2"/>
      <c r="X5" s="2"/>
      <c r="Y5" s="2"/>
      <c r="Z5" s="2"/>
      <c r="AA5" s="2"/>
      <c r="AB5" s="2"/>
    </row>
    <row r="6" spans="1:28" ht="14.5" x14ac:dyDescent="0.35">
      <c r="A6" s="2" t="s">
        <v>8</v>
      </c>
      <c r="B6" s="2" t="s">
        <v>9</v>
      </c>
      <c r="C6" s="2" t="s">
        <v>10</v>
      </c>
      <c r="D6" s="2" t="s">
        <v>11</v>
      </c>
      <c r="E6" s="2" t="s">
        <v>34</v>
      </c>
      <c r="F6" s="2">
        <v>1492</v>
      </c>
      <c r="G6" s="2"/>
      <c r="H6" s="2"/>
      <c r="I6" s="2"/>
      <c r="J6" s="2"/>
      <c r="K6" s="2"/>
      <c r="L6" s="2"/>
      <c r="M6" s="2"/>
      <c r="N6" s="2"/>
      <c r="O6" s="2"/>
      <c r="P6" s="2"/>
      <c r="Q6" s="2"/>
      <c r="R6" s="2"/>
      <c r="S6" s="2"/>
      <c r="T6" s="2"/>
      <c r="U6" s="2"/>
      <c r="V6" s="2"/>
      <c r="W6" s="2"/>
      <c r="X6" s="2"/>
      <c r="Y6" s="2"/>
      <c r="Z6" s="2"/>
      <c r="AA6" s="2"/>
      <c r="AB6" s="2"/>
    </row>
    <row r="7" spans="1:28" ht="14.5" x14ac:dyDescent="0.35">
      <c r="A7" s="2" t="s">
        <v>8</v>
      </c>
      <c r="B7" s="2" t="s">
        <v>9</v>
      </c>
      <c r="C7" s="2" t="s">
        <v>10</v>
      </c>
      <c r="D7" s="2" t="s">
        <v>11</v>
      </c>
      <c r="E7" s="2" t="s">
        <v>25</v>
      </c>
      <c r="F7" s="2">
        <v>1499</v>
      </c>
      <c r="G7" s="2"/>
      <c r="H7" s="2"/>
      <c r="I7" s="2"/>
      <c r="J7" s="2"/>
      <c r="K7" s="2"/>
      <c r="L7" s="2"/>
      <c r="M7" s="2"/>
      <c r="N7" s="2"/>
      <c r="O7" s="2"/>
      <c r="P7" s="2"/>
      <c r="Q7" s="2"/>
      <c r="R7" s="2"/>
      <c r="S7" s="2"/>
      <c r="T7" s="2"/>
      <c r="U7" s="2"/>
      <c r="V7" s="2"/>
      <c r="W7" s="2"/>
      <c r="X7" s="2"/>
      <c r="Y7" s="2"/>
      <c r="Z7" s="2"/>
      <c r="AA7" s="2"/>
      <c r="AB7" s="2"/>
    </row>
    <row r="8" spans="1:28" ht="14.5" x14ac:dyDescent="0.35">
      <c r="A8" s="2" t="s">
        <v>8</v>
      </c>
      <c r="B8" s="2" t="s">
        <v>9</v>
      </c>
      <c r="C8" s="2" t="s">
        <v>10</v>
      </c>
      <c r="D8" s="2" t="s">
        <v>11</v>
      </c>
      <c r="E8" s="2" t="s">
        <v>34</v>
      </c>
      <c r="F8" s="2">
        <v>1516</v>
      </c>
      <c r="G8" s="2"/>
      <c r="H8" s="2"/>
      <c r="I8" s="2"/>
      <c r="J8" s="2"/>
      <c r="K8" s="2"/>
      <c r="L8" s="2"/>
      <c r="M8" s="2"/>
      <c r="N8" s="2"/>
      <c r="O8" s="2"/>
      <c r="P8" s="2"/>
      <c r="Q8" s="2"/>
      <c r="R8" s="2"/>
      <c r="S8" s="2"/>
      <c r="T8" s="2"/>
      <c r="U8" s="2"/>
      <c r="V8" s="2"/>
      <c r="W8" s="2"/>
      <c r="X8" s="2"/>
      <c r="Y8" s="2"/>
      <c r="Z8" s="2"/>
      <c r="AA8" s="2"/>
      <c r="AB8" s="2"/>
    </row>
    <row r="9" spans="1:28" ht="14.5" x14ac:dyDescent="0.35">
      <c r="A9" s="2" t="s">
        <v>8</v>
      </c>
      <c r="B9" s="2" t="s">
        <v>9</v>
      </c>
      <c r="C9" s="2" t="s">
        <v>10</v>
      </c>
      <c r="D9" s="2" t="s">
        <v>11</v>
      </c>
      <c r="E9" s="2" t="s">
        <v>25</v>
      </c>
      <c r="F9" s="2">
        <v>1519</v>
      </c>
      <c r="G9" s="2"/>
      <c r="H9" s="2"/>
      <c r="I9" s="2"/>
      <c r="J9" s="2"/>
      <c r="K9" s="2"/>
      <c r="L9" s="2"/>
      <c r="M9" s="2"/>
      <c r="N9" s="2"/>
      <c r="O9" s="2"/>
      <c r="P9" s="2"/>
      <c r="Q9" s="2"/>
      <c r="R9" s="2"/>
      <c r="S9" s="2"/>
      <c r="T9" s="2"/>
      <c r="U9" s="2"/>
      <c r="V9" s="2"/>
      <c r="W9" s="2"/>
      <c r="X9" s="2"/>
      <c r="Y9" s="2"/>
      <c r="Z9" s="2"/>
      <c r="AA9" s="2"/>
      <c r="AB9" s="2"/>
    </row>
    <row r="10" spans="1:28" ht="14.5" x14ac:dyDescent="0.35">
      <c r="A10" s="2" t="s">
        <v>8</v>
      </c>
      <c r="B10" s="2" t="s">
        <v>9</v>
      </c>
      <c r="C10" s="2" t="s">
        <v>10</v>
      </c>
      <c r="D10" s="2" t="s">
        <v>11</v>
      </c>
      <c r="E10" s="2" t="s">
        <v>34</v>
      </c>
      <c r="F10" s="2">
        <v>1531</v>
      </c>
      <c r="G10" s="2"/>
      <c r="H10" s="2"/>
      <c r="I10" s="2"/>
      <c r="J10" s="2"/>
      <c r="K10" s="2"/>
      <c r="L10" s="2"/>
      <c r="M10" s="2"/>
      <c r="N10" s="2"/>
      <c r="O10" s="2"/>
      <c r="P10" s="2"/>
      <c r="Q10" s="2"/>
      <c r="R10" s="2"/>
      <c r="S10" s="2"/>
      <c r="T10" s="2"/>
      <c r="U10" s="2"/>
      <c r="V10" s="2"/>
      <c r="W10" s="2"/>
      <c r="X10" s="2"/>
      <c r="Y10" s="2"/>
      <c r="Z10" s="2"/>
      <c r="AA10" s="2"/>
      <c r="AB10" s="2"/>
    </row>
    <row r="11" spans="1:28" ht="14.5" x14ac:dyDescent="0.35">
      <c r="A11" s="2" t="s">
        <v>8</v>
      </c>
      <c r="B11" s="2" t="s">
        <v>9</v>
      </c>
      <c r="C11" s="2" t="s">
        <v>10</v>
      </c>
      <c r="D11" s="2" t="s">
        <v>11</v>
      </c>
      <c r="E11" s="2" t="s">
        <v>51</v>
      </c>
      <c r="F11" s="2">
        <v>1534</v>
      </c>
      <c r="G11" s="2"/>
      <c r="H11" s="2"/>
      <c r="I11" s="2"/>
      <c r="J11" s="2"/>
      <c r="K11" s="2"/>
      <c r="L11" s="2"/>
      <c r="M11" s="2"/>
      <c r="N11" s="2"/>
      <c r="O11" s="2"/>
      <c r="P11" s="2"/>
      <c r="Q11" s="2"/>
      <c r="R11" s="2"/>
      <c r="S11" s="2"/>
      <c r="T11" s="2"/>
      <c r="U11" s="2"/>
      <c r="V11" s="2"/>
      <c r="W11" s="2"/>
      <c r="X11" s="2"/>
      <c r="Y11" s="2"/>
      <c r="Z11" s="2"/>
      <c r="AA11" s="2"/>
      <c r="AB11" s="2"/>
    </row>
    <row r="12" spans="1:28" ht="14.5" x14ac:dyDescent="0.35">
      <c r="A12" s="2" t="s">
        <v>8</v>
      </c>
      <c r="B12" s="2" t="s">
        <v>9</v>
      </c>
      <c r="C12" s="2" t="s">
        <v>10</v>
      </c>
      <c r="D12" s="2" t="s">
        <v>11</v>
      </c>
      <c r="E12" s="2" t="s">
        <v>25</v>
      </c>
      <c r="F12" s="2">
        <v>1539</v>
      </c>
      <c r="G12" s="2"/>
      <c r="H12" s="2"/>
      <c r="I12" s="2"/>
      <c r="J12" s="2"/>
      <c r="K12" s="2"/>
      <c r="L12" s="2"/>
      <c r="M12" s="2"/>
      <c r="N12" s="2"/>
      <c r="O12" s="2"/>
      <c r="P12" s="2"/>
      <c r="Q12" s="2"/>
      <c r="R12" s="2"/>
      <c r="S12" s="2"/>
      <c r="T12" s="2"/>
      <c r="U12" s="2"/>
      <c r="V12" s="2"/>
      <c r="W12" s="2"/>
      <c r="X12" s="2"/>
      <c r="Y12" s="2"/>
      <c r="Z12" s="2"/>
      <c r="AA12" s="2"/>
      <c r="AB12" s="2"/>
    </row>
    <row r="13" spans="1:28" ht="14.5" x14ac:dyDescent="0.35">
      <c r="A13" s="2" t="s">
        <v>8</v>
      </c>
      <c r="B13" s="2" t="s">
        <v>9</v>
      </c>
      <c r="C13" s="2" t="s">
        <v>10</v>
      </c>
      <c r="D13" s="2" t="s">
        <v>11</v>
      </c>
      <c r="E13" s="2" t="s">
        <v>58</v>
      </c>
      <c r="F13" s="2">
        <v>1548</v>
      </c>
      <c r="G13" s="2"/>
      <c r="H13" s="2"/>
      <c r="I13" s="2"/>
      <c r="J13" s="2"/>
      <c r="K13" s="2"/>
      <c r="L13" s="2"/>
      <c r="M13" s="2"/>
      <c r="N13" s="2"/>
      <c r="O13" s="2"/>
      <c r="P13" s="2"/>
      <c r="Q13" s="2"/>
      <c r="R13" s="2"/>
      <c r="S13" s="2"/>
      <c r="T13" s="2"/>
      <c r="U13" s="2"/>
      <c r="V13" s="2"/>
      <c r="W13" s="2"/>
      <c r="X13" s="2"/>
      <c r="Y13" s="2"/>
      <c r="Z13" s="2"/>
      <c r="AA13" s="2"/>
      <c r="AB13" s="2"/>
    </row>
    <row r="14" spans="1:28" ht="14.5" x14ac:dyDescent="0.35">
      <c r="A14" s="2" t="s">
        <v>8</v>
      </c>
      <c r="B14" s="2" t="s">
        <v>9</v>
      </c>
      <c r="C14" s="2" t="s">
        <v>10</v>
      </c>
      <c r="D14" s="2" t="s">
        <v>11</v>
      </c>
      <c r="E14" s="2" t="s">
        <v>64</v>
      </c>
      <c r="F14" s="2">
        <v>1549</v>
      </c>
      <c r="G14" s="2"/>
      <c r="H14" s="2"/>
      <c r="I14" s="2"/>
      <c r="J14" s="2"/>
      <c r="K14" s="2"/>
      <c r="L14" s="2"/>
      <c r="M14" s="2"/>
      <c r="N14" s="2"/>
      <c r="O14" s="2"/>
      <c r="P14" s="2"/>
      <c r="Q14" s="2"/>
      <c r="R14" s="2"/>
      <c r="S14" s="2"/>
      <c r="T14" s="2"/>
      <c r="U14" s="2"/>
      <c r="V14" s="2"/>
      <c r="W14" s="2"/>
      <c r="X14" s="2"/>
      <c r="Y14" s="2"/>
      <c r="Z14" s="2"/>
      <c r="AA14" s="2"/>
      <c r="AB14" s="2"/>
    </row>
    <row r="15" spans="1:28" ht="14.5" x14ac:dyDescent="0.35">
      <c r="A15" s="2" t="s">
        <v>8</v>
      </c>
      <c r="B15" s="2" t="s">
        <v>9</v>
      </c>
      <c r="C15" s="2" t="s">
        <v>10</v>
      </c>
      <c r="D15" s="2" t="s">
        <v>11</v>
      </c>
      <c r="E15" s="2" t="s">
        <v>67</v>
      </c>
      <c r="F15" s="2">
        <v>1583</v>
      </c>
      <c r="G15" s="2"/>
      <c r="H15" s="2"/>
      <c r="I15" s="2"/>
      <c r="J15" s="2"/>
      <c r="K15" s="2"/>
      <c r="L15" s="2"/>
      <c r="M15" s="2"/>
      <c r="N15" s="2"/>
      <c r="O15" s="2"/>
      <c r="P15" s="2"/>
      <c r="Q15" s="2"/>
      <c r="R15" s="2"/>
      <c r="S15" s="2"/>
      <c r="T15" s="2"/>
      <c r="U15" s="2"/>
      <c r="V15" s="2"/>
      <c r="W15" s="2"/>
      <c r="X15" s="2"/>
      <c r="Y15" s="2"/>
      <c r="Z15" s="2"/>
      <c r="AA15" s="2"/>
      <c r="AB15" s="2"/>
    </row>
    <row r="16" spans="1:28" ht="14.5" x14ac:dyDescent="0.35">
      <c r="A16" s="2" t="s">
        <v>8</v>
      </c>
      <c r="B16" s="2" t="s">
        <v>9</v>
      </c>
      <c r="C16" s="2" t="s">
        <v>10</v>
      </c>
      <c r="D16" s="2" t="s">
        <v>11</v>
      </c>
      <c r="E16" s="2" t="s">
        <v>71</v>
      </c>
      <c r="F16" s="2">
        <v>1587</v>
      </c>
      <c r="G16" s="2"/>
      <c r="H16" s="2"/>
      <c r="I16" s="2"/>
      <c r="J16" s="2"/>
      <c r="K16" s="2"/>
      <c r="L16" s="2"/>
      <c r="M16" s="2"/>
      <c r="N16" s="2"/>
      <c r="O16" s="2"/>
      <c r="P16" s="2"/>
      <c r="Q16" s="2"/>
      <c r="R16" s="2"/>
      <c r="S16" s="2"/>
      <c r="T16" s="2"/>
      <c r="U16" s="2"/>
      <c r="V16" s="2"/>
      <c r="W16" s="2"/>
      <c r="X16" s="2"/>
      <c r="Y16" s="2"/>
      <c r="Z16" s="2"/>
      <c r="AA16" s="2"/>
      <c r="AB16" s="2"/>
    </row>
    <row r="17" spans="1:28" ht="14.5" x14ac:dyDescent="0.35">
      <c r="A17" s="2" t="s">
        <v>8</v>
      </c>
      <c r="B17" s="2" t="s">
        <v>9</v>
      </c>
      <c r="C17" s="2" t="s">
        <v>10</v>
      </c>
      <c r="D17" s="2" t="s">
        <v>11</v>
      </c>
      <c r="E17" s="2" t="s">
        <v>27</v>
      </c>
      <c r="F17" s="2">
        <v>1597</v>
      </c>
      <c r="G17" s="2"/>
      <c r="H17" s="2"/>
      <c r="I17" s="2"/>
      <c r="J17" s="2"/>
      <c r="K17" s="2"/>
      <c r="L17" s="2"/>
      <c r="M17" s="2"/>
      <c r="N17" s="2"/>
      <c r="O17" s="2"/>
      <c r="P17" s="2"/>
      <c r="Q17" s="2"/>
      <c r="R17" s="2"/>
      <c r="S17" s="2"/>
      <c r="T17" s="2"/>
      <c r="U17" s="2"/>
      <c r="V17" s="2"/>
      <c r="W17" s="2"/>
      <c r="X17" s="2"/>
      <c r="Y17" s="2"/>
      <c r="Z17" s="2"/>
      <c r="AA17" s="2"/>
      <c r="AB17" s="2"/>
    </row>
    <row r="18" spans="1:28" ht="14.5" x14ac:dyDescent="0.35">
      <c r="A18" s="2" t="s">
        <v>8</v>
      </c>
      <c r="B18" s="2" t="s">
        <v>9</v>
      </c>
      <c r="C18" s="2" t="s">
        <v>10</v>
      </c>
      <c r="D18" s="2" t="s">
        <v>11</v>
      </c>
      <c r="E18" s="2" t="s">
        <v>79</v>
      </c>
      <c r="F18" s="2">
        <v>1603</v>
      </c>
      <c r="G18" s="2"/>
      <c r="H18" s="2"/>
      <c r="I18" s="2"/>
      <c r="J18" s="2"/>
      <c r="K18" s="2"/>
      <c r="L18" s="2"/>
      <c r="M18" s="2"/>
      <c r="N18" s="2"/>
      <c r="O18" s="2"/>
      <c r="P18" s="2"/>
      <c r="Q18" s="2"/>
      <c r="R18" s="2"/>
      <c r="S18" s="2"/>
      <c r="T18" s="2"/>
      <c r="U18" s="2"/>
      <c r="V18" s="2"/>
      <c r="W18" s="2"/>
      <c r="X18" s="2"/>
      <c r="Y18" s="2"/>
      <c r="Z18" s="2"/>
      <c r="AA18" s="2"/>
      <c r="AB18" s="2"/>
    </row>
    <row r="19" spans="1:28" ht="14.5" x14ac:dyDescent="0.35">
      <c r="A19" s="2" t="s">
        <v>8</v>
      </c>
      <c r="B19" s="2" t="s">
        <v>9</v>
      </c>
      <c r="C19" s="2" t="s">
        <v>10</v>
      </c>
      <c r="D19" s="2" t="s">
        <v>11</v>
      </c>
      <c r="E19" s="2" t="s">
        <v>79</v>
      </c>
      <c r="F19" s="2">
        <v>1605</v>
      </c>
      <c r="G19" s="2"/>
      <c r="H19" s="2"/>
      <c r="I19" s="2"/>
      <c r="J19" s="2"/>
      <c r="K19" s="2"/>
      <c r="L19" s="2"/>
      <c r="M19" s="2"/>
      <c r="N19" s="2"/>
      <c r="O19" s="2"/>
      <c r="P19" s="2"/>
      <c r="Q19" s="2"/>
      <c r="R19" s="2"/>
      <c r="S19" s="2"/>
      <c r="T19" s="2"/>
      <c r="U19" s="2"/>
      <c r="V19" s="2"/>
      <c r="W19" s="2"/>
      <c r="X19" s="2"/>
      <c r="Y19" s="2"/>
      <c r="Z19" s="2"/>
      <c r="AA19" s="2"/>
      <c r="AB19" s="2"/>
    </row>
    <row r="20" spans="1:28" ht="14.5" x14ac:dyDescent="0.35">
      <c r="A20" s="2" t="s">
        <v>13</v>
      </c>
      <c r="B20" s="2" t="s">
        <v>9</v>
      </c>
      <c r="C20" s="2" t="s">
        <v>15</v>
      </c>
      <c r="D20" s="2" t="s">
        <v>11</v>
      </c>
      <c r="E20" s="2" t="s">
        <v>71</v>
      </c>
      <c r="F20" s="2">
        <v>1609</v>
      </c>
      <c r="G20" s="2"/>
      <c r="H20" s="2"/>
      <c r="I20" s="2"/>
      <c r="J20" s="2"/>
      <c r="K20" s="2"/>
      <c r="L20" s="2"/>
      <c r="M20" s="2"/>
      <c r="N20" s="2"/>
      <c r="O20" s="2"/>
      <c r="P20" s="2"/>
      <c r="Q20" s="2"/>
      <c r="R20" s="2"/>
      <c r="S20" s="2"/>
      <c r="T20" s="2"/>
      <c r="U20" s="2"/>
      <c r="V20" s="2"/>
      <c r="W20" s="2"/>
      <c r="X20" s="2"/>
      <c r="Y20" s="2"/>
      <c r="Z20" s="2"/>
      <c r="AA20" s="2"/>
      <c r="AB20" s="2"/>
    </row>
    <row r="21" spans="1:28" ht="15.75" customHeight="1" x14ac:dyDescent="0.35">
      <c r="A21" s="2" t="s">
        <v>8</v>
      </c>
      <c r="B21" s="2" t="s">
        <v>9</v>
      </c>
      <c r="C21" s="2" t="s">
        <v>10</v>
      </c>
      <c r="D21" s="2" t="s">
        <v>11</v>
      </c>
      <c r="E21" s="2" t="s">
        <v>51</v>
      </c>
      <c r="F21" s="2">
        <v>1610</v>
      </c>
      <c r="G21" s="2"/>
      <c r="H21" s="2"/>
      <c r="I21" s="2"/>
      <c r="J21" s="2"/>
      <c r="K21" s="2"/>
      <c r="L21" s="2"/>
      <c r="M21" s="2"/>
      <c r="N21" s="2"/>
      <c r="O21" s="2"/>
      <c r="P21" s="2"/>
      <c r="Q21" s="2"/>
      <c r="R21" s="2"/>
      <c r="S21" s="2"/>
      <c r="T21" s="2"/>
      <c r="U21" s="2"/>
      <c r="V21" s="2"/>
      <c r="W21" s="2"/>
      <c r="X21" s="2"/>
      <c r="Y21" s="2"/>
      <c r="Z21" s="2"/>
      <c r="AA21" s="2"/>
      <c r="AB21" s="2"/>
    </row>
    <row r="22" spans="1:28" ht="15.75" customHeight="1" x14ac:dyDescent="0.35">
      <c r="A22" s="2" t="s">
        <v>8</v>
      </c>
      <c r="B22" s="2" t="s">
        <v>9</v>
      </c>
      <c r="C22" s="2" t="s">
        <v>10</v>
      </c>
      <c r="D22" s="2" t="s">
        <v>11</v>
      </c>
      <c r="E22" s="2" t="s">
        <v>51</v>
      </c>
      <c r="F22" s="2">
        <v>1618</v>
      </c>
      <c r="G22" s="2"/>
      <c r="H22" s="2"/>
      <c r="I22" s="2"/>
      <c r="J22" s="2"/>
      <c r="K22" s="2"/>
      <c r="L22" s="2"/>
      <c r="M22" s="2"/>
      <c r="N22" s="2"/>
      <c r="O22" s="2"/>
      <c r="P22" s="2"/>
      <c r="Q22" s="2"/>
      <c r="R22" s="2"/>
      <c r="S22" s="2"/>
      <c r="T22" s="2"/>
      <c r="U22" s="2"/>
      <c r="V22" s="2"/>
      <c r="W22" s="2"/>
      <c r="X22" s="2"/>
      <c r="Y22" s="2"/>
      <c r="Z22" s="2"/>
      <c r="AA22" s="2"/>
      <c r="AB22" s="2"/>
    </row>
    <row r="23" spans="1:28" ht="15.75" customHeight="1" x14ac:dyDescent="0.35">
      <c r="A23" s="2" t="s">
        <v>8</v>
      </c>
      <c r="B23" s="2" t="s">
        <v>9</v>
      </c>
      <c r="C23" s="2" t="s">
        <v>10</v>
      </c>
      <c r="D23" s="2" t="s">
        <v>11</v>
      </c>
      <c r="E23" s="2" t="s">
        <v>51</v>
      </c>
      <c r="F23" s="2">
        <v>1623</v>
      </c>
      <c r="G23" s="2"/>
      <c r="H23" s="2"/>
      <c r="I23" s="2"/>
      <c r="J23" s="2"/>
      <c r="K23" s="2"/>
      <c r="L23" s="2"/>
      <c r="M23" s="2"/>
      <c r="N23" s="2"/>
      <c r="O23" s="2"/>
      <c r="P23" s="2"/>
      <c r="Q23" s="2"/>
      <c r="R23" s="2"/>
      <c r="S23" s="2"/>
      <c r="T23" s="2"/>
      <c r="U23" s="2"/>
      <c r="V23" s="2"/>
      <c r="W23" s="2"/>
      <c r="X23" s="2"/>
      <c r="Y23" s="2"/>
      <c r="Z23" s="2"/>
      <c r="AA23" s="2"/>
      <c r="AB23" s="2"/>
    </row>
    <row r="24" spans="1:28" ht="15.75" customHeight="1" x14ac:dyDescent="0.35">
      <c r="A24" s="2" t="s">
        <v>8</v>
      </c>
      <c r="B24" s="2" t="s">
        <v>9</v>
      </c>
      <c r="C24" s="2" t="s">
        <v>10</v>
      </c>
      <c r="D24" s="2" t="s">
        <v>11</v>
      </c>
      <c r="E24" s="2" t="s">
        <v>51</v>
      </c>
      <c r="F24" s="2">
        <v>1659</v>
      </c>
      <c r="G24" s="2"/>
      <c r="H24" s="2"/>
      <c r="I24" s="2"/>
      <c r="J24" s="2"/>
      <c r="K24" s="2"/>
      <c r="L24" s="2"/>
      <c r="M24" s="2"/>
      <c r="N24" s="2"/>
      <c r="O24" s="2"/>
      <c r="P24" s="2"/>
      <c r="Q24" s="2"/>
      <c r="R24" s="2"/>
      <c r="S24" s="2"/>
      <c r="T24" s="2"/>
      <c r="U24" s="2"/>
      <c r="V24" s="2"/>
      <c r="W24" s="2"/>
      <c r="X24" s="2"/>
      <c r="Y24" s="2"/>
      <c r="Z24" s="2"/>
      <c r="AA24" s="2"/>
      <c r="AB24" s="2"/>
    </row>
    <row r="25" spans="1:28" ht="15.75" customHeight="1" x14ac:dyDescent="0.35">
      <c r="A25" s="2" t="s">
        <v>8</v>
      </c>
      <c r="B25" s="2" t="s">
        <v>9</v>
      </c>
      <c r="C25" s="2" t="s">
        <v>10</v>
      </c>
      <c r="D25" s="2" t="s">
        <v>11</v>
      </c>
      <c r="E25" s="2" t="s">
        <v>92</v>
      </c>
      <c r="F25" s="2">
        <v>1669</v>
      </c>
      <c r="G25" s="2"/>
      <c r="H25" s="2"/>
      <c r="I25" s="2"/>
      <c r="J25" s="2"/>
      <c r="K25" s="2"/>
      <c r="L25" s="2"/>
      <c r="M25" s="2"/>
      <c r="N25" s="2"/>
      <c r="O25" s="2"/>
      <c r="P25" s="2"/>
      <c r="Q25" s="2"/>
      <c r="R25" s="2"/>
      <c r="S25" s="2"/>
      <c r="T25" s="2"/>
      <c r="U25" s="2"/>
      <c r="V25" s="2"/>
      <c r="W25" s="2"/>
      <c r="X25" s="2"/>
      <c r="Y25" s="2"/>
      <c r="Z25" s="2"/>
      <c r="AA25" s="2"/>
      <c r="AB25" s="2"/>
    </row>
    <row r="26" spans="1:28" ht="15.75" customHeight="1" x14ac:dyDescent="0.35">
      <c r="A26" s="2" t="s">
        <v>8</v>
      </c>
      <c r="B26" s="2" t="s">
        <v>9</v>
      </c>
      <c r="C26" s="2" t="s">
        <v>10</v>
      </c>
      <c r="D26" s="2" t="s">
        <v>11</v>
      </c>
      <c r="E26" s="2" t="s">
        <v>51</v>
      </c>
      <c r="F26" s="2">
        <v>1670</v>
      </c>
      <c r="G26" s="2"/>
      <c r="H26" s="2"/>
      <c r="I26" s="2"/>
      <c r="J26" s="2"/>
      <c r="K26" s="2"/>
      <c r="L26" s="2"/>
      <c r="M26" s="2"/>
      <c r="N26" s="2"/>
      <c r="O26" s="2"/>
      <c r="P26" s="2"/>
      <c r="Q26" s="2"/>
      <c r="R26" s="2"/>
      <c r="S26" s="2"/>
      <c r="T26" s="2"/>
      <c r="U26" s="2"/>
      <c r="V26" s="2"/>
      <c r="W26" s="2"/>
      <c r="X26" s="2"/>
      <c r="Y26" s="2"/>
      <c r="Z26" s="2"/>
      <c r="AA26" s="2"/>
      <c r="AB26" s="2"/>
    </row>
    <row r="27" spans="1:28" ht="15.75" customHeight="1" x14ac:dyDescent="0.35">
      <c r="A27" s="2" t="s">
        <v>8</v>
      </c>
      <c r="B27" s="2" t="s">
        <v>9</v>
      </c>
      <c r="C27" s="2" t="s">
        <v>10</v>
      </c>
      <c r="D27" s="2" t="s">
        <v>11</v>
      </c>
      <c r="E27" s="2" t="s">
        <v>58</v>
      </c>
      <c r="F27" s="2">
        <v>1683</v>
      </c>
      <c r="G27" s="2"/>
      <c r="H27" s="2"/>
      <c r="I27" s="2"/>
      <c r="J27" s="2"/>
      <c r="K27" s="2"/>
      <c r="L27" s="2"/>
      <c r="M27" s="2"/>
      <c r="N27" s="2"/>
      <c r="O27" s="2"/>
      <c r="P27" s="2"/>
      <c r="Q27" s="2"/>
      <c r="R27" s="2"/>
      <c r="S27" s="2"/>
      <c r="T27" s="2"/>
      <c r="U27" s="2"/>
      <c r="V27" s="2"/>
      <c r="W27" s="2"/>
      <c r="X27" s="2"/>
      <c r="Y27" s="2"/>
      <c r="Z27" s="2"/>
      <c r="AA27" s="2"/>
      <c r="AB27" s="2"/>
    </row>
    <row r="28" spans="1:28" ht="15.75" customHeight="1" x14ac:dyDescent="0.35">
      <c r="A28" s="2" t="s">
        <v>8</v>
      </c>
      <c r="B28" s="2" t="s">
        <v>9</v>
      </c>
      <c r="C28" s="2" t="s">
        <v>10</v>
      </c>
      <c r="D28" s="2" t="s">
        <v>11</v>
      </c>
      <c r="E28" s="2" t="s">
        <v>51</v>
      </c>
      <c r="F28" s="2">
        <v>1684</v>
      </c>
      <c r="G28" s="2"/>
      <c r="H28" s="2"/>
      <c r="I28" s="2"/>
      <c r="J28" s="2"/>
      <c r="K28" s="2"/>
      <c r="L28" s="2"/>
      <c r="M28" s="2"/>
      <c r="N28" s="2"/>
      <c r="O28" s="2"/>
      <c r="P28" s="2"/>
      <c r="Q28" s="2"/>
      <c r="R28" s="2"/>
      <c r="S28" s="2"/>
      <c r="T28" s="2"/>
      <c r="U28" s="2"/>
      <c r="V28" s="2"/>
      <c r="W28" s="2"/>
      <c r="X28" s="2"/>
      <c r="Y28" s="2"/>
      <c r="Z28" s="2"/>
      <c r="AA28" s="2"/>
      <c r="AB28" s="2"/>
    </row>
    <row r="29" spans="1:28" ht="15.75" customHeight="1" x14ac:dyDescent="0.35">
      <c r="A29" s="2" t="s">
        <v>8</v>
      </c>
      <c r="B29" s="2" t="s">
        <v>9</v>
      </c>
      <c r="C29" s="2" t="s">
        <v>10</v>
      </c>
      <c r="D29" s="2" t="s">
        <v>11</v>
      </c>
      <c r="E29" s="2" t="s">
        <v>51</v>
      </c>
      <c r="F29" s="2">
        <v>1690</v>
      </c>
      <c r="G29" s="2"/>
      <c r="H29" s="2"/>
      <c r="I29" s="2"/>
      <c r="J29" s="2"/>
      <c r="K29" s="2"/>
      <c r="L29" s="2"/>
      <c r="M29" s="2"/>
      <c r="N29" s="2"/>
      <c r="O29" s="2"/>
      <c r="P29" s="2"/>
      <c r="Q29" s="2"/>
      <c r="R29" s="2"/>
      <c r="S29" s="2"/>
      <c r="T29" s="2"/>
      <c r="U29" s="2"/>
      <c r="V29" s="2"/>
      <c r="W29" s="2"/>
      <c r="X29" s="2"/>
      <c r="Y29" s="2"/>
      <c r="Z29" s="2"/>
      <c r="AA29" s="2"/>
      <c r="AB29" s="2"/>
    </row>
    <row r="30" spans="1:28" ht="15.75" customHeight="1" x14ac:dyDescent="0.35">
      <c r="A30" s="2" t="s">
        <v>8</v>
      </c>
      <c r="B30" s="2" t="s">
        <v>9</v>
      </c>
      <c r="C30" s="2" t="s">
        <v>10</v>
      </c>
      <c r="D30" s="2" t="s">
        <v>11</v>
      </c>
      <c r="E30" s="2" t="s">
        <v>27</v>
      </c>
      <c r="F30" s="2">
        <v>1694</v>
      </c>
      <c r="G30" s="2"/>
      <c r="H30" s="2"/>
      <c r="I30" s="2"/>
      <c r="J30" s="2"/>
      <c r="K30" s="2"/>
      <c r="L30" s="2"/>
      <c r="M30" s="2"/>
      <c r="N30" s="2"/>
      <c r="O30" s="2"/>
      <c r="P30" s="2"/>
      <c r="Q30" s="2"/>
      <c r="R30" s="2"/>
      <c r="S30" s="2"/>
      <c r="T30" s="2"/>
      <c r="U30" s="2"/>
      <c r="V30" s="2"/>
      <c r="W30" s="2"/>
      <c r="X30" s="2"/>
      <c r="Y30" s="2"/>
      <c r="Z30" s="2"/>
      <c r="AA30" s="2"/>
      <c r="AB30" s="2"/>
    </row>
    <row r="31" spans="1:28" ht="15.75" customHeight="1" x14ac:dyDescent="0.35">
      <c r="A31" s="2" t="s">
        <v>8</v>
      </c>
      <c r="B31" s="2" t="s">
        <v>9</v>
      </c>
      <c r="C31" s="2" t="s">
        <v>10</v>
      </c>
      <c r="D31" s="2" t="s">
        <v>11</v>
      </c>
      <c r="E31" s="2" t="s">
        <v>34</v>
      </c>
      <c r="F31" s="2">
        <v>1706</v>
      </c>
      <c r="G31" s="2"/>
      <c r="H31" s="2"/>
      <c r="I31" s="2"/>
      <c r="J31" s="2"/>
      <c r="K31" s="2"/>
      <c r="L31" s="2"/>
      <c r="M31" s="2"/>
      <c r="N31" s="2"/>
      <c r="O31" s="2"/>
      <c r="P31" s="2"/>
      <c r="Q31" s="2"/>
      <c r="R31" s="2"/>
      <c r="S31" s="2"/>
      <c r="T31" s="2"/>
      <c r="U31" s="2"/>
      <c r="V31" s="2"/>
      <c r="W31" s="2"/>
      <c r="X31" s="2"/>
      <c r="Y31" s="2"/>
      <c r="Z31" s="2"/>
      <c r="AA31" s="2"/>
      <c r="AB31" s="2"/>
    </row>
    <row r="32" spans="1:28" ht="15.75" customHeight="1" x14ac:dyDescent="0.35">
      <c r="A32" s="2" t="s">
        <v>8</v>
      </c>
      <c r="B32" s="2" t="s">
        <v>9</v>
      </c>
      <c r="C32" s="2" t="s">
        <v>10</v>
      </c>
      <c r="D32" s="2" t="s">
        <v>11</v>
      </c>
      <c r="E32" s="2" t="s">
        <v>58</v>
      </c>
      <c r="F32" s="2">
        <v>1716</v>
      </c>
      <c r="G32" s="2"/>
      <c r="H32" s="2"/>
      <c r="I32" s="2"/>
      <c r="J32" s="2"/>
      <c r="K32" s="2"/>
      <c r="L32" s="2"/>
      <c r="M32" s="2"/>
      <c r="N32" s="2"/>
      <c r="O32" s="2"/>
      <c r="P32" s="2"/>
      <c r="Q32" s="2"/>
      <c r="R32" s="2"/>
      <c r="S32" s="2"/>
      <c r="T32" s="2"/>
      <c r="U32" s="2"/>
      <c r="V32" s="2"/>
      <c r="W32" s="2"/>
      <c r="X32" s="2"/>
      <c r="Y32" s="2"/>
      <c r="Z32" s="2"/>
      <c r="AA32" s="2"/>
      <c r="AB32" s="2"/>
    </row>
    <row r="33" spans="1:28" ht="15.75" customHeight="1" x14ac:dyDescent="0.35">
      <c r="A33" s="2" t="s">
        <v>8</v>
      </c>
      <c r="B33" s="2" t="s">
        <v>9</v>
      </c>
      <c r="C33" s="2" t="s">
        <v>10</v>
      </c>
      <c r="D33" s="2" t="s">
        <v>11</v>
      </c>
      <c r="E33" s="2" t="s">
        <v>67</v>
      </c>
      <c r="F33" s="2">
        <v>1717</v>
      </c>
      <c r="G33" s="2"/>
      <c r="H33" s="2"/>
      <c r="I33" s="2"/>
      <c r="J33" s="2"/>
      <c r="K33" s="2"/>
      <c r="L33" s="2"/>
      <c r="M33" s="2"/>
      <c r="N33" s="2"/>
      <c r="O33" s="2"/>
      <c r="P33" s="2"/>
      <c r="Q33" s="2"/>
      <c r="R33" s="2"/>
      <c r="S33" s="2"/>
      <c r="T33" s="2"/>
      <c r="U33" s="2"/>
      <c r="V33" s="2"/>
      <c r="W33" s="2"/>
      <c r="X33" s="2"/>
      <c r="Y33" s="2"/>
      <c r="Z33" s="2"/>
      <c r="AA33" s="2"/>
      <c r="AB33" s="2"/>
    </row>
    <row r="34" spans="1:28" ht="15.75" customHeight="1" x14ac:dyDescent="0.35">
      <c r="A34" s="2" t="s">
        <v>8</v>
      </c>
      <c r="B34" s="2" t="s">
        <v>9</v>
      </c>
      <c r="C34" s="2" t="s">
        <v>10</v>
      </c>
      <c r="D34" s="2" t="s">
        <v>11</v>
      </c>
      <c r="E34" s="2" t="s">
        <v>34</v>
      </c>
      <c r="F34" s="2">
        <v>1738</v>
      </c>
      <c r="G34" s="2"/>
      <c r="H34" s="2"/>
      <c r="I34" s="2"/>
      <c r="J34" s="2"/>
      <c r="K34" s="2"/>
      <c r="L34" s="2"/>
      <c r="M34" s="2"/>
      <c r="N34" s="2"/>
      <c r="O34" s="2"/>
      <c r="P34" s="2"/>
      <c r="Q34" s="2"/>
      <c r="R34" s="2"/>
      <c r="S34" s="2"/>
      <c r="T34" s="2"/>
      <c r="U34" s="2"/>
      <c r="V34" s="2"/>
      <c r="W34" s="2"/>
      <c r="X34" s="2"/>
      <c r="Y34" s="2"/>
      <c r="Z34" s="2"/>
      <c r="AA34" s="2"/>
      <c r="AB34" s="2"/>
    </row>
    <row r="35" spans="1:28" ht="15.75" customHeight="1" x14ac:dyDescent="0.35">
      <c r="A35" s="2" t="s">
        <v>8</v>
      </c>
      <c r="B35" s="2" t="s">
        <v>9</v>
      </c>
      <c r="C35" s="2" t="s">
        <v>10</v>
      </c>
      <c r="D35" s="2" t="s">
        <v>11</v>
      </c>
      <c r="E35" s="2" t="s">
        <v>58</v>
      </c>
      <c r="F35" s="2">
        <v>1760</v>
      </c>
      <c r="G35" s="2"/>
      <c r="H35" s="2"/>
      <c r="I35" s="2"/>
      <c r="J35" s="2"/>
      <c r="K35" s="2"/>
      <c r="L35" s="2"/>
      <c r="M35" s="2"/>
      <c r="N35" s="2"/>
      <c r="O35" s="2"/>
      <c r="P35" s="2"/>
      <c r="Q35" s="2"/>
      <c r="R35" s="2"/>
      <c r="S35" s="2"/>
      <c r="T35" s="2"/>
      <c r="U35" s="2"/>
      <c r="V35" s="2"/>
      <c r="W35" s="2"/>
      <c r="X35" s="2"/>
      <c r="Y35" s="2"/>
      <c r="Z35" s="2"/>
      <c r="AA35" s="2"/>
      <c r="AB35" s="2"/>
    </row>
    <row r="36" spans="1:28" ht="15.75" customHeight="1" x14ac:dyDescent="0.35">
      <c r="A36" s="2" t="s">
        <v>8</v>
      </c>
      <c r="B36" s="2" t="s">
        <v>9</v>
      </c>
      <c r="C36" s="2" t="s">
        <v>10</v>
      </c>
      <c r="D36" s="2" t="s">
        <v>11</v>
      </c>
      <c r="E36" s="2" t="s">
        <v>79</v>
      </c>
      <c r="F36" s="2">
        <v>1766</v>
      </c>
      <c r="G36" s="2"/>
      <c r="H36" s="2"/>
      <c r="I36" s="2"/>
      <c r="J36" s="2"/>
      <c r="K36" s="2"/>
      <c r="L36" s="2"/>
      <c r="M36" s="2"/>
      <c r="N36" s="2"/>
      <c r="O36" s="2"/>
      <c r="P36" s="2"/>
      <c r="Q36" s="2"/>
      <c r="R36" s="2"/>
      <c r="S36" s="2"/>
      <c r="T36" s="2"/>
      <c r="U36" s="2"/>
      <c r="V36" s="2"/>
      <c r="W36" s="2"/>
      <c r="X36" s="2"/>
      <c r="Y36" s="2"/>
      <c r="Z36" s="2"/>
      <c r="AA36" s="2"/>
      <c r="AB36" s="2"/>
    </row>
    <row r="37" spans="1:28" ht="15.75" customHeight="1" x14ac:dyDescent="0.35">
      <c r="A37" s="2" t="s">
        <v>8</v>
      </c>
      <c r="B37" s="2" t="s">
        <v>9</v>
      </c>
      <c r="C37" s="2" t="s">
        <v>10</v>
      </c>
      <c r="D37" s="2" t="s">
        <v>11</v>
      </c>
      <c r="E37" s="2" t="s">
        <v>34</v>
      </c>
      <c r="F37" s="2">
        <v>1773</v>
      </c>
      <c r="G37" s="2"/>
      <c r="H37" s="2"/>
      <c r="I37" s="2"/>
      <c r="J37" s="2"/>
      <c r="K37" s="2"/>
      <c r="L37" s="2"/>
      <c r="M37" s="2"/>
      <c r="N37" s="2"/>
      <c r="O37" s="2"/>
      <c r="P37" s="2"/>
      <c r="Q37" s="2"/>
      <c r="R37" s="2"/>
      <c r="S37" s="2"/>
      <c r="T37" s="2"/>
      <c r="U37" s="2"/>
      <c r="V37" s="2"/>
      <c r="W37" s="2"/>
      <c r="X37" s="2"/>
      <c r="Y37" s="2"/>
      <c r="Z37" s="2"/>
      <c r="AA37" s="2"/>
      <c r="AB37" s="2"/>
    </row>
    <row r="38" spans="1:28" ht="15.75" customHeight="1" x14ac:dyDescent="0.35">
      <c r="A38" s="2" t="s">
        <v>8</v>
      </c>
      <c r="B38" s="2" t="s">
        <v>9</v>
      </c>
      <c r="C38" s="2" t="s">
        <v>10</v>
      </c>
      <c r="D38" s="2" t="s">
        <v>11</v>
      </c>
      <c r="E38" s="2" t="s">
        <v>92</v>
      </c>
      <c r="F38" s="2">
        <v>1775</v>
      </c>
      <c r="G38" s="2"/>
      <c r="H38" s="2"/>
      <c r="I38" s="2"/>
      <c r="J38" s="2"/>
      <c r="K38" s="2"/>
      <c r="L38" s="2"/>
      <c r="M38" s="2"/>
      <c r="N38" s="2"/>
      <c r="O38" s="2"/>
      <c r="P38" s="2"/>
      <c r="Q38" s="2"/>
      <c r="R38" s="2"/>
      <c r="S38" s="2"/>
      <c r="T38" s="2"/>
      <c r="U38" s="2"/>
      <c r="V38" s="2"/>
      <c r="W38" s="2"/>
      <c r="X38" s="2"/>
      <c r="Y38" s="2"/>
      <c r="Z38" s="2"/>
      <c r="AA38" s="2"/>
      <c r="AB38" s="2"/>
    </row>
    <row r="39" spans="1:28" ht="15.75" customHeight="1" x14ac:dyDescent="0.35">
      <c r="A39" s="2" t="s">
        <v>8</v>
      </c>
      <c r="B39" s="2" t="s">
        <v>9</v>
      </c>
      <c r="C39" s="2" t="s">
        <v>10</v>
      </c>
      <c r="D39" s="2" t="s">
        <v>11</v>
      </c>
      <c r="E39" s="2" t="s">
        <v>12</v>
      </c>
      <c r="F39" s="2">
        <v>1795</v>
      </c>
      <c r="G39" s="2"/>
      <c r="H39" s="2"/>
      <c r="I39" s="2"/>
      <c r="J39" s="2"/>
      <c r="K39" s="2"/>
      <c r="L39" s="2"/>
      <c r="M39" s="2"/>
      <c r="N39" s="2"/>
      <c r="O39" s="2"/>
      <c r="P39" s="2"/>
      <c r="Q39" s="2"/>
      <c r="R39" s="2"/>
      <c r="S39" s="2"/>
      <c r="T39" s="2"/>
      <c r="U39" s="2"/>
      <c r="V39" s="2"/>
      <c r="W39" s="2"/>
      <c r="X39" s="2"/>
      <c r="Y39" s="2"/>
      <c r="Z39" s="2"/>
      <c r="AA39" s="2"/>
      <c r="AB39" s="2"/>
    </row>
    <row r="40" spans="1:28" ht="15.75" customHeight="1" x14ac:dyDescent="0.35">
      <c r="A40" s="2" t="s">
        <v>8</v>
      </c>
      <c r="B40" s="2" t="s">
        <v>9</v>
      </c>
      <c r="C40" s="2" t="s">
        <v>10</v>
      </c>
      <c r="D40" s="2" t="s">
        <v>11</v>
      </c>
      <c r="E40" s="2" t="s">
        <v>79</v>
      </c>
      <c r="F40" s="2">
        <v>1797</v>
      </c>
      <c r="G40" s="2"/>
      <c r="H40" s="2"/>
      <c r="I40" s="2"/>
      <c r="J40" s="2"/>
      <c r="K40" s="2"/>
      <c r="L40" s="2"/>
      <c r="M40" s="2"/>
      <c r="N40" s="2"/>
      <c r="O40" s="2"/>
      <c r="P40" s="2"/>
      <c r="Q40" s="2"/>
      <c r="R40" s="2"/>
      <c r="S40" s="2"/>
      <c r="T40" s="2"/>
      <c r="U40" s="2"/>
      <c r="V40" s="2"/>
      <c r="W40" s="2"/>
      <c r="X40" s="2"/>
      <c r="Y40" s="2"/>
      <c r="Z40" s="2"/>
      <c r="AA40" s="2"/>
      <c r="AB40" s="2"/>
    </row>
    <row r="41" spans="1:28" ht="15.75" customHeight="1" x14ac:dyDescent="0.35">
      <c r="A41" s="2" t="s">
        <v>8</v>
      </c>
      <c r="B41" s="2" t="s">
        <v>9</v>
      </c>
      <c r="C41" s="2" t="s">
        <v>10</v>
      </c>
      <c r="D41" s="2" t="s">
        <v>11</v>
      </c>
      <c r="E41" s="2" t="s">
        <v>34</v>
      </c>
      <c r="F41" s="2">
        <v>1814</v>
      </c>
      <c r="G41" s="2"/>
      <c r="H41" s="2"/>
      <c r="I41" s="2"/>
      <c r="J41" s="2"/>
      <c r="K41" s="2"/>
      <c r="L41" s="2"/>
      <c r="M41" s="2"/>
      <c r="N41" s="2"/>
      <c r="O41" s="2"/>
      <c r="P41" s="2"/>
      <c r="Q41" s="2"/>
      <c r="R41" s="2"/>
      <c r="S41" s="2"/>
      <c r="T41" s="2"/>
      <c r="U41" s="2"/>
      <c r="V41" s="2"/>
      <c r="W41" s="2"/>
      <c r="X41" s="2"/>
      <c r="Y41" s="2"/>
      <c r="Z41" s="2"/>
      <c r="AA41" s="2"/>
      <c r="AB41" s="2"/>
    </row>
    <row r="42" spans="1:28" ht="15.75" customHeight="1" x14ac:dyDescent="0.35">
      <c r="A42" s="2" t="s">
        <v>8</v>
      </c>
      <c r="B42" s="2" t="s">
        <v>9</v>
      </c>
      <c r="C42" s="2" t="s">
        <v>10</v>
      </c>
      <c r="D42" s="2" t="s">
        <v>11</v>
      </c>
      <c r="E42" s="2" t="s">
        <v>34</v>
      </c>
      <c r="F42" s="2">
        <v>1835</v>
      </c>
      <c r="G42" s="2"/>
      <c r="H42" s="2"/>
      <c r="I42" s="2"/>
      <c r="J42" s="2"/>
      <c r="K42" s="2"/>
      <c r="L42" s="2"/>
      <c r="M42" s="2"/>
      <c r="N42" s="2"/>
      <c r="O42" s="2"/>
      <c r="P42" s="2"/>
      <c r="Q42" s="2"/>
      <c r="R42" s="2"/>
      <c r="S42" s="2"/>
      <c r="T42" s="2"/>
      <c r="U42" s="2"/>
      <c r="V42" s="2"/>
      <c r="W42" s="2"/>
      <c r="X42" s="2"/>
      <c r="Y42" s="2"/>
      <c r="Z42" s="2"/>
      <c r="AA42" s="2"/>
      <c r="AB42" s="2"/>
    </row>
    <row r="43" spans="1:28" ht="15.75" customHeight="1" x14ac:dyDescent="0.35">
      <c r="A43" s="2" t="s">
        <v>8</v>
      </c>
      <c r="B43" s="2" t="s">
        <v>9</v>
      </c>
      <c r="C43" s="2" t="s">
        <v>10</v>
      </c>
      <c r="D43" s="2" t="s">
        <v>11</v>
      </c>
      <c r="E43" s="2" t="s">
        <v>12</v>
      </c>
      <c r="F43" s="2">
        <v>1837</v>
      </c>
      <c r="G43" s="2"/>
      <c r="H43" s="2"/>
      <c r="I43" s="2"/>
      <c r="J43" s="2"/>
      <c r="K43" s="2"/>
      <c r="L43" s="2"/>
      <c r="M43" s="2"/>
      <c r="N43" s="2"/>
      <c r="O43" s="2"/>
      <c r="P43" s="2"/>
      <c r="Q43" s="2"/>
      <c r="R43" s="2"/>
      <c r="S43" s="2"/>
      <c r="T43" s="2"/>
      <c r="U43" s="2"/>
      <c r="V43" s="2"/>
      <c r="W43" s="2"/>
      <c r="X43" s="2"/>
      <c r="Y43" s="2"/>
      <c r="Z43" s="2"/>
      <c r="AA43" s="2"/>
      <c r="AB43" s="2"/>
    </row>
    <row r="44" spans="1:28" ht="15.75" customHeight="1" x14ac:dyDescent="0.35">
      <c r="A44" s="2" t="s">
        <v>8</v>
      </c>
      <c r="B44" s="2" t="s">
        <v>9</v>
      </c>
      <c r="C44" s="2" t="s">
        <v>10</v>
      </c>
      <c r="D44" s="2" t="s">
        <v>11</v>
      </c>
      <c r="E44" s="2" t="s">
        <v>12</v>
      </c>
      <c r="F44" s="2">
        <v>1838</v>
      </c>
      <c r="G44" s="2"/>
      <c r="H44" s="2"/>
      <c r="I44" s="2"/>
      <c r="J44" s="2"/>
      <c r="K44" s="2"/>
      <c r="L44" s="2"/>
      <c r="M44" s="2"/>
      <c r="N44" s="2"/>
      <c r="O44" s="2"/>
      <c r="P44" s="2"/>
      <c r="Q44" s="2"/>
      <c r="R44" s="2"/>
      <c r="S44" s="2"/>
      <c r="T44" s="2"/>
      <c r="U44" s="2"/>
      <c r="V44" s="2"/>
      <c r="W44" s="2"/>
      <c r="X44" s="2"/>
      <c r="Y44" s="2"/>
      <c r="Z44" s="2"/>
      <c r="AA44" s="2"/>
      <c r="AB44" s="2"/>
    </row>
    <row r="45" spans="1:28" ht="15.75" customHeight="1" x14ac:dyDescent="0.35">
      <c r="A45" s="2" t="s">
        <v>8</v>
      </c>
      <c r="B45" s="2" t="s">
        <v>9</v>
      </c>
      <c r="C45" s="2" t="s">
        <v>10</v>
      </c>
      <c r="D45" s="2" t="s">
        <v>11</v>
      </c>
      <c r="E45" s="2" t="s">
        <v>79</v>
      </c>
      <c r="F45" s="2">
        <v>1844</v>
      </c>
      <c r="G45" s="2"/>
      <c r="H45" s="2"/>
      <c r="I45" s="2"/>
      <c r="J45" s="2"/>
      <c r="K45" s="2"/>
      <c r="L45" s="2"/>
      <c r="M45" s="2"/>
      <c r="N45" s="2"/>
      <c r="O45" s="2"/>
      <c r="P45" s="2"/>
      <c r="Q45" s="2"/>
      <c r="R45" s="2"/>
      <c r="S45" s="2"/>
      <c r="T45" s="2"/>
      <c r="U45" s="2"/>
      <c r="V45" s="2"/>
      <c r="W45" s="2"/>
      <c r="X45" s="2"/>
      <c r="Y45" s="2"/>
      <c r="Z45" s="2"/>
      <c r="AA45" s="2"/>
      <c r="AB45" s="2"/>
    </row>
    <row r="46" spans="1:28" ht="15.75" customHeight="1" x14ac:dyDescent="0.35">
      <c r="A46" s="2" t="s">
        <v>8</v>
      </c>
      <c r="B46" s="2" t="s">
        <v>9</v>
      </c>
      <c r="C46" s="2" t="s">
        <v>10</v>
      </c>
      <c r="D46" s="2" t="s">
        <v>11</v>
      </c>
      <c r="E46" s="2" t="s">
        <v>131</v>
      </c>
      <c r="F46" s="2">
        <v>1856</v>
      </c>
      <c r="G46" s="2"/>
      <c r="H46" s="2"/>
      <c r="I46" s="2"/>
      <c r="J46" s="2"/>
      <c r="K46" s="2"/>
      <c r="L46" s="2"/>
      <c r="M46" s="2"/>
      <c r="N46" s="2"/>
      <c r="O46" s="2"/>
      <c r="P46" s="2"/>
      <c r="Q46" s="2"/>
      <c r="R46" s="2"/>
      <c r="S46" s="2"/>
      <c r="T46" s="2"/>
      <c r="U46" s="2"/>
      <c r="V46" s="2"/>
      <c r="W46" s="2"/>
      <c r="X46" s="2"/>
      <c r="Y46" s="2"/>
      <c r="Z46" s="2"/>
      <c r="AA46" s="2"/>
      <c r="AB46" s="2"/>
    </row>
    <row r="47" spans="1:28" ht="15.75" customHeight="1" x14ac:dyDescent="0.35">
      <c r="A47" s="2" t="s">
        <v>8</v>
      </c>
      <c r="B47" s="2" t="s">
        <v>9</v>
      </c>
      <c r="C47" s="2" t="s">
        <v>10</v>
      </c>
      <c r="D47" s="2" t="s">
        <v>11</v>
      </c>
      <c r="E47" s="2" t="s">
        <v>58</v>
      </c>
      <c r="F47" s="2">
        <v>1858</v>
      </c>
      <c r="G47" s="2"/>
      <c r="H47" s="2"/>
      <c r="I47" s="2"/>
      <c r="J47" s="2"/>
      <c r="K47" s="2"/>
      <c r="L47" s="2"/>
      <c r="M47" s="2"/>
      <c r="N47" s="2"/>
      <c r="O47" s="2"/>
      <c r="P47" s="2"/>
      <c r="Q47" s="2"/>
      <c r="R47" s="2"/>
      <c r="S47" s="2"/>
      <c r="T47" s="2"/>
      <c r="U47" s="2"/>
      <c r="V47" s="2"/>
      <c r="W47" s="2"/>
      <c r="X47" s="2"/>
      <c r="Y47" s="2"/>
      <c r="Z47" s="2"/>
      <c r="AA47" s="2"/>
      <c r="AB47" s="2"/>
    </row>
    <row r="48" spans="1:28" ht="15.75" customHeight="1" x14ac:dyDescent="0.35">
      <c r="A48" s="2" t="s">
        <v>8</v>
      </c>
      <c r="B48" s="2" t="s">
        <v>9</v>
      </c>
      <c r="C48" s="2" t="s">
        <v>10</v>
      </c>
      <c r="D48" s="2" t="s">
        <v>11</v>
      </c>
      <c r="E48" s="2" t="s">
        <v>79</v>
      </c>
      <c r="F48" s="2">
        <v>1875</v>
      </c>
      <c r="G48" s="2"/>
      <c r="H48" s="2"/>
      <c r="I48" s="2"/>
      <c r="J48" s="2"/>
      <c r="K48" s="2"/>
      <c r="L48" s="2"/>
      <c r="M48" s="2"/>
      <c r="N48" s="2"/>
      <c r="O48" s="2"/>
      <c r="P48" s="2"/>
      <c r="Q48" s="2"/>
      <c r="R48" s="2"/>
      <c r="S48" s="2"/>
      <c r="T48" s="2"/>
      <c r="U48" s="2"/>
      <c r="V48" s="2"/>
      <c r="W48" s="2"/>
      <c r="X48" s="2"/>
      <c r="Y48" s="2"/>
      <c r="Z48" s="2"/>
      <c r="AA48" s="2"/>
      <c r="AB48" s="2"/>
    </row>
    <row r="49" spans="1:28" ht="15.75" customHeight="1" x14ac:dyDescent="0.35">
      <c r="A49" s="2" t="s">
        <v>8</v>
      </c>
      <c r="B49" s="2" t="s">
        <v>9</v>
      </c>
      <c r="C49" s="2" t="s">
        <v>10</v>
      </c>
      <c r="D49" s="2" t="s">
        <v>11</v>
      </c>
      <c r="E49" s="2" t="s">
        <v>58</v>
      </c>
      <c r="F49" s="2">
        <v>1888</v>
      </c>
      <c r="G49" s="2"/>
      <c r="H49" s="2"/>
      <c r="I49" s="2"/>
      <c r="J49" s="2"/>
      <c r="K49" s="2"/>
      <c r="L49" s="2"/>
      <c r="M49" s="2"/>
      <c r="N49" s="2"/>
      <c r="O49" s="2"/>
      <c r="P49" s="2"/>
      <c r="Q49" s="2"/>
      <c r="R49" s="2"/>
      <c r="S49" s="2"/>
      <c r="T49" s="2"/>
      <c r="U49" s="2"/>
      <c r="V49" s="2"/>
      <c r="W49" s="2"/>
      <c r="X49" s="2"/>
      <c r="Y49" s="2"/>
      <c r="Z49" s="2"/>
      <c r="AA49" s="2"/>
      <c r="AB49" s="2"/>
    </row>
    <row r="50" spans="1:28" ht="15.75" customHeight="1" x14ac:dyDescent="0.35">
      <c r="A50" s="2" t="s">
        <v>8</v>
      </c>
      <c r="B50" s="2" t="s">
        <v>9</v>
      </c>
      <c r="C50" s="2" t="s">
        <v>10</v>
      </c>
      <c r="D50" s="2" t="s">
        <v>11</v>
      </c>
      <c r="E50" s="2" t="s">
        <v>51</v>
      </c>
      <c r="F50" s="2">
        <v>1890</v>
      </c>
      <c r="G50" s="2"/>
      <c r="H50" s="2"/>
      <c r="I50" s="2"/>
      <c r="J50" s="2"/>
      <c r="K50" s="2"/>
      <c r="L50" s="2"/>
      <c r="M50" s="2"/>
      <c r="N50" s="2"/>
      <c r="O50" s="2"/>
      <c r="P50" s="2"/>
      <c r="Q50" s="2"/>
      <c r="R50" s="2"/>
      <c r="S50" s="2"/>
      <c r="T50" s="2"/>
      <c r="U50" s="2"/>
      <c r="V50" s="2"/>
      <c r="W50" s="2"/>
      <c r="X50" s="2"/>
      <c r="Y50" s="2"/>
      <c r="Z50" s="2"/>
      <c r="AA50" s="2"/>
      <c r="AB50" s="2"/>
    </row>
    <row r="51" spans="1:28" ht="15.75" customHeight="1" x14ac:dyDescent="0.35">
      <c r="A51" s="2" t="s">
        <v>8</v>
      </c>
      <c r="B51" s="2" t="s">
        <v>9</v>
      </c>
      <c r="C51" s="2" t="s">
        <v>10</v>
      </c>
      <c r="D51" s="2" t="s">
        <v>11</v>
      </c>
      <c r="E51" s="2" t="s">
        <v>58</v>
      </c>
      <c r="F51" s="2">
        <v>1898</v>
      </c>
      <c r="G51" s="2"/>
      <c r="H51" s="2"/>
      <c r="I51" s="2"/>
      <c r="J51" s="2"/>
      <c r="K51" s="2"/>
      <c r="L51" s="2"/>
      <c r="M51" s="2"/>
      <c r="N51" s="2"/>
      <c r="O51" s="2"/>
      <c r="P51" s="2"/>
      <c r="Q51" s="2"/>
      <c r="R51" s="2"/>
      <c r="S51" s="2"/>
      <c r="T51" s="2"/>
      <c r="U51" s="2"/>
      <c r="V51" s="2"/>
      <c r="W51" s="2"/>
      <c r="X51" s="2"/>
      <c r="Y51" s="2"/>
      <c r="Z51" s="2"/>
      <c r="AA51" s="2"/>
      <c r="AB51" s="2"/>
    </row>
    <row r="52" spans="1:28" ht="15.75" customHeight="1" x14ac:dyDescent="0.35">
      <c r="A52" s="2" t="s">
        <v>8</v>
      </c>
      <c r="B52" s="2" t="s">
        <v>9</v>
      </c>
      <c r="C52" s="2" t="s">
        <v>10</v>
      </c>
      <c r="D52" s="2" t="s">
        <v>11</v>
      </c>
      <c r="E52" s="2" t="s">
        <v>79</v>
      </c>
      <c r="F52" s="2">
        <v>1910</v>
      </c>
      <c r="G52" s="2"/>
      <c r="H52" s="2"/>
      <c r="I52" s="2"/>
      <c r="J52" s="2"/>
      <c r="K52" s="2"/>
      <c r="L52" s="2"/>
      <c r="M52" s="2"/>
      <c r="N52" s="2"/>
      <c r="O52" s="2"/>
      <c r="P52" s="2"/>
      <c r="Q52" s="2"/>
      <c r="R52" s="2"/>
      <c r="S52" s="2"/>
      <c r="T52" s="2"/>
      <c r="U52" s="2"/>
      <c r="V52" s="2"/>
      <c r="W52" s="2"/>
      <c r="X52" s="2"/>
      <c r="Y52" s="2"/>
      <c r="Z52" s="2"/>
      <c r="AA52" s="2"/>
      <c r="AB52" s="2"/>
    </row>
    <row r="53" spans="1:28" ht="15.75" customHeight="1" x14ac:dyDescent="0.35">
      <c r="A53" s="2" t="s">
        <v>8</v>
      </c>
      <c r="B53" s="2" t="s">
        <v>9</v>
      </c>
      <c r="C53" s="2" t="s">
        <v>10</v>
      </c>
      <c r="D53" s="2" t="s">
        <v>11</v>
      </c>
      <c r="E53" s="2" t="s">
        <v>34</v>
      </c>
      <c r="F53" s="2">
        <v>1914</v>
      </c>
      <c r="G53" s="2"/>
      <c r="H53" s="2"/>
      <c r="I53" s="2"/>
      <c r="J53" s="2"/>
      <c r="K53" s="2"/>
      <c r="L53" s="2"/>
      <c r="M53" s="2"/>
      <c r="N53" s="2"/>
      <c r="O53" s="2"/>
      <c r="P53" s="2"/>
      <c r="Q53" s="2"/>
      <c r="R53" s="2"/>
      <c r="S53" s="2"/>
      <c r="T53" s="2"/>
      <c r="U53" s="2"/>
      <c r="V53" s="2"/>
      <c r="W53" s="2"/>
      <c r="X53" s="2"/>
      <c r="Y53" s="2"/>
      <c r="Z53" s="2"/>
      <c r="AA53" s="2"/>
      <c r="AB53" s="2"/>
    </row>
    <row r="54" spans="1:28" ht="15.75" customHeight="1" x14ac:dyDescent="0.35">
      <c r="A54" s="2" t="s">
        <v>8</v>
      </c>
      <c r="B54" s="2" t="s">
        <v>9</v>
      </c>
      <c r="C54" s="2" t="s">
        <v>10</v>
      </c>
      <c r="D54" s="2" t="s">
        <v>11</v>
      </c>
      <c r="E54" s="2" t="s">
        <v>34</v>
      </c>
      <c r="F54" s="2">
        <v>1915</v>
      </c>
      <c r="G54" s="2"/>
      <c r="H54" s="2"/>
      <c r="I54" s="2"/>
      <c r="J54" s="2"/>
      <c r="K54" s="2"/>
      <c r="L54" s="2"/>
      <c r="M54" s="2"/>
      <c r="N54" s="2"/>
      <c r="O54" s="2"/>
      <c r="P54" s="2"/>
      <c r="Q54" s="2"/>
      <c r="R54" s="2"/>
      <c r="S54" s="2"/>
      <c r="T54" s="2"/>
      <c r="U54" s="2"/>
      <c r="V54" s="2"/>
      <c r="W54" s="2"/>
      <c r="X54" s="2"/>
      <c r="Y54" s="2"/>
      <c r="Z54" s="2"/>
      <c r="AA54" s="2"/>
      <c r="AB54" s="2"/>
    </row>
    <row r="55" spans="1:28" ht="15.75" customHeight="1" x14ac:dyDescent="0.35">
      <c r="A55" s="2" t="s">
        <v>8</v>
      </c>
      <c r="B55" s="2" t="s">
        <v>9</v>
      </c>
      <c r="C55" s="2" t="s">
        <v>10</v>
      </c>
      <c r="D55" s="2" t="s">
        <v>11</v>
      </c>
      <c r="E55" s="2" t="s">
        <v>34</v>
      </c>
      <c r="F55" s="2">
        <v>1918</v>
      </c>
      <c r="G55" s="2"/>
      <c r="H55" s="2"/>
      <c r="I55" s="2"/>
      <c r="J55" s="2"/>
      <c r="K55" s="2"/>
      <c r="L55" s="2"/>
      <c r="M55" s="2"/>
      <c r="N55" s="2"/>
      <c r="O55" s="2"/>
      <c r="P55" s="2"/>
      <c r="Q55" s="2"/>
      <c r="R55" s="2"/>
      <c r="S55" s="2"/>
      <c r="T55" s="2"/>
      <c r="U55" s="2"/>
      <c r="V55" s="2"/>
      <c r="W55" s="2"/>
      <c r="X55" s="2"/>
      <c r="Y55" s="2"/>
      <c r="Z55" s="2"/>
      <c r="AA55" s="2"/>
      <c r="AB55" s="2"/>
    </row>
    <row r="56" spans="1:28" ht="15.75" customHeight="1" x14ac:dyDescent="0.35">
      <c r="A56" s="2" t="s">
        <v>8</v>
      </c>
      <c r="B56" s="2" t="s">
        <v>9</v>
      </c>
      <c r="C56" s="2" t="s">
        <v>10</v>
      </c>
      <c r="D56" s="2" t="s">
        <v>11</v>
      </c>
      <c r="E56" s="2" t="s">
        <v>27</v>
      </c>
      <c r="F56" s="2">
        <v>1923</v>
      </c>
      <c r="G56" s="2"/>
      <c r="H56" s="2"/>
      <c r="I56" s="2"/>
      <c r="J56" s="2"/>
      <c r="K56" s="2"/>
      <c r="L56" s="2"/>
      <c r="M56" s="2"/>
      <c r="N56" s="2"/>
      <c r="O56" s="2"/>
      <c r="P56" s="2"/>
      <c r="Q56" s="2"/>
      <c r="R56" s="2"/>
      <c r="S56" s="2"/>
      <c r="T56" s="2"/>
      <c r="U56" s="2"/>
      <c r="V56" s="2"/>
      <c r="W56" s="2"/>
      <c r="X56" s="2"/>
      <c r="Y56" s="2"/>
      <c r="Z56" s="2"/>
      <c r="AA56" s="2"/>
      <c r="AB56" s="2"/>
    </row>
    <row r="57" spans="1:28" ht="15.75" customHeight="1" x14ac:dyDescent="0.35">
      <c r="A57" s="2" t="s">
        <v>8</v>
      </c>
      <c r="B57" s="2" t="s">
        <v>9</v>
      </c>
      <c r="C57" s="2" t="s">
        <v>10</v>
      </c>
      <c r="D57" s="2" t="s">
        <v>11</v>
      </c>
      <c r="E57" s="2" t="s">
        <v>27</v>
      </c>
      <c r="F57" s="2">
        <v>1926</v>
      </c>
      <c r="G57" s="2"/>
      <c r="H57" s="2"/>
      <c r="I57" s="2"/>
      <c r="J57" s="2"/>
      <c r="K57" s="2"/>
      <c r="L57" s="2"/>
      <c r="M57" s="2"/>
      <c r="N57" s="2"/>
      <c r="O57" s="2"/>
      <c r="P57" s="2"/>
      <c r="Q57" s="2"/>
      <c r="R57" s="2"/>
      <c r="S57" s="2"/>
      <c r="T57" s="2"/>
      <c r="U57" s="2"/>
      <c r="V57" s="2"/>
      <c r="W57" s="2"/>
      <c r="X57" s="2"/>
      <c r="Y57" s="2"/>
      <c r="Z57" s="2"/>
      <c r="AA57" s="2"/>
      <c r="AB57" s="2"/>
    </row>
    <row r="58" spans="1:28" ht="15.75" customHeight="1" x14ac:dyDescent="0.35">
      <c r="A58" s="2" t="s">
        <v>8</v>
      </c>
      <c r="B58" s="2" t="s">
        <v>9</v>
      </c>
      <c r="C58" s="2" t="s">
        <v>10</v>
      </c>
      <c r="D58" s="2" t="s">
        <v>11</v>
      </c>
      <c r="E58" s="2" t="s">
        <v>145</v>
      </c>
      <c r="F58" s="2">
        <v>1982</v>
      </c>
      <c r="G58" s="2"/>
      <c r="H58" s="2"/>
      <c r="I58" s="2"/>
      <c r="J58" s="2"/>
      <c r="K58" s="2"/>
      <c r="L58" s="2"/>
      <c r="M58" s="2"/>
      <c r="N58" s="2"/>
      <c r="O58" s="2"/>
      <c r="P58" s="2"/>
      <c r="Q58" s="2"/>
      <c r="R58" s="2"/>
      <c r="S58" s="2"/>
      <c r="T58" s="2"/>
      <c r="U58" s="2"/>
      <c r="V58" s="2"/>
      <c r="W58" s="2"/>
      <c r="X58" s="2"/>
      <c r="Y58" s="2"/>
      <c r="Z58" s="2"/>
      <c r="AA58" s="2"/>
      <c r="AB58" s="2"/>
    </row>
    <row r="59" spans="1:28" ht="15.75" customHeight="1" x14ac:dyDescent="0.35">
      <c r="A59" s="2" t="s">
        <v>8</v>
      </c>
      <c r="B59" s="2" t="s">
        <v>9</v>
      </c>
      <c r="C59" s="2" t="s">
        <v>10</v>
      </c>
      <c r="D59" s="2" t="s">
        <v>11</v>
      </c>
      <c r="E59" s="2" t="s">
        <v>67</v>
      </c>
      <c r="F59" s="2">
        <v>2003</v>
      </c>
      <c r="G59" s="2"/>
      <c r="H59" s="2"/>
      <c r="I59" s="2"/>
      <c r="J59" s="2"/>
      <c r="K59" s="2"/>
      <c r="L59" s="2"/>
      <c r="M59" s="2"/>
      <c r="N59" s="2"/>
      <c r="O59" s="2"/>
      <c r="P59" s="2"/>
      <c r="Q59" s="2"/>
      <c r="R59" s="2"/>
      <c r="S59" s="2"/>
      <c r="T59" s="2"/>
      <c r="U59" s="2"/>
      <c r="V59" s="2"/>
      <c r="W59" s="2"/>
      <c r="X59" s="2"/>
      <c r="Y59" s="2"/>
      <c r="Z59" s="2"/>
      <c r="AA59" s="2"/>
      <c r="AB59" s="2"/>
    </row>
    <row r="60" spans="1:28" ht="15.75" customHeight="1" x14ac:dyDescent="0.35">
      <c r="A60" s="2" t="s">
        <v>8</v>
      </c>
      <c r="B60" s="2" t="s">
        <v>9</v>
      </c>
      <c r="C60" s="2" t="s">
        <v>10</v>
      </c>
      <c r="D60" s="2" t="s">
        <v>11</v>
      </c>
      <c r="E60" s="2" t="s">
        <v>58</v>
      </c>
      <c r="F60" s="2">
        <v>2004</v>
      </c>
      <c r="G60" s="2"/>
      <c r="H60" s="2"/>
      <c r="I60" s="2"/>
      <c r="J60" s="2"/>
      <c r="K60" s="2"/>
      <c r="L60" s="2"/>
      <c r="M60" s="2"/>
      <c r="N60" s="2"/>
      <c r="O60" s="2"/>
      <c r="P60" s="2"/>
      <c r="Q60" s="2"/>
      <c r="R60" s="2"/>
      <c r="S60" s="2"/>
      <c r="T60" s="2"/>
      <c r="U60" s="2"/>
      <c r="V60" s="2"/>
      <c r="W60" s="2"/>
      <c r="X60" s="2"/>
      <c r="Y60" s="2"/>
      <c r="Z60" s="2"/>
      <c r="AA60" s="2"/>
      <c r="AB60" s="2"/>
    </row>
    <row r="61" spans="1:28" ht="15.75" customHeight="1" x14ac:dyDescent="0.35">
      <c r="A61" s="2" t="s">
        <v>8</v>
      </c>
      <c r="B61" s="2" t="s">
        <v>9</v>
      </c>
      <c r="C61" s="2" t="s">
        <v>10</v>
      </c>
      <c r="D61" s="2" t="s">
        <v>11</v>
      </c>
      <c r="E61" s="2" t="s">
        <v>27</v>
      </c>
      <c r="F61" s="2">
        <v>2015</v>
      </c>
      <c r="G61" s="2"/>
      <c r="H61" s="2"/>
      <c r="I61" s="2"/>
      <c r="J61" s="2"/>
      <c r="K61" s="2"/>
      <c r="L61" s="2"/>
      <c r="M61" s="2"/>
      <c r="N61" s="2"/>
      <c r="O61" s="2"/>
      <c r="P61" s="2"/>
      <c r="Q61" s="2"/>
      <c r="R61" s="2"/>
      <c r="S61" s="2"/>
      <c r="T61" s="2"/>
      <c r="U61" s="2"/>
      <c r="V61" s="2"/>
      <c r="W61" s="2"/>
      <c r="X61" s="2"/>
      <c r="Y61" s="2"/>
      <c r="Z61" s="2"/>
      <c r="AA61" s="2"/>
      <c r="AB61" s="2"/>
    </row>
    <row r="62" spans="1:28" ht="15.75" customHeight="1" x14ac:dyDescent="0.35">
      <c r="A62" s="2" t="s">
        <v>8</v>
      </c>
      <c r="B62" s="2" t="s">
        <v>9</v>
      </c>
      <c r="C62" s="2" t="s">
        <v>10</v>
      </c>
      <c r="D62" s="2" t="s">
        <v>11</v>
      </c>
      <c r="E62" s="2" t="s">
        <v>12</v>
      </c>
      <c r="F62" s="2">
        <v>2022</v>
      </c>
      <c r="G62" s="2"/>
      <c r="H62" s="2"/>
      <c r="I62" s="2"/>
      <c r="J62" s="2"/>
      <c r="K62" s="2"/>
      <c r="L62" s="2"/>
      <c r="M62" s="2"/>
      <c r="N62" s="2"/>
      <c r="O62" s="2"/>
      <c r="P62" s="2"/>
      <c r="Q62" s="2"/>
      <c r="R62" s="2"/>
      <c r="S62" s="2"/>
      <c r="T62" s="2"/>
      <c r="U62" s="2"/>
      <c r="V62" s="2"/>
      <c r="W62" s="2"/>
      <c r="X62" s="2"/>
      <c r="Y62" s="2"/>
      <c r="Z62" s="2"/>
      <c r="AA62" s="2"/>
      <c r="AB62" s="2"/>
    </row>
    <row r="63" spans="1:28" ht="15.75" customHeight="1" x14ac:dyDescent="0.35">
      <c r="A63" s="2" t="s">
        <v>8</v>
      </c>
      <c r="B63" s="2" t="s">
        <v>9</v>
      </c>
      <c r="C63" s="2" t="s">
        <v>10</v>
      </c>
      <c r="D63" s="2" t="s">
        <v>11</v>
      </c>
      <c r="E63" s="2" t="s">
        <v>12</v>
      </c>
      <c r="F63" s="2">
        <v>2047</v>
      </c>
      <c r="G63" s="2"/>
      <c r="H63" s="2"/>
      <c r="I63" s="2"/>
      <c r="J63" s="2"/>
      <c r="K63" s="2"/>
      <c r="L63" s="2"/>
      <c r="M63" s="2"/>
      <c r="N63" s="2"/>
      <c r="O63" s="2"/>
      <c r="P63" s="2"/>
      <c r="Q63" s="2"/>
      <c r="R63" s="2"/>
      <c r="S63" s="2"/>
      <c r="T63" s="2"/>
      <c r="U63" s="2"/>
      <c r="V63" s="2"/>
      <c r="W63" s="2"/>
      <c r="X63" s="2"/>
      <c r="Y63" s="2"/>
      <c r="Z63" s="2"/>
      <c r="AA63" s="2"/>
      <c r="AB63" s="2"/>
    </row>
    <row r="64" spans="1:28" ht="15.75" customHeight="1" x14ac:dyDescent="0.35">
      <c r="A64" s="2" t="s">
        <v>8</v>
      </c>
      <c r="B64" s="2" t="s">
        <v>9</v>
      </c>
      <c r="C64" s="2" t="s">
        <v>10</v>
      </c>
      <c r="D64" s="2" t="s">
        <v>11</v>
      </c>
      <c r="E64" s="2" t="s">
        <v>51</v>
      </c>
      <c r="F64" s="2">
        <v>2050</v>
      </c>
      <c r="G64" s="2"/>
      <c r="H64" s="2"/>
      <c r="I64" s="2"/>
      <c r="J64" s="2"/>
      <c r="K64" s="2"/>
      <c r="L64" s="2"/>
      <c r="M64" s="2"/>
      <c r="N64" s="2"/>
      <c r="O64" s="2"/>
      <c r="P64" s="2"/>
      <c r="Q64" s="2"/>
      <c r="R64" s="2"/>
      <c r="S64" s="2"/>
      <c r="T64" s="2"/>
      <c r="U64" s="2"/>
      <c r="V64" s="2"/>
      <c r="W64" s="2"/>
      <c r="X64" s="2"/>
      <c r="Y64" s="2"/>
      <c r="Z64" s="2"/>
      <c r="AA64" s="2"/>
      <c r="AB64" s="2"/>
    </row>
    <row r="65" spans="1:28" ht="15.75" customHeight="1" x14ac:dyDescent="0.35">
      <c r="A65" s="2" t="s">
        <v>8</v>
      </c>
      <c r="B65" s="2" t="s">
        <v>9</v>
      </c>
      <c r="C65" s="2" t="s">
        <v>10</v>
      </c>
      <c r="D65" s="2" t="s">
        <v>11</v>
      </c>
      <c r="E65" s="2" t="s">
        <v>25</v>
      </c>
      <c r="F65" s="2">
        <v>2060</v>
      </c>
      <c r="G65" s="2"/>
      <c r="H65" s="2"/>
      <c r="I65" s="2"/>
      <c r="J65" s="2"/>
      <c r="K65" s="2"/>
      <c r="L65" s="2"/>
      <c r="M65" s="2"/>
      <c r="N65" s="2"/>
      <c r="O65" s="2"/>
      <c r="P65" s="2"/>
      <c r="Q65" s="2"/>
      <c r="R65" s="2"/>
      <c r="S65" s="2"/>
      <c r="T65" s="2"/>
      <c r="U65" s="2"/>
      <c r="V65" s="2"/>
      <c r="W65" s="2"/>
      <c r="X65" s="2"/>
      <c r="Y65" s="2"/>
      <c r="Z65" s="2"/>
      <c r="AA65" s="2"/>
      <c r="AB65" s="2"/>
    </row>
    <row r="66" spans="1:28" ht="15.75" customHeight="1" x14ac:dyDescent="0.35">
      <c r="A66" s="2" t="s">
        <v>8</v>
      </c>
      <c r="B66" s="2" t="s">
        <v>9</v>
      </c>
      <c r="C66" s="2" t="s">
        <v>10</v>
      </c>
      <c r="D66" s="2" t="s">
        <v>11</v>
      </c>
      <c r="E66" s="2" t="s">
        <v>34</v>
      </c>
      <c r="F66" s="2">
        <v>2066</v>
      </c>
      <c r="G66" s="2"/>
      <c r="H66" s="2"/>
      <c r="I66" s="2"/>
      <c r="J66" s="2"/>
      <c r="K66" s="2"/>
      <c r="L66" s="2"/>
      <c r="M66" s="2"/>
      <c r="N66" s="2"/>
      <c r="O66" s="2"/>
      <c r="P66" s="2"/>
      <c r="Q66" s="2"/>
      <c r="R66" s="2"/>
      <c r="S66" s="2"/>
      <c r="T66" s="2"/>
      <c r="U66" s="2"/>
      <c r="V66" s="2"/>
      <c r="W66" s="2"/>
      <c r="X66" s="2"/>
      <c r="Y66" s="2"/>
      <c r="Z66" s="2"/>
      <c r="AA66" s="2"/>
      <c r="AB66" s="2"/>
    </row>
    <row r="67" spans="1:28" ht="15.75" customHeight="1" x14ac:dyDescent="0.35">
      <c r="A67" s="2" t="s">
        <v>8</v>
      </c>
      <c r="B67" s="2" t="s">
        <v>9</v>
      </c>
      <c r="C67" s="2" t="s">
        <v>10</v>
      </c>
      <c r="D67" s="2" t="s">
        <v>11</v>
      </c>
      <c r="E67" s="2" t="s">
        <v>51</v>
      </c>
      <c r="F67" s="2">
        <v>2067</v>
      </c>
      <c r="G67" s="2"/>
      <c r="H67" s="2"/>
      <c r="I67" s="2"/>
      <c r="J67" s="2"/>
      <c r="K67" s="2"/>
      <c r="L67" s="2"/>
      <c r="M67" s="2"/>
      <c r="N67" s="2"/>
      <c r="O67" s="2"/>
      <c r="P67" s="2"/>
      <c r="Q67" s="2"/>
      <c r="R67" s="2"/>
      <c r="S67" s="2"/>
      <c r="T67" s="2"/>
      <c r="U67" s="2"/>
      <c r="V67" s="2"/>
      <c r="W67" s="2"/>
      <c r="X67" s="2"/>
      <c r="Y67" s="2"/>
      <c r="Z67" s="2"/>
      <c r="AA67" s="2"/>
      <c r="AB67" s="2"/>
    </row>
    <row r="68" spans="1:28" ht="15.75" customHeight="1" x14ac:dyDescent="0.35">
      <c r="A68" s="2" t="s">
        <v>8</v>
      </c>
      <c r="B68" s="2" t="s">
        <v>9</v>
      </c>
      <c r="C68" s="2" t="s">
        <v>10</v>
      </c>
      <c r="D68" s="2" t="s">
        <v>11</v>
      </c>
      <c r="E68" s="2" t="s">
        <v>34</v>
      </c>
      <c r="F68" s="2">
        <v>2085</v>
      </c>
      <c r="G68" s="2"/>
      <c r="H68" s="2"/>
      <c r="I68" s="2"/>
      <c r="J68" s="2"/>
      <c r="K68" s="2"/>
      <c r="L68" s="2"/>
      <c r="M68" s="2"/>
      <c r="N68" s="2"/>
      <c r="O68" s="2"/>
      <c r="P68" s="2"/>
      <c r="Q68" s="2"/>
      <c r="R68" s="2"/>
      <c r="S68" s="2"/>
      <c r="T68" s="2"/>
      <c r="U68" s="2"/>
      <c r="V68" s="2"/>
      <c r="W68" s="2"/>
      <c r="X68" s="2"/>
      <c r="Y68" s="2"/>
      <c r="Z68" s="2"/>
      <c r="AA68" s="2"/>
      <c r="AB68" s="2"/>
    </row>
    <row r="69" spans="1:28" ht="15.75" customHeight="1" x14ac:dyDescent="0.35">
      <c r="A69" s="2" t="s">
        <v>8</v>
      </c>
      <c r="B69" s="2" t="s">
        <v>9</v>
      </c>
      <c r="C69" s="2" t="s">
        <v>10</v>
      </c>
      <c r="D69" s="2" t="s">
        <v>11</v>
      </c>
      <c r="E69" s="2" t="s">
        <v>34</v>
      </c>
      <c r="F69" s="2">
        <v>2086</v>
      </c>
      <c r="G69" s="2"/>
      <c r="H69" s="2"/>
      <c r="I69" s="2"/>
      <c r="J69" s="2"/>
      <c r="K69" s="2"/>
      <c r="L69" s="2"/>
      <c r="M69" s="2"/>
      <c r="N69" s="2"/>
      <c r="O69" s="2"/>
      <c r="P69" s="2"/>
      <c r="Q69" s="2"/>
      <c r="R69" s="2"/>
      <c r="S69" s="2"/>
      <c r="T69" s="2"/>
      <c r="U69" s="2"/>
      <c r="V69" s="2"/>
      <c r="W69" s="2"/>
      <c r="X69" s="2"/>
      <c r="Y69" s="2"/>
      <c r="Z69" s="2"/>
      <c r="AA69" s="2"/>
      <c r="AB69" s="2"/>
    </row>
    <row r="70" spans="1:28" ht="15.75" customHeight="1" x14ac:dyDescent="0.35">
      <c r="A70" s="2" t="s">
        <v>8</v>
      </c>
      <c r="B70" s="2" t="s">
        <v>9</v>
      </c>
      <c r="C70" s="2" t="s">
        <v>10</v>
      </c>
      <c r="D70" s="2" t="s">
        <v>11</v>
      </c>
      <c r="E70" s="2" t="s">
        <v>64</v>
      </c>
      <c r="F70" s="2">
        <v>2095</v>
      </c>
      <c r="G70" s="2"/>
      <c r="H70" s="2"/>
      <c r="I70" s="2"/>
      <c r="J70" s="2"/>
      <c r="K70" s="2"/>
      <c r="L70" s="2"/>
      <c r="M70" s="2"/>
      <c r="N70" s="2"/>
      <c r="O70" s="2"/>
      <c r="P70" s="2"/>
      <c r="Q70" s="2"/>
      <c r="R70" s="2"/>
      <c r="S70" s="2"/>
      <c r="T70" s="2"/>
      <c r="U70" s="2"/>
      <c r="V70" s="2"/>
      <c r="W70" s="2"/>
      <c r="X70" s="2"/>
      <c r="Y70" s="2"/>
      <c r="Z70" s="2"/>
      <c r="AA70" s="2"/>
      <c r="AB70" s="2"/>
    </row>
    <row r="71" spans="1:28" ht="15.75" customHeight="1" x14ac:dyDescent="0.35">
      <c r="A71" s="2" t="s">
        <v>8</v>
      </c>
      <c r="B71" s="2" t="s">
        <v>9</v>
      </c>
      <c r="C71" s="2" t="s">
        <v>10</v>
      </c>
      <c r="D71" s="2" t="s">
        <v>11</v>
      </c>
      <c r="E71" s="2" t="s">
        <v>51</v>
      </c>
      <c r="F71" s="2">
        <v>2103</v>
      </c>
      <c r="G71" s="2"/>
      <c r="H71" s="2"/>
      <c r="I71" s="2"/>
      <c r="J71" s="2"/>
      <c r="K71" s="2"/>
      <c r="L71" s="2"/>
      <c r="M71" s="2"/>
      <c r="N71" s="2"/>
      <c r="O71" s="2"/>
      <c r="P71" s="2"/>
      <c r="Q71" s="2"/>
      <c r="R71" s="2"/>
      <c r="S71" s="2"/>
      <c r="T71" s="2"/>
      <c r="U71" s="2"/>
      <c r="V71" s="2"/>
      <c r="W71" s="2"/>
      <c r="X71" s="2"/>
      <c r="Y71" s="2"/>
      <c r="Z71" s="2"/>
      <c r="AA71" s="2"/>
      <c r="AB71" s="2"/>
    </row>
    <row r="72" spans="1:28" ht="15.75" customHeight="1" x14ac:dyDescent="0.35">
      <c r="A72" s="2" t="s">
        <v>8</v>
      </c>
      <c r="B72" s="2" t="s">
        <v>9</v>
      </c>
      <c r="C72" s="2" t="s">
        <v>10</v>
      </c>
      <c r="D72" s="2" t="s">
        <v>11</v>
      </c>
      <c r="E72" s="2" t="s">
        <v>34</v>
      </c>
      <c r="F72" s="2">
        <v>2113</v>
      </c>
      <c r="G72" s="2"/>
      <c r="H72" s="2"/>
      <c r="I72" s="2"/>
      <c r="J72" s="2"/>
      <c r="K72" s="2"/>
      <c r="L72" s="2"/>
      <c r="M72" s="2"/>
      <c r="N72" s="2"/>
      <c r="O72" s="2"/>
      <c r="P72" s="2"/>
      <c r="Q72" s="2"/>
      <c r="R72" s="2"/>
      <c r="S72" s="2"/>
      <c r="T72" s="2"/>
      <c r="U72" s="2"/>
      <c r="V72" s="2"/>
      <c r="W72" s="2"/>
      <c r="X72" s="2"/>
      <c r="Y72" s="2"/>
      <c r="Z72" s="2"/>
      <c r="AA72" s="2"/>
      <c r="AB72" s="2"/>
    </row>
    <row r="73" spans="1:28" ht="15.75" customHeight="1" x14ac:dyDescent="0.35">
      <c r="A73" s="2" t="s">
        <v>8</v>
      </c>
      <c r="B73" s="2" t="s">
        <v>9</v>
      </c>
      <c r="C73" s="2" t="s">
        <v>10</v>
      </c>
      <c r="D73" s="2" t="s">
        <v>11</v>
      </c>
      <c r="E73" s="2" t="s">
        <v>51</v>
      </c>
      <c r="F73" s="2">
        <v>2117</v>
      </c>
      <c r="G73" s="2"/>
      <c r="H73" s="2"/>
      <c r="I73" s="2"/>
      <c r="J73" s="2"/>
      <c r="K73" s="2"/>
      <c r="L73" s="2"/>
      <c r="M73" s="2"/>
      <c r="N73" s="2"/>
      <c r="O73" s="2"/>
      <c r="P73" s="2"/>
      <c r="Q73" s="2"/>
      <c r="R73" s="2"/>
      <c r="S73" s="2"/>
      <c r="T73" s="2"/>
      <c r="U73" s="2"/>
      <c r="V73" s="2"/>
      <c r="W73" s="2"/>
      <c r="X73" s="2"/>
      <c r="Y73" s="2"/>
      <c r="Z73" s="2"/>
      <c r="AA73" s="2"/>
      <c r="AB73" s="2"/>
    </row>
    <row r="74" spans="1:28" ht="15.75" customHeight="1" x14ac:dyDescent="0.35">
      <c r="A74" s="2" t="s">
        <v>8</v>
      </c>
      <c r="B74" s="2" t="s">
        <v>9</v>
      </c>
      <c r="C74" s="2" t="s">
        <v>10</v>
      </c>
      <c r="D74" s="2" t="s">
        <v>11</v>
      </c>
      <c r="E74" s="2" t="s">
        <v>67</v>
      </c>
      <c r="F74" s="2">
        <v>2139</v>
      </c>
      <c r="G74" s="2"/>
      <c r="H74" s="2"/>
      <c r="I74" s="2"/>
      <c r="J74" s="2"/>
      <c r="K74" s="2"/>
      <c r="L74" s="2"/>
      <c r="M74" s="2"/>
      <c r="N74" s="2"/>
      <c r="O74" s="2"/>
      <c r="P74" s="2"/>
      <c r="Q74" s="2"/>
      <c r="R74" s="2"/>
      <c r="S74" s="2"/>
      <c r="T74" s="2"/>
      <c r="U74" s="2"/>
      <c r="V74" s="2"/>
      <c r="W74" s="2"/>
      <c r="X74" s="2"/>
      <c r="Y74" s="2"/>
      <c r="Z74" s="2"/>
      <c r="AA74" s="2"/>
      <c r="AB74" s="2"/>
    </row>
    <row r="75" spans="1:28" ht="15.75" customHeight="1" x14ac:dyDescent="0.35">
      <c r="A75" s="2" t="s">
        <v>8</v>
      </c>
      <c r="B75" s="2" t="s">
        <v>9</v>
      </c>
      <c r="C75" s="2" t="s">
        <v>10</v>
      </c>
      <c r="D75" s="2" t="s">
        <v>11</v>
      </c>
      <c r="E75" s="2" t="s">
        <v>25</v>
      </c>
      <c r="F75" s="2">
        <v>2142</v>
      </c>
      <c r="G75" s="2"/>
      <c r="H75" s="2"/>
      <c r="I75" s="2"/>
      <c r="J75" s="2"/>
      <c r="K75" s="2"/>
      <c r="L75" s="2"/>
      <c r="M75" s="2"/>
      <c r="N75" s="2"/>
      <c r="O75" s="2"/>
      <c r="P75" s="2"/>
      <c r="Q75" s="2"/>
      <c r="R75" s="2"/>
      <c r="S75" s="2"/>
      <c r="T75" s="2"/>
      <c r="U75" s="2"/>
      <c r="V75" s="2"/>
      <c r="W75" s="2"/>
      <c r="X75" s="2"/>
      <c r="Y75" s="2"/>
      <c r="Z75" s="2"/>
      <c r="AA75" s="2"/>
      <c r="AB75" s="2"/>
    </row>
    <row r="76" spans="1:28" ht="15.75" customHeight="1" x14ac:dyDescent="0.35">
      <c r="A76" s="2" t="s">
        <v>8</v>
      </c>
      <c r="B76" s="2" t="s">
        <v>9</v>
      </c>
      <c r="C76" s="2" t="s">
        <v>10</v>
      </c>
      <c r="D76" s="2" t="s">
        <v>11</v>
      </c>
      <c r="E76" s="2" t="s">
        <v>67</v>
      </c>
      <c r="F76" s="2">
        <v>2201</v>
      </c>
      <c r="G76" s="2"/>
      <c r="H76" s="2"/>
      <c r="I76" s="2"/>
      <c r="J76" s="2"/>
      <c r="K76" s="2"/>
      <c r="L76" s="2"/>
      <c r="M76" s="2"/>
      <c r="N76" s="2"/>
      <c r="O76" s="2"/>
      <c r="P76" s="2"/>
      <c r="Q76" s="2"/>
      <c r="R76" s="2"/>
      <c r="S76" s="2"/>
      <c r="T76" s="2"/>
      <c r="U76" s="2"/>
      <c r="V76" s="2"/>
      <c r="W76" s="2"/>
      <c r="X76" s="2"/>
      <c r="Y76" s="2"/>
      <c r="Z76" s="2"/>
      <c r="AA76" s="2"/>
      <c r="AB76" s="2"/>
    </row>
    <row r="77" spans="1:28" ht="15.75" customHeight="1" x14ac:dyDescent="0.35">
      <c r="A77" s="2" t="s">
        <v>8</v>
      </c>
      <c r="B77" s="2" t="s">
        <v>9</v>
      </c>
      <c r="C77" s="2" t="s">
        <v>10</v>
      </c>
      <c r="D77" s="2" t="s">
        <v>11</v>
      </c>
      <c r="E77" s="2" t="s">
        <v>34</v>
      </c>
      <c r="F77" s="2">
        <v>2209</v>
      </c>
      <c r="G77" s="2"/>
      <c r="H77" s="2"/>
      <c r="I77" s="2"/>
      <c r="J77" s="2"/>
      <c r="K77" s="2"/>
      <c r="L77" s="2"/>
      <c r="M77" s="2"/>
      <c r="N77" s="2"/>
      <c r="O77" s="2"/>
      <c r="P77" s="2"/>
      <c r="Q77" s="2"/>
      <c r="R77" s="2"/>
      <c r="S77" s="2"/>
      <c r="T77" s="2"/>
      <c r="U77" s="2"/>
      <c r="V77" s="2"/>
      <c r="W77" s="2"/>
      <c r="X77" s="2"/>
      <c r="Y77" s="2"/>
      <c r="Z77" s="2"/>
      <c r="AA77" s="2"/>
      <c r="AB77" s="2"/>
    </row>
    <row r="78" spans="1:28" ht="15.75" customHeight="1" x14ac:dyDescent="0.35">
      <c r="A78" s="2" t="s">
        <v>8</v>
      </c>
      <c r="B78" s="2" t="s">
        <v>9</v>
      </c>
      <c r="C78" s="2" t="s">
        <v>10</v>
      </c>
      <c r="D78" s="2" t="s">
        <v>11</v>
      </c>
      <c r="E78" s="2" t="s">
        <v>27</v>
      </c>
      <c r="F78" s="2">
        <v>2210</v>
      </c>
      <c r="G78" s="2"/>
      <c r="H78" s="2"/>
      <c r="I78" s="2"/>
      <c r="J78" s="2"/>
      <c r="K78" s="2"/>
      <c r="L78" s="2"/>
      <c r="M78" s="2"/>
      <c r="N78" s="2"/>
      <c r="O78" s="2"/>
      <c r="P78" s="2"/>
      <c r="Q78" s="2"/>
      <c r="R78" s="2"/>
      <c r="S78" s="2"/>
      <c r="T78" s="2"/>
      <c r="U78" s="2"/>
      <c r="V78" s="2"/>
      <c r="W78" s="2"/>
      <c r="X78" s="2"/>
      <c r="Y78" s="2"/>
      <c r="Z78" s="2"/>
      <c r="AA78" s="2"/>
      <c r="AB78" s="2"/>
    </row>
    <row r="79" spans="1:28" ht="15.75" customHeight="1" x14ac:dyDescent="0.35">
      <c r="A79" s="2" t="s">
        <v>8</v>
      </c>
      <c r="B79" s="2" t="s">
        <v>9</v>
      </c>
      <c r="C79" s="2" t="s">
        <v>10</v>
      </c>
      <c r="D79" s="2" t="s">
        <v>11</v>
      </c>
      <c r="E79" s="2" t="s">
        <v>12</v>
      </c>
      <c r="F79" s="2">
        <v>2231</v>
      </c>
      <c r="G79" s="2"/>
      <c r="H79" s="2"/>
      <c r="I79" s="2"/>
      <c r="J79" s="2"/>
      <c r="K79" s="2"/>
      <c r="L79" s="2"/>
      <c r="M79" s="2"/>
      <c r="N79" s="2"/>
      <c r="O79" s="2"/>
      <c r="P79" s="2"/>
      <c r="Q79" s="2"/>
      <c r="R79" s="2"/>
      <c r="S79" s="2"/>
      <c r="T79" s="2"/>
      <c r="U79" s="2"/>
      <c r="V79" s="2"/>
      <c r="W79" s="2"/>
      <c r="X79" s="2"/>
      <c r="Y79" s="2"/>
      <c r="Z79" s="2"/>
      <c r="AA79" s="2"/>
      <c r="AB79" s="2"/>
    </row>
    <row r="80" spans="1:28" ht="15.75" customHeight="1" x14ac:dyDescent="0.35">
      <c r="A80" s="2" t="s">
        <v>8</v>
      </c>
      <c r="B80" s="2" t="s">
        <v>9</v>
      </c>
      <c r="C80" s="2" t="s">
        <v>10</v>
      </c>
      <c r="D80" s="2" t="s">
        <v>11</v>
      </c>
      <c r="E80" s="2" t="s">
        <v>12</v>
      </c>
      <c r="F80" s="2">
        <v>2235</v>
      </c>
      <c r="G80" s="2"/>
      <c r="H80" s="2"/>
      <c r="I80" s="2"/>
      <c r="J80" s="2"/>
      <c r="K80" s="2"/>
      <c r="L80" s="2"/>
      <c r="M80" s="2"/>
      <c r="N80" s="2"/>
      <c r="O80" s="2"/>
      <c r="P80" s="2"/>
      <c r="Q80" s="2"/>
      <c r="R80" s="2"/>
      <c r="S80" s="2"/>
      <c r="T80" s="2"/>
      <c r="U80" s="2"/>
      <c r="V80" s="2"/>
      <c r="W80" s="2"/>
      <c r="X80" s="2"/>
      <c r="Y80" s="2"/>
      <c r="Z80" s="2"/>
      <c r="AA80" s="2"/>
      <c r="AB80" s="2"/>
    </row>
    <row r="81" spans="1:28" ht="15.75" customHeight="1" x14ac:dyDescent="0.35">
      <c r="A81" s="2" t="s">
        <v>8</v>
      </c>
      <c r="B81" s="2" t="s">
        <v>9</v>
      </c>
      <c r="C81" s="2" t="s">
        <v>10</v>
      </c>
      <c r="D81" s="2" t="s">
        <v>11</v>
      </c>
      <c r="E81" s="2" t="s">
        <v>58</v>
      </c>
      <c r="F81" s="2">
        <v>2236</v>
      </c>
      <c r="G81" s="2"/>
      <c r="H81" s="2"/>
      <c r="I81" s="2"/>
      <c r="J81" s="2"/>
      <c r="K81" s="2"/>
      <c r="L81" s="2"/>
      <c r="M81" s="2"/>
      <c r="N81" s="2"/>
      <c r="O81" s="2"/>
      <c r="P81" s="2"/>
      <c r="Q81" s="2"/>
      <c r="R81" s="2"/>
      <c r="S81" s="2"/>
      <c r="T81" s="2"/>
      <c r="U81" s="2"/>
      <c r="V81" s="2"/>
      <c r="W81" s="2"/>
      <c r="X81" s="2"/>
      <c r="Y81" s="2"/>
      <c r="Z81" s="2"/>
      <c r="AA81" s="2"/>
      <c r="AB81" s="2"/>
    </row>
    <row r="82" spans="1:28" ht="15.75" customHeight="1" x14ac:dyDescent="0.35">
      <c r="A82" s="2" t="s">
        <v>8</v>
      </c>
      <c r="B82" s="2" t="s">
        <v>9</v>
      </c>
      <c r="C82" s="2" t="s">
        <v>10</v>
      </c>
      <c r="D82" s="2" t="s">
        <v>11</v>
      </c>
      <c r="E82" s="2" t="s">
        <v>51</v>
      </c>
      <c r="F82" s="2">
        <v>2240</v>
      </c>
      <c r="G82" s="2"/>
      <c r="H82" s="2"/>
      <c r="I82" s="2"/>
      <c r="J82" s="2"/>
      <c r="K82" s="2"/>
      <c r="L82" s="2"/>
      <c r="M82" s="2"/>
      <c r="N82" s="2"/>
      <c r="O82" s="2"/>
      <c r="P82" s="2"/>
      <c r="Q82" s="2"/>
      <c r="R82" s="2"/>
      <c r="S82" s="2"/>
      <c r="T82" s="2"/>
      <c r="U82" s="2"/>
      <c r="V82" s="2"/>
      <c r="W82" s="2"/>
      <c r="X82" s="2"/>
      <c r="Y82" s="2"/>
      <c r="Z82" s="2"/>
      <c r="AA82" s="2"/>
      <c r="AB82" s="2"/>
    </row>
    <row r="83" spans="1:28" ht="15.75" customHeight="1" x14ac:dyDescent="0.35">
      <c r="A83" s="2" t="s">
        <v>8</v>
      </c>
      <c r="B83" s="2" t="s">
        <v>9</v>
      </c>
      <c r="C83" s="2" t="s">
        <v>10</v>
      </c>
      <c r="D83" s="2" t="s">
        <v>11</v>
      </c>
      <c r="E83" s="2" t="s">
        <v>34</v>
      </c>
      <c r="F83" s="2">
        <v>2254</v>
      </c>
      <c r="G83" s="2"/>
      <c r="H83" s="2"/>
      <c r="I83" s="2"/>
      <c r="J83" s="2"/>
      <c r="K83" s="2"/>
      <c r="L83" s="2"/>
      <c r="M83" s="2"/>
      <c r="N83" s="2"/>
      <c r="O83" s="2"/>
      <c r="P83" s="2"/>
      <c r="Q83" s="2"/>
      <c r="R83" s="2"/>
      <c r="S83" s="2"/>
      <c r="T83" s="2"/>
      <c r="U83" s="2"/>
      <c r="V83" s="2"/>
      <c r="W83" s="2"/>
      <c r="X83" s="2"/>
      <c r="Y83" s="2"/>
      <c r="Z83" s="2"/>
      <c r="AA83" s="2"/>
      <c r="AB83" s="2"/>
    </row>
    <row r="84" spans="1:28" ht="15.75" customHeight="1" x14ac:dyDescent="0.35">
      <c r="A84" s="2" t="s">
        <v>8</v>
      </c>
      <c r="B84" s="2" t="s">
        <v>9</v>
      </c>
      <c r="C84" s="2" t="s">
        <v>10</v>
      </c>
      <c r="D84" s="2" t="s">
        <v>11</v>
      </c>
      <c r="E84" s="2" t="s">
        <v>64</v>
      </c>
      <c r="F84" s="2">
        <v>2256</v>
      </c>
      <c r="G84" s="2"/>
      <c r="H84" s="2"/>
      <c r="I84" s="2"/>
      <c r="J84" s="2"/>
      <c r="K84" s="2"/>
      <c r="L84" s="2"/>
      <c r="M84" s="2"/>
      <c r="N84" s="2"/>
      <c r="O84" s="2"/>
      <c r="P84" s="2"/>
      <c r="Q84" s="2"/>
      <c r="R84" s="2"/>
      <c r="S84" s="2"/>
      <c r="T84" s="2"/>
      <c r="U84" s="2"/>
      <c r="V84" s="2"/>
      <c r="W84" s="2"/>
      <c r="X84" s="2"/>
      <c r="Y84" s="2"/>
      <c r="Z84" s="2"/>
      <c r="AA84" s="2"/>
      <c r="AB84" s="2"/>
    </row>
    <row r="85" spans="1:28" ht="15.75" customHeight="1" x14ac:dyDescent="0.35">
      <c r="A85" s="2" t="s">
        <v>8</v>
      </c>
      <c r="B85" s="2" t="s">
        <v>9</v>
      </c>
      <c r="C85" s="2" t="s">
        <v>10</v>
      </c>
      <c r="D85" s="2" t="s">
        <v>11</v>
      </c>
      <c r="E85" s="2" t="s">
        <v>51</v>
      </c>
      <c r="F85" s="2">
        <v>2263</v>
      </c>
      <c r="G85" s="2"/>
      <c r="H85" s="2"/>
      <c r="I85" s="2"/>
      <c r="J85" s="2"/>
      <c r="K85" s="2"/>
      <c r="L85" s="2"/>
      <c r="M85" s="2"/>
      <c r="N85" s="2"/>
      <c r="O85" s="2"/>
      <c r="P85" s="2"/>
      <c r="Q85" s="2"/>
      <c r="R85" s="2"/>
      <c r="S85" s="2"/>
      <c r="T85" s="2"/>
      <c r="U85" s="2"/>
      <c r="V85" s="2"/>
      <c r="W85" s="2"/>
      <c r="X85" s="2"/>
      <c r="Y85" s="2"/>
      <c r="Z85" s="2"/>
      <c r="AA85" s="2"/>
      <c r="AB85" s="2"/>
    </row>
    <row r="86" spans="1:28" ht="15.75" customHeight="1" x14ac:dyDescent="0.35">
      <c r="A86" s="2" t="s">
        <v>8</v>
      </c>
      <c r="B86" s="2" t="s">
        <v>9</v>
      </c>
      <c r="C86" s="2" t="s">
        <v>10</v>
      </c>
      <c r="D86" s="2" t="s">
        <v>11</v>
      </c>
      <c r="E86" s="2" t="s">
        <v>64</v>
      </c>
      <c r="F86" s="2">
        <v>2266</v>
      </c>
      <c r="G86" s="2"/>
      <c r="H86" s="2"/>
      <c r="I86" s="2"/>
      <c r="J86" s="2"/>
      <c r="K86" s="2"/>
      <c r="L86" s="2"/>
      <c r="M86" s="2"/>
      <c r="N86" s="2"/>
      <c r="O86" s="2"/>
      <c r="P86" s="2"/>
      <c r="Q86" s="2"/>
      <c r="R86" s="2"/>
      <c r="S86" s="2"/>
      <c r="T86" s="2"/>
      <c r="U86" s="2"/>
      <c r="V86" s="2"/>
      <c r="W86" s="2"/>
      <c r="X86" s="2"/>
      <c r="Y86" s="2"/>
      <c r="Z86" s="2"/>
      <c r="AA86" s="2"/>
      <c r="AB86" s="2"/>
    </row>
    <row r="87" spans="1:28" ht="15.75" customHeight="1" x14ac:dyDescent="0.35">
      <c r="A87" s="2" t="s">
        <v>8</v>
      </c>
      <c r="B87" s="2" t="s">
        <v>9</v>
      </c>
      <c r="C87" s="2" t="s">
        <v>10</v>
      </c>
      <c r="D87" s="2" t="s">
        <v>11</v>
      </c>
      <c r="E87" s="2" t="s">
        <v>71</v>
      </c>
      <c r="F87" s="2">
        <v>2274</v>
      </c>
      <c r="G87" s="2"/>
      <c r="H87" s="2"/>
      <c r="I87" s="2"/>
      <c r="J87" s="2"/>
      <c r="K87" s="2"/>
      <c r="L87" s="2"/>
      <c r="M87" s="2"/>
      <c r="N87" s="2"/>
      <c r="O87" s="2"/>
      <c r="P87" s="2"/>
      <c r="Q87" s="2"/>
      <c r="R87" s="2"/>
      <c r="S87" s="2"/>
      <c r="T87" s="2"/>
      <c r="U87" s="2"/>
      <c r="V87" s="2"/>
      <c r="W87" s="2"/>
      <c r="X87" s="2"/>
      <c r="Y87" s="2"/>
      <c r="Z87" s="2"/>
      <c r="AA87" s="2"/>
      <c r="AB87" s="2"/>
    </row>
    <row r="88" spans="1:28" ht="15.75" customHeight="1" x14ac:dyDescent="0.35">
      <c r="A88" s="2" t="s">
        <v>13</v>
      </c>
      <c r="B88" s="2" t="s">
        <v>82</v>
      </c>
      <c r="C88" s="2" t="s">
        <v>10</v>
      </c>
      <c r="D88" s="2" t="s">
        <v>180</v>
      </c>
      <c r="E88" s="2" t="s">
        <v>145</v>
      </c>
      <c r="F88" s="2">
        <v>1473</v>
      </c>
      <c r="G88" s="2"/>
      <c r="H88" s="2"/>
      <c r="I88" s="2"/>
      <c r="J88" s="2"/>
      <c r="K88" s="2"/>
      <c r="L88" s="2"/>
      <c r="M88" s="2"/>
      <c r="N88" s="2"/>
      <c r="O88" s="2"/>
      <c r="P88" s="2"/>
      <c r="Q88" s="2"/>
      <c r="R88" s="2"/>
      <c r="S88" s="2"/>
      <c r="T88" s="2"/>
      <c r="U88" s="2"/>
      <c r="V88" s="2"/>
      <c r="W88" s="2"/>
      <c r="X88" s="2"/>
      <c r="Y88" s="2"/>
      <c r="Z88" s="2"/>
      <c r="AA88" s="2"/>
      <c r="AB88" s="2"/>
    </row>
    <row r="89" spans="1:28" ht="15.75" customHeight="1" x14ac:dyDescent="0.35">
      <c r="A89" s="2" t="s">
        <v>13</v>
      </c>
      <c r="B89" s="2" t="s">
        <v>82</v>
      </c>
      <c r="C89" s="2" t="s">
        <v>15</v>
      </c>
      <c r="D89" s="2" t="s">
        <v>42</v>
      </c>
      <c r="E89" s="2" t="s">
        <v>64</v>
      </c>
      <c r="F89" s="2">
        <v>1474</v>
      </c>
      <c r="G89" s="2"/>
      <c r="H89" s="2"/>
      <c r="I89" s="2"/>
      <c r="J89" s="2"/>
      <c r="K89" s="2"/>
      <c r="L89" s="2"/>
      <c r="M89" s="2"/>
      <c r="N89" s="2"/>
      <c r="O89" s="2"/>
      <c r="P89" s="2"/>
      <c r="Q89" s="2"/>
      <c r="R89" s="2"/>
      <c r="S89" s="2"/>
      <c r="T89" s="2"/>
      <c r="U89" s="2"/>
      <c r="V89" s="2"/>
      <c r="W89" s="2"/>
      <c r="X89" s="2"/>
      <c r="Y89" s="2"/>
      <c r="Z89" s="2"/>
      <c r="AA89" s="2"/>
      <c r="AB89" s="2"/>
    </row>
    <row r="90" spans="1:28" ht="15.75" customHeight="1" x14ac:dyDescent="0.35">
      <c r="A90" s="2" t="s">
        <v>13</v>
      </c>
      <c r="B90" s="2" t="s">
        <v>82</v>
      </c>
      <c r="C90" s="2" t="s">
        <v>10</v>
      </c>
      <c r="D90" s="2" t="s">
        <v>180</v>
      </c>
      <c r="E90" s="2" t="s">
        <v>58</v>
      </c>
      <c r="F90" s="2">
        <v>1477</v>
      </c>
      <c r="G90" s="2"/>
      <c r="H90" s="2"/>
      <c r="I90" s="2"/>
      <c r="J90" s="2"/>
      <c r="K90" s="2"/>
      <c r="L90" s="2"/>
      <c r="M90" s="2"/>
      <c r="N90" s="2"/>
      <c r="O90" s="2"/>
      <c r="P90" s="2"/>
      <c r="Q90" s="2"/>
      <c r="R90" s="2"/>
      <c r="S90" s="2"/>
      <c r="T90" s="2"/>
      <c r="U90" s="2"/>
      <c r="V90" s="2"/>
      <c r="W90" s="2"/>
      <c r="X90" s="2"/>
      <c r="Y90" s="2"/>
      <c r="Z90" s="2"/>
      <c r="AA90" s="2"/>
      <c r="AB90" s="2"/>
    </row>
    <row r="91" spans="1:28" ht="15.75" customHeight="1" x14ac:dyDescent="0.35">
      <c r="A91" s="2" t="s">
        <v>13</v>
      </c>
      <c r="B91" s="2" t="s">
        <v>82</v>
      </c>
      <c r="C91" s="2" t="s">
        <v>15</v>
      </c>
      <c r="D91" s="2" t="s">
        <v>42</v>
      </c>
      <c r="E91" s="2" t="s">
        <v>12</v>
      </c>
      <c r="F91" s="2">
        <v>1489</v>
      </c>
      <c r="G91" s="2"/>
      <c r="H91" s="2"/>
      <c r="I91" s="2"/>
      <c r="J91" s="2"/>
      <c r="K91" s="2"/>
      <c r="L91" s="2"/>
      <c r="M91" s="2"/>
      <c r="N91" s="2"/>
      <c r="O91" s="2"/>
      <c r="P91" s="2"/>
      <c r="Q91" s="2"/>
      <c r="R91" s="2"/>
      <c r="S91" s="2"/>
      <c r="T91" s="2"/>
      <c r="U91" s="2"/>
      <c r="V91" s="2"/>
      <c r="W91" s="2"/>
      <c r="X91" s="2"/>
      <c r="Y91" s="2"/>
      <c r="Z91" s="2"/>
      <c r="AA91" s="2"/>
      <c r="AB91" s="2"/>
    </row>
    <row r="92" spans="1:28" ht="15.75" customHeight="1" x14ac:dyDescent="0.35">
      <c r="A92" s="2" t="s">
        <v>13</v>
      </c>
      <c r="B92" s="2" t="s">
        <v>82</v>
      </c>
      <c r="C92" s="2" t="s">
        <v>10</v>
      </c>
      <c r="D92" s="2" t="s">
        <v>180</v>
      </c>
      <c r="E92" s="2" t="s">
        <v>185</v>
      </c>
      <c r="F92" s="2">
        <v>1494</v>
      </c>
      <c r="G92" s="2"/>
      <c r="H92" s="2"/>
      <c r="I92" s="2"/>
      <c r="J92" s="2"/>
      <c r="K92" s="2"/>
      <c r="L92" s="2"/>
      <c r="M92" s="2"/>
      <c r="N92" s="2"/>
      <c r="O92" s="2"/>
      <c r="P92" s="2"/>
      <c r="Q92" s="2"/>
      <c r="R92" s="2"/>
      <c r="S92" s="2"/>
      <c r="T92" s="2"/>
      <c r="U92" s="2"/>
      <c r="V92" s="2"/>
      <c r="W92" s="2"/>
      <c r="X92" s="2"/>
      <c r="Y92" s="2"/>
      <c r="Z92" s="2"/>
      <c r="AA92" s="2"/>
      <c r="AB92" s="2"/>
    </row>
    <row r="93" spans="1:28" ht="15.75" customHeight="1" x14ac:dyDescent="0.35">
      <c r="A93" s="2" t="s">
        <v>13</v>
      </c>
      <c r="B93" s="2" t="s">
        <v>82</v>
      </c>
      <c r="C93" s="2" t="s">
        <v>10</v>
      </c>
      <c r="D93" s="2" t="s">
        <v>180</v>
      </c>
      <c r="E93" s="2" t="s">
        <v>58</v>
      </c>
      <c r="F93" s="2">
        <v>1508</v>
      </c>
      <c r="G93" s="2"/>
      <c r="H93" s="2"/>
      <c r="I93" s="2"/>
      <c r="J93" s="2"/>
      <c r="K93" s="2"/>
      <c r="L93" s="2"/>
      <c r="M93" s="2"/>
      <c r="N93" s="2"/>
      <c r="O93" s="2"/>
      <c r="P93" s="2"/>
      <c r="Q93" s="2"/>
      <c r="R93" s="2"/>
      <c r="S93" s="2"/>
      <c r="T93" s="2"/>
      <c r="U93" s="2"/>
      <c r="V93" s="2"/>
      <c r="W93" s="2"/>
      <c r="X93" s="2"/>
      <c r="Y93" s="2"/>
      <c r="Z93" s="2"/>
      <c r="AA93" s="2"/>
      <c r="AB93" s="2"/>
    </row>
    <row r="94" spans="1:28" ht="15.75" customHeight="1" x14ac:dyDescent="0.35">
      <c r="A94" s="2" t="s">
        <v>13</v>
      </c>
      <c r="B94" s="2" t="s">
        <v>82</v>
      </c>
      <c r="C94" s="2" t="s">
        <v>15</v>
      </c>
      <c r="D94" s="2" t="s">
        <v>42</v>
      </c>
      <c r="E94" s="2" t="s">
        <v>51</v>
      </c>
      <c r="F94" s="2">
        <v>1512</v>
      </c>
      <c r="G94" s="2"/>
      <c r="H94" s="2"/>
      <c r="I94" s="2"/>
      <c r="J94" s="2"/>
      <c r="K94" s="2"/>
      <c r="L94" s="2"/>
      <c r="M94" s="2"/>
      <c r="N94" s="2"/>
      <c r="O94" s="2"/>
      <c r="P94" s="2"/>
      <c r="Q94" s="2"/>
      <c r="R94" s="2"/>
      <c r="S94" s="2"/>
      <c r="T94" s="2"/>
      <c r="U94" s="2"/>
      <c r="V94" s="2"/>
      <c r="W94" s="2"/>
      <c r="X94" s="2"/>
      <c r="Y94" s="2"/>
      <c r="Z94" s="2"/>
      <c r="AA94" s="2"/>
      <c r="AB94" s="2"/>
    </row>
    <row r="95" spans="1:28" ht="15.75" customHeight="1" x14ac:dyDescent="0.35">
      <c r="A95" s="2" t="s">
        <v>13</v>
      </c>
      <c r="B95" s="2" t="s">
        <v>82</v>
      </c>
      <c r="C95" s="2" t="s">
        <v>10</v>
      </c>
      <c r="D95" s="2" t="s">
        <v>180</v>
      </c>
      <c r="E95" s="2" t="s">
        <v>58</v>
      </c>
      <c r="F95" s="2">
        <v>1526</v>
      </c>
      <c r="G95" s="2"/>
      <c r="H95" s="2"/>
      <c r="I95" s="2"/>
      <c r="J95" s="2"/>
      <c r="K95" s="2"/>
      <c r="L95" s="2"/>
      <c r="M95" s="2"/>
      <c r="N95" s="2"/>
      <c r="O95" s="2"/>
      <c r="P95" s="2"/>
      <c r="Q95" s="2"/>
      <c r="R95" s="2"/>
      <c r="S95" s="2"/>
      <c r="T95" s="2"/>
      <c r="U95" s="2"/>
      <c r="V95" s="2"/>
      <c r="W95" s="2"/>
      <c r="X95" s="2"/>
      <c r="Y95" s="2"/>
      <c r="Z95" s="2"/>
      <c r="AA95" s="2"/>
      <c r="AB95" s="2"/>
    </row>
    <row r="96" spans="1:28" ht="15.75" customHeight="1" x14ac:dyDescent="0.35">
      <c r="A96" s="2" t="s">
        <v>13</v>
      </c>
      <c r="B96" s="2" t="s">
        <v>82</v>
      </c>
      <c r="C96" s="2" t="s">
        <v>15</v>
      </c>
      <c r="D96" s="2" t="s">
        <v>42</v>
      </c>
      <c r="E96" s="2" t="s">
        <v>51</v>
      </c>
      <c r="F96" s="2">
        <v>1529</v>
      </c>
      <c r="G96" s="2"/>
      <c r="H96" s="2"/>
      <c r="I96" s="2"/>
      <c r="J96" s="2"/>
      <c r="K96" s="2"/>
      <c r="L96" s="2"/>
      <c r="M96" s="2"/>
      <c r="N96" s="2"/>
      <c r="O96" s="2"/>
      <c r="P96" s="2"/>
      <c r="Q96" s="2"/>
      <c r="R96" s="2"/>
      <c r="S96" s="2"/>
      <c r="T96" s="2"/>
      <c r="U96" s="2"/>
      <c r="V96" s="2"/>
      <c r="W96" s="2"/>
      <c r="X96" s="2"/>
      <c r="Y96" s="2"/>
      <c r="Z96" s="2"/>
      <c r="AA96" s="2"/>
      <c r="AB96" s="2"/>
    </row>
    <row r="97" spans="1:28" ht="15.75" customHeight="1" x14ac:dyDescent="0.35">
      <c r="A97" s="2" t="s">
        <v>13</v>
      </c>
      <c r="B97" s="2" t="s">
        <v>82</v>
      </c>
      <c r="C97" s="2" t="s">
        <v>10</v>
      </c>
      <c r="D97" s="2" t="s">
        <v>180</v>
      </c>
      <c r="E97" s="2" t="s">
        <v>185</v>
      </c>
      <c r="F97" s="2">
        <v>1599</v>
      </c>
      <c r="G97" s="2"/>
      <c r="H97" s="2"/>
      <c r="I97" s="2"/>
      <c r="J97" s="2"/>
      <c r="K97" s="2"/>
      <c r="L97" s="2"/>
      <c r="M97" s="2"/>
      <c r="N97" s="2"/>
      <c r="O97" s="2"/>
      <c r="P97" s="2"/>
      <c r="Q97" s="2"/>
      <c r="R97" s="2"/>
      <c r="S97" s="2"/>
      <c r="T97" s="2"/>
      <c r="U97" s="2"/>
      <c r="V97" s="2"/>
      <c r="W97" s="2"/>
      <c r="X97" s="2"/>
      <c r="Y97" s="2"/>
      <c r="Z97" s="2"/>
      <c r="AA97" s="2"/>
      <c r="AB97" s="2"/>
    </row>
    <row r="98" spans="1:28" ht="15.75" customHeight="1" x14ac:dyDescent="0.35">
      <c r="A98" s="2" t="s">
        <v>13</v>
      </c>
      <c r="B98" s="2" t="s">
        <v>82</v>
      </c>
      <c r="C98" s="2" t="s">
        <v>10</v>
      </c>
      <c r="D98" s="2" t="s">
        <v>180</v>
      </c>
      <c r="E98" s="2" t="s">
        <v>185</v>
      </c>
      <c r="F98" s="2">
        <v>1638</v>
      </c>
      <c r="G98" s="2"/>
      <c r="H98" s="2"/>
      <c r="I98" s="2"/>
      <c r="J98" s="2"/>
      <c r="K98" s="2"/>
      <c r="L98" s="2"/>
      <c r="M98" s="2"/>
      <c r="N98" s="2"/>
      <c r="O98" s="2"/>
      <c r="P98" s="2"/>
      <c r="Q98" s="2"/>
      <c r="R98" s="2"/>
      <c r="S98" s="2"/>
      <c r="T98" s="2"/>
      <c r="U98" s="2"/>
      <c r="V98" s="2"/>
      <c r="W98" s="2"/>
      <c r="X98" s="2"/>
      <c r="Y98" s="2"/>
      <c r="Z98" s="2"/>
      <c r="AA98" s="2"/>
      <c r="AB98" s="2"/>
    </row>
    <row r="99" spans="1:28" ht="15.75" customHeight="1" x14ac:dyDescent="0.35">
      <c r="A99" s="2" t="s">
        <v>13</v>
      </c>
      <c r="B99" s="2" t="s">
        <v>82</v>
      </c>
      <c r="C99" s="2" t="s">
        <v>10</v>
      </c>
      <c r="D99" s="2" t="s">
        <v>180</v>
      </c>
      <c r="E99" s="2" t="s">
        <v>58</v>
      </c>
      <c r="F99" s="2">
        <v>1648</v>
      </c>
      <c r="G99" s="2"/>
      <c r="H99" s="2"/>
      <c r="I99" s="2"/>
      <c r="J99" s="2"/>
      <c r="K99" s="2"/>
      <c r="L99" s="2"/>
      <c r="M99" s="2"/>
      <c r="N99" s="2"/>
      <c r="O99" s="2"/>
      <c r="P99" s="2"/>
      <c r="Q99" s="2"/>
      <c r="R99" s="2"/>
      <c r="S99" s="2"/>
      <c r="T99" s="2"/>
      <c r="U99" s="2"/>
      <c r="V99" s="2"/>
      <c r="W99" s="2"/>
      <c r="X99" s="2"/>
      <c r="Y99" s="2"/>
      <c r="Z99" s="2"/>
      <c r="AA99" s="2"/>
      <c r="AB99" s="2"/>
    </row>
    <row r="100" spans="1:28" ht="15.75" customHeight="1" x14ac:dyDescent="0.35">
      <c r="A100" s="2" t="s">
        <v>13</v>
      </c>
      <c r="B100" s="2" t="s">
        <v>82</v>
      </c>
      <c r="C100" s="2" t="s">
        <v>15</v>
      </c>
      <c r="D100" s="2" t="s">
        <v>42</v>
      </c>
      <c r="E100" s="2" t="s">
        <v>34</v>
      </c>
      <c r="F100" s="2">
        <v>1649</v>
      </c>
      <c r="G100" s="2"/>
      <c r="H100" s="2"/>
      <c r="I100" s="2"/>
      <c r="J100" s="2"/>
      <c r="K100" s="2"/>
      <c r="L100" s="2"/>
      <c r="M100" s="2"/>
      <c r="N100" s="2"/>
      <c r="O100" s="2"/>
      <c r="P100" s="2"/>
      <c r="Q100" s="2"/>
      <c r="R100" s="2"/>
      <c r="S100" s="2"/>
      <c r="T100" s="2"/>
      <c r="U100" s="2"/>
      <c r="V100" s="2"/>
      <c r="W100" s="2"/>
      <c r="X100" s="2"/>
      <c r="Y100" s="2"/>
      <c r="Z100" s="2"/>
      <c r="AA100" s="2"/>
      <c r="AB100" s="2"/>
    </row>
    <row r="101" spans="1:28" ht="15.75" customHeight="1" x14ac:dyDescent="0.35">
      <c r="A101" s="2" t="s">
        <v>13</v>
      </c>
      <c r="B101" s="2" t="s">
        <v>82</v>
      </c>
      <c r="C101" s="2" t="s">
        <v>15</v>
      </c>
      <c r="D101" s="2" t="s">
        <v>42</v>
      </c>
      <c r="E101" s="2" t="s">
        <v>34</v>
      </c>
      <c r="F101" s="2">
        <v>1661</v>
      </c>
      <c r="G101" s="2"/>
      <c r="H101" s="2"/>
      <c r="I101" s="2"/>
      <c r="J101" s="2"/>
      <c r="K101" s="2"/>
      <c r="L101" s="2"/>
      <c r="M101" s="2"/>
      <c r="N101" s="2"/>
      <c r="O101" s="2"/>
      <c r="P101" s="2"/>
      <c r="Q101" s="2"/>
      <c r="R101" s="2"/>
      <c r="S101" s="2"/>
      <c r="T101" s="2"/>
      <c r="U101" s="2"/>
      <c r="V101" s="2"/>
      <c r="W101" s="2"/>
      <c r="X101" s="2"/>
      <c r="Y101" s="2"/>
      <c r="Z101" s="2"/>
      <c r="AA101" s="2"/>
      <c r="AB101" s="2"/>
    </row>
    <row r="102" spans="1:28" ht="15.75" customHeight="1" x14ac:dyDescent="0.35">
      <c r="A102" s="2" t="s">
        <v>13</v>
      </c>
      <c r="B102" s="2" t="s">
        <v>82</v>
      </c>
      <c r="C102" s="2" t="s">
        <v>15</v>
      </c>
      <c r="D102" s="2" t="s">
        <v>42</v>
      </c>
      <c r="E102" s="2" t="s">
        <v>51</v>
      </c>
      <c r="F102" s="2">
        <v>1697</v>
      </c>
      <c r="G102" s="2"/>
      <c r="H102" s="2"/>
      <c r="I102" s="2"/>
      <c r="J102" s="2"/>
      <c r="K102" s="2"/>
      <c r="L102" s="2"/>
      <c r="M102" s="2"/>
      <c r="N102" s="2"/>
      <c r="O102" s="2"/>
      <c r="P102" s="2"/>
      <c r="Q102" s="2"/>
      <c r="R102" s="2"/>
      <c r="S102" s="2"/>
      <c r="T102" s="2"/>
      <c r="U102" s="2"/>
      <c r="V102" s="2"/>
      <c r="W102" s="2"/>
      <c r="X102" s="2"/>
      <c r="Y102" s="2"/>
      <c r="Z102" s="2"/>
      <c r="AA102" s="2"/>
      <c r="AB102" s="2"/>
    </row>
    <row r="103" spans="1:28" ht="15.75" customHeight="1" x14ac:dyDescent="0.35">
      <c r="A103" s="2" t="s">
        <v>13</v>
      </c>
      <c r="B103" s="2" t="s">
        <v>82</v>
      </c>
      <c r="C103" s="2" t="s">
        <v>10</v>
      </c>
      <c r="D103" s="2" t="s">
        <v>180</v>
      </c>
      <c r="E103" s="2" t="s">
        <v>58</v>
      </c>
      <c r="F103" s="2">
        <v>1713</v>
      </c>
      <c r="G103" s="2"/>
      <c r="H103" s="2"/>
      <c r="I103" s="2"/>
      <c r="J103" s="2"/>
      <c r="K103" s="2"/>
      <c r="L103" s="2"/>
      <c r="M103" s="2"/>
      <c r="N103" s="2"/>
      <c r="O103" s="2"/>
      <c r="P103" s="2"/>
      <c r="Q103" s="2"/>
      <c r="R103" s="2"/>
      <c r="S103" s="2"/>
      <c r="T103" s="2"/>
      <c r="U103" s="2"/>
      <c r="V103" s="2"/>
      <c r="W103" s="2"/>
      <c r="X103" s="2"/>
      <c r="Y103" s="2"/>
      <c r="Z103" s="2"/>
      <c r="AA103" s="2"/>
      <c r="AB103" s="2"/>
    </row>
    <row r="104" spans="1:28" ht="15.75" customHeight="1" x14ac:dyDescent="0.35">
      <c r="A104" s="2" t="s">
        <v>13</v>
      </c>
      <c r="B104" s="2" t="s">
        <v>82</v>
      </c>
      <c r="C104" s="2" t="s">
        <v>15</v>
      </c>
      <c r="D104" s="2" t="s">
        <v>42</v>
      </c>
      <c r="E104" s="2" t="s">
        <v>51</v>
      </c>
      <c r="F104" s="2">
        <v>1718</v>
      </c>
      <c r="G104" s="2"/>
      <c r="H104" s="2"/>
      <c r="I104" s="2"/>
      <c r="J104" s="2"/>
      <c r="K104" s="2"/>
      <c r="L104" s="2"/>
      <c r="M104" s="2"/>
      <c r="N104" s="2"/>
      <c r="O104" s="2"/>
      <c r="P104" s="2"/>
      <c r="Q104" s="2"/>
      <c r="R104" s="2"/>
      <c r="S104" s="2"/>
      <c r="T104" s="2"/>
      <c r="U104" s="2"/>
      <c r="V104" s="2"/>
      <c r="W104" s="2"/>
      <c r="X104" s="2"/>
      <c r="Y104" s="2"/>
      <c r="Z104" s="2"/>
      <c r="AA104" s="2"/>
      <c r="AB104" s="2"/>
    </row>
    <row r="105" spans="1:28" ht="15.75" customHeight="1" x14ac:dyDescent="0.35">
      <c r="A105" s="2" t="s">
        <v>13</v>
      </c>
      <c r="B105" s="2" t="s">
        <v>82</v>
      </c>
      <c r="C105" s="2" t="s">
        <v>10</v>
      </c>
      <c r="D105" s="2" t="s">
        <v>180</v>
      </c>
      <c r="E105" s="2" t="s">
        <v>185</v>
      </c>
      <c r="F105" s="2">
        <v>1721</v>
      </c>
      <c r="G105" s="2"/>
      <c r="H105" s="2"/>
      <c r="I105" s="2"/>
      <c r="J105" s="2"/>
      <c r="K105" s="2"/>
      <c r="L105" s="2"/>
      <c r="M105" s="2"/>
      <c r="N105" s="2"/>
      <c r="O105" s="2"/>
      <c r="P105" s="2"/>
      <c r="Q105" s="2"/>
      <c r="R105" s="2"/>
      <c r="S105" s="2"/>
      <c r="T105" s="2"/>
      <c r="U105" s="2"/>
      <c r="V105" s="2"/>
      <c r="W105" s="2"/>
      <c r="X105" s="2"/>
      <c r="Y105" s="2"/>
      <c r="Z105" s="2"/>
      <c r="AA105" s="2"/>
      <c r="AB105" s="2"/>
    </row>
    <row r="106" spans="1:28" ht="15.75" customHeight="1" x14ac:dyDescent="0.35">
      <c r="A106" s="2" t="s">
        <v>13</v>
      </c>
      <c r="B106" s="2" t="s">
        <v>82</v>
      </c>
      <c r="C106" s="2" t="s">
        <v>10</v>
      </c>
      <c r="D106" s="2" t="s">
        <v>180</v>
      </c>
      <c r="E106" s="2" t="s">
        <v>58</v>
      </c>
      <c r="F106" s="2">
        <v>1749</v>
      </c>
      <c r="G106" s="2"/>
      <c r="H106" s="2"/>
      <c r="I106" s="2"/>
      <c r="J106" s="2"/>
      <c r="K106" s="2"/>
      <c r="L106" s="2"/>
      <c r="M106" s="2"/>
      <c r="N106" s="2"/>
      <c r="O106" s="2"/>
      <c r="P106" s="2"/>
      <c r="Q106" s="2"/>
      <c r="R106" s="2"/>
      <c r="S106" s="2"/>
      <c r="T106" s="2"/>
      <c r="U106" s="2"/>
      <c r="V106" s="2"/>
      <c r="W106" s="2"/>
      <c r="X106" s="2"/>
      <c r="Y106" s="2"/>
      <c r="Z106" s="2"/>
      <c r="AA106" s="2"/>
      <c r="AB106" s="2"/>
    </row>
    <row r="107" spans="1:28" ht="15.75" customHeight="1" x14ac:dyDescent="0.35">
      <c r="A107" s="2" t="s">
        <v>13</v>
      </c>
      <c r="B107" s="2" t="s">
        <v>82</v>
      </c>
      <c r="C107" s="2" t="s">
        <v>15</v>
      </c>
      <c r="D107" s="2" t="s">
        <v>42</v>
      </c>
      <c r="E107" s="2" t="s">
        <v>34</v>
      </c>
      <c r="F107" s="2">
        <v>1763</v>
      </c>
      <c r="G107" s="2"/>
      <c r="H107" s="2"/>
      <c r="I107" s="2"/>
      <c r="J107" s="2"/>
      <c r="K107" s="2"/>
      <c r="L107" s="2"/>
      <c r="M107" s="2"/>
      <c r="N107" s="2"/>
      <c r="O107" s="2"/>
      <c r="P107" s="2"/>
      <c r="Q107" s="2"/>
      <c r="R107" s="2"/>
      <c r="S107" s="2"/>
      <c r="T107" s="2"/>
      <c r="U107" s="2"/>
      <c r="V107" s="2"/>
      <c r="W107" s="2"/>
      <c r="X107" s="2"/>
      <c r="Y107" s="2"/>
      <c r="Z107" s="2"/>
      <c r="AA107" s="2"/>
      <c r="AB107" s="2"/>
    </row>
    <row r="108" spans="1:28" ht="15.75" customHeight="1" x14ac:dyDescent="0.35">
      <c r="A108" s="2" t="s">
        <v>13</v>
      </c>
      <c r="B108" s="2" t="s">
        <v>82</v>
      </c>
      <c r="C108" s="2" t="s">
        <v>15</v>
      </c>
      <c r="D108" s="2" t="s">
        <v>42</v>
      </c>
      <c r="E108" s="2" t="s">
        <v>12</v>
      </c>
      <c r="F108" s="2">
        <v>1777</v>
      </c>
      <c r="G108" s="2"/>
      <c r="H108" s="2"/>
      <c r="I108" s="2"/>
      <c r="J108" s="2"/>
      <c r="K108" s="2"/>
      <c r="L108" s="2"/>
      <c r="M108" s="2"/>
      <c r="N108" s="2"/>
      <c r="O108" s="2"/>
      <c r="P108" s="2"/>
      <c r="Q108" s="2"/>
      <c r="R108" s="2"/>
      <c r="S108" s="2"/>
      <c r="T108" s="2"/>
      <c r="U108" s="2"/>
      <c r="V108" s="2"/>
      <c r="W108" s="2"/>
      <c r="X108" s="2"/>
      <c r="Y108" s="2"/>
      <c r="Z108" s="2"/>
      <c r="AA108" s="2"/>
      <c r="AB108" s="2"/>
    </row>
    <row r="109" spans="1:28" ht="15.75" customHeight="1" x14ac:dyDescent="0.35">
      <c r="A109" s="2" t="s">
        <v>13</v>
      </c>
      <c r="B109" s="2" t="s">
        <v>82</v>
      </c>
      <c r="C109" s="2" t="s">
        <v>10</v>
      </c>
      <c r="D109" s="2" t="s">
        <v>180</v>
      </c>
      <c r="E109" s="2" t="s">
        <v>58</v>
      </c>
      <c r="F109" s="2">
        <v>1825</v>
      </c>
      <c r="G109" s="2"/>
      <c r="H109" s="2"/>
      <c r="I109" s="2"/>
      <c r="J109" s="2"/>
      <c r="K109" s="2"/>
      <c r="L109" s="2"/>
      <c r="M109" s="2"/>
      <c r="N109" s="2"/>
      <c r="O109" s="2"/>
      <c r="P109" s="2"/>
      <c r="Q109" s="2"/>
      <c r="R109" s="2"/>
      <c r="S109" s="2"/>
      <c r="T109" s="2"/>
      <c r="U109" s="2"/>
      <c r="V109" s="2"/>
      <c r="W109" s="2"/>
      <c r="X109" s="2"/>
      <c r="Y109" s="2"/>
      <c r="Z109" s="2"/>
      <c r="AA109" s="2"/>
      <c r="AB109" s="2"/>
    </row>
    <row r="110" spans="1:28" ht="15.75" customHeight="1" x14ac:dyDescent="0.35">
      <c r="A110" s="2" t="s">
        <v>13</v>
      </c>
      <c r="B110" s="2" t="s">
        <v>82</v>
      </c>
      <c r="C110" s="2" t="s">
        <v>10</v>
      </c>
      <c r="D110" s="2" t="s">
        <v>180</v>
      </c>
      <c r="E110" s="2" t="s">
        <v>58</v>
      </c>
      <c r="F110" s="2">
        <v>1826</v>
      </c>
      <c r="G110" s="2"/>
      <c r="H110" s="2"/>
      <c r="I110" s="2"/>
      <c r="J110" s="2"/>
      <c r="K110" s="2"/>
      <c r="L110" s="2"/>
      <c r="M110" s="2"/>
      <c r="N110" s="2"/>
      <c r="O110" s="2"/>
      <c r="P110" s="2"/>
      <c r="Q110" s="2"/>
      <c r="R110" s="2"/>
      <c r="S110" s="2"/>
      <c r="T110" s="2"/>
      <c r="U110" s="2"/>
      <c r="V110" s="2"/>
      <c r="W110" s="2"/>
      <c r="X110" s="2"/>
      <c r="Y110" s="2"/>
      <c r="Z110" s="2"/>
      <c r="AA110" s="2"/>
      <c r="AB110" s="2"/>
    </row>
    <row r="111" spans="1:28" ht="15.75" customHeight="1" x14ac:dyDescent="0.35">
      <c r="A111" s="2" t="s">
        <v>13</v>
      </c>
      <c r="B111" s="2" t="s">
        <v>82</v>
      </c>
      <c r="C111" s="2" t="s">
        <v>10</v>
      </c>
      <c r="D111" s="2" t="s">
        <v>180</v>
      </c>
      <c r="E111" s="2" t="s">
        <v>58</v>
      </c>
      <c r="F111" s="2">
        <v>1865</v>
      </c>
      <c r="G111" s="2"/>
      <c r="H111" s="2"/>
      <c r="I111" s="2"/>
      <c r="J111" s="2"/>
      <c r="K111" s="2"/>
      <c r="L111" s="2"/>
      <c r="M111" s="2"/>
      <c r="N111" s="2"/>
      <c r="O111" s="2"/>
      <c r="P111" s="2"/>
      <c r="Q111" s="2"/>
      <c r="R111" s="2"/>
      <c r="S111" s="2"/>
      <c r="T111" s="2"/>
      <c r="U111" s="2"/>
      <c r="V111" s="2"/>
      <c r="W111" s="2"/>
      <c r="X111" s="2"/>
      <c r="Y111" s="2"/>
      <c r="Z111" s="2"/>
      <c r="AA111" s="2"/>
      <c r="AB111" s="2"/>
    </row>
    <row r="112" spans="1:28" ht="15.75" customHeight="1" x14ac:dyDescent="0.35">
      <c r="A112" s="2" t="s">
        <v>13</v>
      </c>
      <c r="B112" s="2" t="s">
        <v>82</v>
      </c>
      <c r="C112" s="2" t="s">
        <v>15</v>
      </c>
      <c r="D112" s="2" t="s">
        <v>42</v>
      </c>
      <c r="E112" s="2" t="s">
        <v>51</v>
      </c>
      <c r="F112" s="2">
        <v>1877</v>
      </c>
      <c r="G112" s="2"/>
      <c r="H112" s="2"/>
      <c r="I112" s="2"/>
      <c r="J112" s="2"/>
      <c r="K112" s="2"/>
      <c r="L112" s="2"/>
      <c r="M112" s="2"/>
      <c r="N112" s="2"/>
      <c r="O112" s="2"/>
      <c r="P112" s="2"/>
      <c r="Q112" s="2"/>
      <c r="R112" s="2"/>
      <c r="S112" s="2"/>
      <c r="T112" s="2"/>
      <c r="U112" s="2"/>
      <c r="V112" s="2"/>
      <c r="W112" s="2"/>
      <c r="X112" s="2"/>
      <c r="Y112" s="2"/>
      <c r="Z112" s="2"/>
      <c r="AA112" s="2"/>
      <c r="AB112" s="2"/>
    </row>
    <row r="113" spans="1:28" ht="15.75" customHeight="1" x14ac:dyDescent="0.35">
      <c r="A113" s="2" t="s">
        <v>13</v>
      </c>
      <c r="B113" s="2" t="s">
        <v>82</v>
      </c>
      <c r="C113" s="2" t="s">
        <v>15</v>
      </c>
      <c r="D113" s="2" t="s">
        <v>42</v>
      </c>
      <c r="E113" s="2" t="s">
        <v>51</v>
      </c>
      <c r="F113" s="2">
        <v>1899</v>
      </c>
      <c r="G113" s="2"/>
      <c r="H113" s="2"/>
      <c r="I113" s="2"/>
      <c r="J113" s="2"/>
      <c r="K113" s="2"/>
      <c r="L113" s="2"/>
      <c r="M113" s="2"/>
      <c r="N113" s="2"/>
      <c r="O113" s="2"/>
      <c r="P113" s="2"/>
      <c r="Q113" s="2"/>
      <c r="R113" s="2"/>
      <c r="S113" s="2"/>
      <c r="T113" s="2"/>
      <c r="U113" s="2"/>
      <c r="V113" s="2"/>
      <c r="W113" s="2"/>
      <c r="X113" s="2"/>
      <c r="Y113" s="2"/>
      <c r="Z113" s="2"/>
      <c r="AA113" s="2"/>
      <c r="AB113" s="2"/>
    </row>
    <row r="114" spans="1:28" ht="15.75" customHeight="1" x14ac:dyDescent="0.35">
      <c r="A114" s="2" t="s">
        <v>13</v>
      </c>
      <c r="B114" s="2" t="s">
        <v>82</v>
      </c>
      <c r="C114" s="2" t="s">
        <v>10</v>
      </c>
      <c r="D114" s="2" t="s">
        <v>180</v>
      </c>
      <c r="E114" s="2" t="s">
        <v>58</v>
      </c>
      <c r="F114" s="2">
        <v>1896</v>
      </c>
      <c r="G114" s="2"/>
      <c r="H114" s="2"/>
      <c r="I114" s="2"/>
      <c r="J114" s="2"/>
      <c r="K114" s="2"/>
      <c r="L114" s="2"/>
      <c r="M114" s="2"/>
      <c r="N114" s="2"/>
      <c r="O114" s="2"/>
      <c r="P114" s="2"/>
      <c r="Q114" s="2"/>
      <c r="R114" s="2"/>
      <c r="S114" s="2"/>
      <c r="T114" s="2"/>
      <c r="U114" s="2"/>
      <c r="V114" s="2"/>
      <c r="W114" s="2"/>
      <c r="X114" s="2"/>
      <c r="Y114" s="2"/>
      <c r="Z114" s="2"/>
      <c r="AA114" s="2"/>
      <c r="AB114" s="2"/>
    </row>
    <row r="115" spans="1:28" ht="15.75" customHeight="1" x14ac:dyDescent="0.35">
      <c r="A115" s="2" t="s">
        <v>13</v>
      </c>
      <c r="B115" s="2" t="s">
        <v>82</v>
      </c>
      <c r="C115" s="2" t="s">
        <v>15</v>
      </c>
      <c r="D115" s="2" t="s">
        <v>42</v>
      </c>
      <c r="E115" s="2" t="s">
        <v>34</v>
      </c>
      <c r="F115" s="2">
        <v>1901</v>
      </c>
      <c r="G115" s="2"/>
      <c r="H115" s="2"/>
      <c r="I115" s="2"/>
      <c r="J115" s="2"/>
      <c r="K115" s="2"/>
      <c r="L115" s="2"/>
      <c r="M115" s="2"/>
      <c r="N115" s="2"/>
      <c r="O115" s="2"/>
      <c r="P115" s="2"/>
      <c r="Q115" s="2"/>
      <c r="R115" s="2"/>
      <c r="S115" s="2"/>
      <c r="T115" s="2"/>
      <c r="U115" s="2"/>
      <c r="V115" s="2"/>
      <c r="W115" s="2"/>
      <c r="X115" s="2"/>
      <c r="Y115" s="2"/>
      <c r="Z115" s="2"/>
      <c r="AA115" s="2"/>
      <c r="AB115" s="2"/>
    </row>
    <row r="116" spans="1:28" ht="15.75" customHeight="1" x14ac:dyDescent="0.35">
      <c r="A116" s="2" t="s">
        <v>13</v>
      </c>
      <c r="B116" s="2" t="s">
        <v>82</v>
      </c>
      <c r="C116" s="2" t="s">
        <v>15</v>
      </c>
      <c r="D116" s="2" t="s">
        <v>42</v>
      </c>
      <c r="E116" s="2" t="s">
        <v>34</v>
      </c>
      <c r="F116" s="2">
        <v>1902</v>
      </c>
      <c r="G116" s="2"/>
      <c r="H116" s="2"/>
      <c r="I116" s="2"/>
      <c r="J116" s="2"/>
      <c r="K116" s="2"/>
      <c r="L116" s="2"/>
      <c r="M116" s="2"/>
      <c r="N116" s="2"/>
      <c r="O116" s="2"/>
      <c r="P116" s="2"/>
      <c r="Q116" s="2"/>
      <c r="R116" s="2"/>
      <c r="S116" s="2"/>
      <c r="T116" s="2"/>
      <c r="U116" s="2"/>
      <c r="V116" s="2"/>
      <c r="W116" s="2"/>
      <c r="X116" s="2"/>
      <c r="Y116" s="2"/>
      <c r="Z116" s="2"/>
      <c r="AA116" s="2"/>
      <c r="AB116" s="2"/>
    </row>
    <row r="117" spans="1:28" ht="15.75" customHeight="1" x14ac:dyDescent="0.35">
      <c r="A117" s="2" t="s">
        <v>13</v>
      </c>
      <c r="B117" s="2" t="s">
        <v>82</v>
      </c>
      <c r="C117" s="2" t="s">
        <v>15</v>
      </c>
      <c r="D117" s="2" t="s">
        <v>42</v>
      </c>
      <c r="E117" s="2" t="s">
        <v>79</v>
      </c>
      <c r="F117" s="2">
        <v>1953</v>
      </c>
      <c r="G117" s="2"/>
      <c r="H117" s="2"/>
      <c r="I117" s="2"/>
      <c r="J117" s="2"/>
      <c r="K117" s="2"/>
      <c r="L117" s="2"/>
      <c r="M117" s="2"/>
      <c r="N117" s="2"/>
      <c r="O117" s="2"/>
      <c r="P117" s="2"/>
      <c r="Q117" s="2"/>
      <c r="R117" s="2"/>
      <c r="S117" s="2"/>
      <c r="T117" s="2"/>
      <c r="U117" s="2"/>
      <c r="V117" s="2"/>
      <c r="W117" s="2"/>
      <c r="X117" s="2"/>
      <c r="Y117" s="2"/>
      <c r="Z117" s="2"/>
      <c r="AA117" s="2"/>
      <c r="AB117" s="2"/>
    </row>
    <row r="118" spans="1:28" ht="15.75" customHeight="1" x14ac:dyDescent="0.35">
      <c r="A118" s="2" t="s">
        <v>13</v>
      </c>
      <c r="B118" s="2" t="s">
        <v>82</v>
      </c>
      <c r="C118" s="2" t="s">
        <v>10</v>
      </c>
      <c r="D118" s="2" t="s">
        <v>180</v>
      </c>
      <c r="E118" s="2" t="s">
        <v>185</v>
      </c>
      <c r="F118" s="2">
        <v>1954</v>
      </c>
      <c r="G118" s="2"/>
      <c r="H118" s="2"/>
      <c r="I118" s="2"/>
      <c r="J118" s="2"/>
      <c r="K118" s="2"/>
      <c r="L118" s="2"/>
      <c r="M118" s="2"/>
      <c r="N118" s="2"/>
      <c r="O118" s="2"/>
      <c r="P118" s="2"/>
      <c r="Q118" s="2"/>
      <c r="R118" s="2"/>
      <c r="S118" s="2"/>
      <c r="T118" s="2"/>
      <c r="U118" s="2"/>
      <c r="V118" s="2"/>
      <c r="W118" s="2"/>
      <c r="X118" s="2"/>
      <c r="Y118" s="2"/>
      <c r="Z118" s="2"/>
      <c r="AA118" s="2"/>
      <c r="AB118" s="2"/>
    </row>
    <row r="119" spans="1:28" ht="15.75" customHeight="1" x14ac:dyDescent="0.35">
      <c r="A119" s="2" t="s">
        <v>13</v>
      </c>
      <c r="B119" s="2" t="s">
        <v>82</v>
      </c>
      <c r="C119" s="2" t="s">
        <v>10</v>
      </c>
      <c r="D119" s="2" t="s">
        <v>180</v>
      </c>
      <c r="E119" s="2" t="s">
        <v>58</v>
      </c>
      <c r="F119" s="2">
        <v>1959</v>
      </c>
      <c r="G119" s="2"/>
      <c r="H119" s="2"/>
      <c r="I119" s="2"/>
      <c r="J119" s="2"/>
      <c r="K119" s="2"/>
      <c r="L119" s="2"/>
      <c r="M119" s="2"/>
      <c r="N119" s="2"/>
      <c r="O119" s="2"/>
      <c r="P119" s="2"/>
      <c r="Q119" s="2"/>
      <c r="R119" s="2"/>
      <c r="S119" s="2"/>
      <c r="T119" s="2"/>
      <c r="U119" s="2"/>
      <c r="V119" s="2"/>
      <c r="W119" s="2"/>
      <c r="X119" s="2"/>
      <c r="Y119" s="2"/>
      <c r="Z119" s="2"/>
      <c r="AA119" s="2"/>
      <c r="AB119" s="2"/>
    </row>
    <row r="120" spans="1:28" ht="15.75" customHeight="1" x14ac:dyDescent="0.35">
      <c r="A120" s="2" t="s">
        <v>13</v>
      </c>
      <c r="B120" s="2" t="s">
        <v>82</v>
      </c>
      <c r="C120" s="2" t="s">
        <v>15</v>
      </c>
      <c r="D120" s="2" t="s">
        <v>42</v>
      </c>
      <c r="E120" s="2" t="s">
        <v>79</v>
      </c>
      <c r="F120" s="2">
        <v>1978</v>
      </c>
      <c r="G120" s="2"/>
      <c r="H120" s="2"/>
      <c r="I120" s="2"/>
      <c r="J120" s="2"/>
      <c r="K120" s="2"/>
      <c r="L120" s="2"/>
      <c r="M120" s="2"/>
      <c r="N120" s="2"/>
      <c r="O120" s="2"/>
      <c r="P120" s="2"/>
      <c r="Q120" s="2"/>
      <c r="R120" s="2"/>
      <c r="S120" s="2"/>
      <c r="T120" s="2"/>
      <c r="U120" s="2"/>
      <c r="V120" s="2"/>
      <c r="W120" s="2"/>
      <c r="X120" s="2"/>
      <c r="Y120" s="2"/>
      <c r="Z120" s="2"/>
      <c r="AA120" s="2"/>
      <c r="AB120" s="2"/>
    </row>
    <row r="121" spans="1:28" ht="15.75" customHeight="1" x14ac:dyDescent="0.35">
      <c r="A121" s="2" t="s">
        <v>13</v>
      </c>
      <c r="B121" s="2" t="s">
        <v>82</v>
      </c>
      <c r="C121" s="2" t="s">
        <v>15</v>
      </c>
      <c r="D121" s="2" t="s">
        <v>42</v>
      </c>
      <c r="E121" s="2" t="s">
        <v>79</v>
      </c>
      <c r="F121" s="2">
        <v>2021</v>
      </c>
      <c r="G121" s="2"/>
      <c r="H121" s="2"/>
      <c r="I121" s="2"/>
      <c r="J121" s="2"/>
      <c r="K121" s="2"/>
      <c r="L121" s="2"/>
      <c r="M121" s="2"/>
      <c r="N121" s="2"/>
      <c r="O121" s="2"/>
      <c r="P121" s="2"/>
      <c r="Q121" s="2"/>
      <c r="R121" s="2"/>
      <c r="S121" s="2"/>
      <c r="T121" s="2"/>
      <c r="U121" s="2"/>
      <c r="V121" s="2"/>
      <c r="W121" s="2"/>
      <c r="X121" s="2"/>
      <c r="Y121" s="2"/>
      <c r="Z121" s="2"/>
      <c r="AA121" s="2"/>
      <c r="AB121" s="2"/>
    </row>
    <row r="122" spans="1:28" ht="15.75" customHeight="1" x14ac:dyDescent="0.35">
      <c r="A122" s="2" t="s">
        <v>13</v>
      </c>
      <c r="B122" s="2" t="s">
        <v>82</v>
      </c>
      <c r="C122" s="2" t="s">
        <v>10</v>
      </c>
      <c r="D122" s="2" t="s">
        <v>180</v>
      </c>
      <c r="E122" s="2" t="s">
        <v>58</v>
      </c>
      <c r="F122" s="2">
        <v>2065</v>
      </c>
      <c r="G122" s="2"/>
      <c r="H122" s="2"/>
      <c r="I122" s="2"/>
      <c r="J122" s="2"/>
      <c r="K122" s="2"/>
      <c r="L122" s="2"/>
      <c r="M122" s="2"/>
      <c r="N122" s="2"/>
      <c r="O122" s="2"/>
      <c r="P122" s="2"/>
      <c r="Q122" s="2"/>
      <c r="R122" s="2"/>
      <c r="S122" s="2"/>
      <c r="T122" s="2"/>
      <c r="U122" s="2"/>
      <c r="V122" s="2"/>
      <c r="W122" s="2"/>
      <c r="X122" s="2"/>
      <c r="Y122" s="2"/>
      <c r="Z122" s="2"/>
      <c r="AA122" s="2"/>
      <c r="AB122" s="2"/>
    </row>
    <row r="123" spans="1:28" ht="15.75" customHeight="1" x14ac:dyDescent="0.35">
      <c r="A123" s="2" t="s">
        <v>13</v>
      </c>
      <c r="B123" s="2" t="s">
        <v>82</v>
      </c>
      <c r="C123" s="2" t="s">
        <v>10</v>
      </c>
      <c r="D123" s="2" t="s">
        <v>180</v>
      </c>
      <c r="E123" s="2" t="s">
        <v>58</v>
      </c>
      <c r="F123" s="2">
        <v>2069</v>
      </c>
      <c r="G123" s="2"/>
      <c r="H123" s="2"/>
      <c r="I123" s="2"/>
      <c r="J123" s="2"/>
      <c r="K123" s="2"/>
      <c r="L123" s="2"/>
      <c r="M123" s="2"/>
      <c r="N123" s="2"/>
      <c r="O123" s="2"/>
      <c r="P123" s="2"/>
      <c r="Q123" s="2"/>
      <c r="R123" s="2"/>
      <c r="S123" s="2"/>
      <c r="T123" s="2"/>
      <c r="U123" s="2"/>
      <c r="V123" s="2"/>
      <c r="W123" s="2"/>
      <c r="X123" s="2"/>
      <c r="Y123" s="2"/>
      <c r="Z123" s="2"/>
      <c r="AA123" s="2"/>
      <c r="AB123" s="2"/>
    </row>
    <row r="124" spans="1:28" ht="15.75" customHeight="1" x14ac:dyDescent="0.35">
      <c r="A124" s="2" t="s">
        <v>13</v>
      </c>
      <c r="B124" s="2" t="s">
        <v>82</v>
      </c>
      <c r="C124" s="2" t="s">
        <v>15</v>
      </c>
      <c r="D124" s="2" t="s">
        <v>11</v>
      </c>
      <c r="E124" s="2" t="s">
        <v>34</v>
      </c>
      <c r="F124" s="2">
        <v>2071</v>
      </c>
      <c r="G124" s="2"/>
      <c r="H124" s="2"/>
      <c r="I124" s="2"/>
      <c r="J124" s="2"/>
      <c r="K124" s="2"/>
      <c r="L124" s="2"/>
      <c r="M124" s="2"/>
      <c r="N124" s="2"/>
      <c r="O124" s="2"/>
      <c r="P124" s="2"/>
      <c r="Q124" s="2"/>
      <c r="R124" s="2"/>
      <c r="S124" s="2"/>
      <c r="T124" s="2"/>
      <c r="U124" s="2"/>
      <c r="V124" s="2"/>
      <c r="W124" s="2"/>
      <c r="X124" s="2"/>
      <c r="Y124" s="2"/>
      <c r="Z124" s="2"/>
      <c r="AA124" s="2"/>
      <c r="AB124" s="2"/>
    </row>
    <row r="125" spans="1:28" ht="15.75" customHeight="1" x14ac:dyDescent="0.35">
      <c r="A125" s="2" t="s">
        <v>13</v>
      </c>
      <c r="B125" s="2" t="s">
        <v>82</v>
      </c>
      <c r="C125" s="2" t="s">
        <v>10</v>
      </c>
      <c r="D125" s="2" t="s">
        <v>180</v>
      </c>
      <c r="E125" s="2" t="s">
        <v>27</v>
      </c>
      <c r="F125" s="2">
        <v>2076</v>
      </c>
      <c r="G125" s="2"/>
      <c r="H125" s="2"/>
      <c r="I125" s="2"/>
      <c r="J125" s="2"/>
      <c r="K125" s="2"/>
      <c r="L125" s="2"/>
      <c r="M125" s="2"/>
      <c r="N125" s="2"/>
      <c r="O125" s="2"/>
      <c r="P125" s="2"/>
      <c r="Q125" s="2"/>
      <c r="R125" s="2"/>
      <c r="S125" s="2"/>
      <c r="T125" s="2"/>
      <c r="U125" s="2"/>
      <c r="V125" s="2"/>
      <c r="W125" s="2"/>
      <c r="X125" s="2"/>
      <c r="Y125" s="2"/>
      <c r="Z125" s="2"/>
      <c r="AA125" s="2"/>
      <c r="AB125" s="2"/>
    </row>
    <row r="126" spans="1:28" ht="15.75" customHeight="1" x14ac:dyDescent="0.35">
      <c r="A126" s="2" t="s">
        <v>13</v>
      </c>
      <c r="B126" s="2" t="s">
        <v>82</v>
      </c>
      <c r="C126" s="2" t="s">
        <v>15</v>
      </c>
      <c r="D126" s="2" t="s">
        <v>42</v>
      </c>
      <c r="E126" s="2" t="s">
        <v>51</v>
      </c>
      <c r="F126" s="2">
        <v>2102</v>
      </c>
      <c r="G126" s="2"/>
      <c r="H126" s="2"/>
      <c r="I126" s="2"/>
      <c r="J126" s="2"/>
      <c r="K126" s="2"/>
      <c r="L126" s="2"/>
      <c r="M126" s="2"/>
      <c r="N126" s="2"/>
      <c r="O126" s="2"/>
      <c r="P126" s="2"/>
      <c r="Q126" s="2"/>
      <c r="R126" s="2"/>
      <c r="S126" s="2"/>
      <c r="T126" s="2"/>
      <c r="U126" s="2"/>
      <c r="V126" s="2"/>
      <c r="W126" s="2"/>
      <c r="X126" s="2"/>
      <c r="Y126" s="2"/>
      <c r="Z126" s="2"/>
      <c r="AA126" s="2"/>
      <c r="AB126" s="2"/>
    </row>
    <row r="127" spans="1:28" ht="15.75" customHeight="1" x14ac:dyDescent="0.35">
      <c r="A127" s="2" t="s">
        <v>13</v>
      </c>
      <c r="B127" s="2" t="s">
        <v>82</v>
      </c>
      <c r="C127" s="2" t="s">
        <v>10</v>
      </c>
      <c r="D127" s="2" t="s">
        <v>180</v>
      </c>
      <c r="E127" s="2" t="s">
        <v>51</v>
      </c>
      <c r="F127" s="2">
        <v>2115</v>
      </c>
      <c r="G127" s="2"/>
      <c r="H127" s="2"/>
      <c r="I127" s="2"/>
      <c r="J127" s="2"/>
      <c r="K127" s="2"/>
      <c r="L127" s="2"/>
      <c r="M127" s="2"/>
      <c r="N127" s="2"/>
      <c r="O127" s="2"/>
      <c r="P127" s="2"/>
      <c r="Q127" s="2"/>
      <c r="R127" s="2"/>
      <c r="S127" s="2"/>
      <c r="T127" s="2"/>
      <c r="U127" s="2"/>
      <c r="V127" s="2"/>
      <c r="W127" s="2"/>
      <c r="X127" s="2"/>
      <c r="Y127" s="2"/>
      <c r="Z127" s="2"/>
      <c r="AA127" s="2"/>
      <c r="AB127" s="2"/>
    </row>
    <row r="128" spans="1:28" ht="15.75" customHeight="1" x14ac:dyDescent="0.35">
      <c r="A128" s="2" t="s">
        <v>13</v>
      </c>
      <c r="B128" s="2" t="s">
        <v>82</v>
      </c>
      <c r="C128" s="2" t="s">
        <v>10</v>
      </c>
      <c r="D128" s="2" t="s">
        <v>180</v>
      </c>
      <c r="E128" s="2" t="s">
        <v>25</v>
      </c>
      <c r="F128" s="2">
        <v>2118</v>
      </c>
      <c r="G128" s="2"/>
      <c r="H128" s="2"/>
      <c r="I128" s="2"/>
      <c r="J128" s="2"/>
      <c r="K128" s="2"/>
      <c r="L128" s="2"/>
      <c r="M128" s="2"/>
      <c r="N128" s="2"/>
      <c r="O128" s="2"/>
      <c r="P128" s="2"/>
      <c r="Q128" s="2"/>
      <c r="R128" s="2"/>
      <c r="S128" s="2"/>
      <c r="T128" s="2"/>
      <c r="U128" s="2"/>
      <c r="V128" s="2"/>
      <c r="W128" s="2"/>
      <c r="X128" s="2"/>
      <c r="Y128" s="2"/>
      <c r="Z128" s="2"/>
      <c r="AA128" s="2"/>
      <c r="AB128" s="2"/>
    </row>
    <row r="129" spans="1:28" ht="15.75" customHeight="1" x14ac:dyDescent="0.35">
      <c r="A129" s="2" t="s">
        <v>13</v>
      </c>
      <c r="B129" s="2" t="s">
        <v>82</v>
      </c>
      <c r="C129" s="2" t="s">
        <v>15</v>
      </c>
      <c r="D129" s="2" t="s">
        <v>42</v>
      </c>
      <c r="E129" s="2" t="s">
        <v>51</v>
      </c>
      <c r="F129" s="2">
        <v>2119</v>
      </c>
      <c r="G129" s="2"/>
      <c r="H129" s="2"/>
      <c r="I129" s="2"/>
      <c r="J129" s="2"/>
      <c r="K129" s="2"/>
      <c r="L129" s="2"/>
      <c r="M129" s="2"/>
      <c r="N129" s="2"/>
      <c r="O129" s="2"/>
      <c r="P129" s="2"/>
      <c r="Q129" s="2"/>
      <c r="R129" s="2"/>
      <c r="S129" s="2"/>
      <c r="T129" s="2"/>
      <c r="U129" s="2"/>
      <c r="V129" s="2"/>
      <c r="W129" s="2"/>
      <c r="X129" s="2"/>
      <c r="Y129" s="2"/>
      <c r="Z129" s="2"/>
      <c r="AA129" s="2"/>
      <c r="AB129" s="2"/>
    </row>
    <row r="130" spans="1:28" ht="15.75" customHeight="1" x14ac:dyDescent="0.35">
      <c r="A130" s="2" t="s">
        <v>13</v>
      </c>
      <c r="B130" s="2" t="s">
        <v>82</v>
      </c>
      <c r="C130" s="2" t="s">
        <v>10</v>
      </c>
      <c r="D130" s="2" t="s">
        <v>42</v>
      </c>
      <c r="E130" s="2" t="s">
        <v>12</v>
      </c>
      <c r="F130" s="2">
        <v>2122</v>
      </c>
      <c r="G130" s="2"/>
      <c r="H130" s="2"/>
      <c r="I130" s="2"/>
      <c r="J130" s="2"/>
      <c r="K130" s="2"/>
      <c r="L130" s="2"/>
      <c r="M130" s="2"/>
      <c r="N130" s="2"/>
      <c r="O130" s="2"/>
      <c r="P130" s="2"/>
      <c r="Q130" s="2"/>
      <c r="R130" s="2"/>
      <c r="S130" s="2"/>
      <c r="T130" s="2"/>
      <c r="U130" s="2"/>
      <c r="V130" s="2"/>
      <c r="W130" s="2"/>
      <c r="X130" s="2"/>
      <c r="Y130" s="2"/>
      <c r="Z130" s="2"/>
      <c r="AA130" s="2"/>
      <c r="AB130" s="2"/>
    </row>
    <row r="131" spans="1:28" ht="15.75" customHeight="1" x14ac:dyDescent="0.35">
      <c r="A131" s="2" t="s">
        <v>13</v>
      </c>
      <c r="B131" s="2" t="s">
        <v>82</v>
      </c>
      <c r="C131" s="2" t="s">
        <v>15</v>
      </c>
      <c r="D131" s="2" t="s">
        <v>42</v>
      </c>
      <c r="E131" s="2" t="s">
        <v>34</v>
      </c>
      <c r="F131" s="2">
        <v>2133</v>
      </c>
      <c r="G131" s="2"/>
      <c r="H131" s="2"/>
      <c r="I131" s="2"/>
      <c r="J131" s="2"/>
      <c r="K131" s="2"/>
      <c r="L131" s="2"/>
      <c r="M131" s="2"/>
      <c r="N131" s="2"/>
      <c r="O131" s="2"/>
      <c r="P131" s="2"/>
      <c r="Q131" s="2"/>
      <c r="R131" s="2"/>
      <c r="S131" s="2"/>
      <c r="T131" s="2"/>
      <c r="U131" s="2"/>
      <c r="V131" s="2"/>
      <c r="W131" s="2"/>
      <c r="X131" s="2"/>
      <c r="Y131" s="2"/>
      <c r="Z131" s="2"/>
      <c r="AA131" s="2"/>
      <c r="AB131" s="2"/>
    </row>
    <row r="132" spans="1:28" ht="15.75" customHeight="1" x14ac:dyDescent="0.35">
      <c r="A132" s="2" t="s">
        <v>13</v>
      </c>
      <c r="B132" s="2" t="s">
        <v>82</v>
      </c>
      <c r="C132" s="2" t="s">
        <v>10</v>
      </c>
      <c r="D132" s="2" t="s">
        <v>180</v>
      </c>
      <c r="E132" s="2" t="s">
        <v>58</v>
      </c>
      <c r="F132" s="2">
        <v>2146</v>
      </c>
      <c r="G132" s="2"/>
      <c r="H132" s="2"/>
      <c r="I132" s="2"/>
      <c r="J132" s="2"/>
      <c r="K132" s="2"/>
      <c r="L132" s="2"/>
      <c r="M132" s="2"/>
      <c r="N132" s="2"/>
      <c r="O132" s="2"/>
      <c r="P132" s="2"/>
      <c r="Q132" s="2"/>
      <c r="R132" s="2"/>
      <c r="S132" s="2"/>
      <c r="T132" s="2"/>
      <c r="U132" s="2"/>
      <c r="V132" s="2"/>
      <c r="W132" s="2"/>
      <c r="X132" s="2"/>
      <c r="Y132" s="2"/>
      <c r="Z132" s="2"/>
      <c r="AA132" s="2"/>
      <c r="AB132" s="2"/>
    </row>
    <row r="133" spans="1:28" ht="15.75" customHeight="1" x14ac:dyDescent="0.35">
      <c r="A133" s="2" t="s">
        <v>13</v>
      </c>
      <c r="B133" s="2" t="s">
        <v>82</v>
      </c>
      <c r="C133" s="2" t="s">
        <v>15</v>
      </c>
      <c r="D133" s="2" t="s">
        <v>42</v>
      </c>
      <c r="E133" s="2" t="s">
        <v>51</v>
      </c>
      <c r="F133" s="2">
        <v>2149</v>
      </c>
      <c r="G133" s="2"/>
      <c r="H133" s="2"/>
      <c r="I133" s="2"/>
      <c r="J133" s="2"/>
      <c r="K133" s="2"/>
      <c r="L133" s="2"/>
      <c r="M133" s="2"/>
      <c r="N133" s="2"/>
      <c r="O133" s="2"/>
      <c r="P133" s="2"/>
      <c r="Q133" s="2"/>
      <c r="R133" s="2"/>
      <c r="S133" s="2"/>
      <c r="T133" s="2"/>
      <c r="U133" s="2"/>
      <c r="V133" s="2"/>
      <c r="W133" s="2"/>
      <c r="X133" s="2"/>
      <c r="Y133" s="2"/>
      <c r="Z133" s="2"/>
      <c r="AA133" s="2"/>
      <c r="AB133" s="2"/>
    </row>
    <row r="134" spans="1:28" ht="15.75" customHeight="1" x14ac:dyDescent="0.35">
      <c r="A134" s="2" t="s">
        <v>13</v>
      </c>
      <c r="B134" s="2" t="s">
        <v>82</v>
      </c>
      <c r="C134" s="2" t="s">
        <v>15</v>
      </c>
      <c r="D134" s="2" t="s">
        <v>42</v>
      </c>
      <c r="E134" s="2" t="s">
        <v>34</v>
      </c>
      <c r="F134" s="2">
        <v>2150</v>
      </c>
      <c r="G134" s="2"/>
      <c r="H134" s="2"/>
      <c r="I134" s="2"/>
      <c r="J134" s="2"/>
      <c r="K134" s="2"/>
      <c r="L134" s="2"/>
      <c r="M134" s="2"/>
      <c r="N134" s="2"/>
      <c r="O134" s="2"/>
      <c r="P134" s="2"/>
      <c r="Q134" s="2"/>
      <c r="R134" s="2"/>
      <c r="S134" s="2"/>
      <c r="T134" s="2"/>
      <c r="U134" s="2"/>
      <c r="V134" s="2"/>
      <c r="W134" s="2"/>
      <c r="X134" s="2"/>
      <c r="Y134" s="2"/>
      <c r="Z134" s="2"/>
      <c r="AA134" s="2"/>
      <c r="AB134" s="2"/>
    </row>
    <row r="135" spans="1:28" ht="15.75" customHeight="1" x14ac:dyDescent="0.35">
      <c r="A135" s="2" t="s">
        <v>13</v>
      </c>
      <c r="B135" s="2" t="s">
        <v>82</v>
      </c>
      <c r="C135" s="2" t="s">
        <v>15</v>
      </c>
      <c r="D135" s="2" t="s">
        <v>42</v>
      </c>
      <c r="E135" s="2" t="s">
        <v>34</v>
      </c>
      <c r="F135" s="2">
        <v>2174</v>
      </c>
      <c r="G135" s="2"/>
      <c r="H135" s="2"/>
      <c r="I135" s="2"/>
      <c r="J135" s="2"/>
      <c r="K135" s="2"/>
      <c r="L135" s="2"/>
      <c r="M135" s="2"/>
      <c r="N135" s="2"/>
      <c r="O135" s="2"/>
      <c r="P135" s="2"/>
      <c r="Q135" s="2"/>
      <c r="R135" s="2"/>
      <c r="S135" s="2"/>
      <c r="T135" s="2"/>
      <c r="U135" s="2"/>
      <c r="V135" s="2"/>
      <c r="W135" s="2"/>
      <c r="X135" s="2"/>
      <c r="Y135" s="2"/>
      <c r="Z135" s="2"/>
      <c r="AA135" s="2"/>
      <c r="AB135" s="2"/>
    </row>
    <row r="136" spans="1:28" ht="15.75" customHeight="1" x14ac:dyDescent="0.35">
      <c r="A136" s="2" t="s">
        <v>13</v>
      </c>
      <c r="B136" s="2" t="s">
        <v>82</v>
      </c>
      <c r="C136" s="2" t="s">
        <v>15</v>
      </c>
      <c r="D136" s="2" t="s">
        <v>42</v>
      </c>
      <c r="E136" s="2" t="s">
        <v>51</v>
      </c>
      <c r="F136" s="2">
        <v>2186</v>
      </c>
      <c r="G136" s="2"/>
      <c r="H136" s="2"/>
      <c r="I136" s="2"/>
      <c r="J136" s="2"/>
      <c r="K136" s="2"/>
      <c r="L136" s="2"/>
      <c r="M136" s="2"/>
      <c r="N136" s="2"/>
      <c r="O136" s="2"/>
      <c r="P136" s="2"/>
      <c r="Q136" s="2"/>
      <c r="R136" s="2"/>
      <c r="S136" s="2"/>
      <c r="T136" s="2"/>
      <c r="U136" s="2"/>
      <c r="V136" s="2"/>
      <c r="W136" s="2"/>
      <c r="X136" s="2"/>
      <c r="Y136" s="2"/>
      <c r="Z136" s="2"/>
      <c r="AA136" s="2"/>
      <c r="AB136" s="2"/>
    </row>
    <row r="137" spans="1:28" ht="15.75" customHeight="1" x14ac:dyDescent="0.35">
      <c r="A137" s="2" t="s">
        <v>13</v>
      </c>
      <c r="B137" s="2" t="s">
        <v>82</v>
      </c>
      <c r="C137" s="2" t="s">
        <v>15</v>
      </c>
      <c r="D137" s="2" t="s">
        <v>42</v>
      </c>
      <c r="E137" s="2" t="s">
        <v>12</v>
      </c>
      <c r="F137" s="2">
        <v>2220</v>
      </c>
      <c r="G137" s="2"/>
      <c r="H137" s="2"/>
      <c r="I137" s="2"/>
      <c r="J137" s="2"/>
      <c r="K137" s="2"/>
      <c r="L137" s="2"/>
      <c r="M137" s="2"/>
      <c r="N137" s="2"/>
      <c r="O137" s="2"/>
      <c r="P137" s="2"/>
      <c r="Q137" s="2"/>
      <c r="R137" s="2"/>
      <c r="S137" s="2"/>
      <c r="T137" s="2"/>
      <c r="U137" s="2"/>
      <c r="V137" s="2"/>
      <c r="W137" s="2"/>
      <c r="X137" s="2"/>
      <c r="Y137" s="2"/>
      <c r="Z137" s="2"/>
      <c r="AA137" s="2"/>
      <c r="AB137" s="2"/>
    </row>
    <row r="138" spans="1:28" ht="15.75" customHeight="1" x14ac:dyDescent="0.35">
      <c r="A138" s="2" t="s">
        <v>13</v>
      </c>
      <c r="B138" s="2" t="s">
        <v>82</v>
      </c>
      <c r="C138" s="2" t="s">
        <v>15</v>
      </c>
      <c r="D138" s="2" t="s">
        <v>42</v>
      </c>
      <c r="E138" s="2" t="s">
        <v>34</v>
      </c>
      <c r="F138" s="2">
        <v>2222</v>
      </c>
      <c r="G138" s="2"/>
      <c r="H138" s="2"/>
      <c r="I138" s="2"/>
      <c r="J138" s="2"/>
      <c r="K138" s="2"/>
      <c r="L138" s="2"/>
      <c r="M138" s="2"/>
      <c r="N138" s="2"/>
      <c r="O138" s="2"/>
      <c r="P138" s="2"/>
      <c r="Q138" s="2"/>
      <c r="R138" s="2"/>
      <c r="S138" s="2"/>
      <c r="T138" s="2"/>
      <c r="U138" s="2"/>
      <c r="V138" s="2"/>
      <c r="W138" s="2"/>
      <c r="X138" s="2"/>
      <c r="Y138" s="2"/>
      <c r="Z138" s="2"/>
      <c r="AA138" s="2"/>
      <c r="AB138" s="2"/>
    </row>
    <row r="139" spans="1:28" ht="15.75" customHeight="1" x14ac:dyDescent="0.35">
      <c r="A139" s="2" t="s">
        <v>13</v>
      </c>
      <c r="B139" s="2" t="s">
        <v>82</v>
      </c>
      <c r="C139" s="2" t="s">
        <v>10</v>
      </c>
      <c r="D139" s="2" t="s">
        <v>180</v>
      </c>
      <c r="E139" s="2" t="s">
        <v>58</v>
      </c>
      <c r="F139" s="2">
        <v>2230</v>
      </c>
      <c r="G139" s="2"/>
      <c r="H139" s="2"/>
      <c r="I139" s="2"/>
      <c r="J139" s="2"/>
      <c r="K139" s="2"/>
      <c r="L139" s="2"/>
      <c r="M139" s="2"/>
      <c r="N139" s="2"/>
      <c r="O139" s="2"/>
      <c r="P139" s="2"/>
      <c r="Q139" s="2"/>
      <c r="R139" s="2"/>
      <c r="S139" s="2"/>
      <c r="T139" s="2"/>
      <c r="U139" s="2"/>
      <c r="V139" s="2"/>
      <c r="W139" s="2"/>
      <c r="X139" s="2"/>
      <c r="Y139" s="2"/>
      <c r="Z139" s="2"/>
      <c r="AA139" s="2"/>
      <c r="AB139" s="2"/>
    </row>
    <row r="140" spans="1:28" ht="15.75" customHeight="1" x14ac:dyDescent="0.35">
      <c r="A140" s="2" t="s">
        <v>13</v>
      </c>
      <c r="B140" s="2" t="s">
        <v>82</v>
      </c>
      <c r="C140" s="2" t="s">
        <v>10</v>
      </c>
      <c r="D140" s="2" t="s">
        <v>180</v>
      </c>
      <c r="E140" s="2" t="s">
        <v>27</v>
      </c>
      <c r="F140" s="2">
        <v>2250</v>
      </c>
      <c r="G140" s="2"/>
      <c r="H140" s="2"/>
      <c r="I140" s="2"/>
      <c r="J140" s="2"/>
      <c r="K140" s="2"/>
      <c r="L140" s="2"/>
      <c r="M140" s="2"/>
      <c r="N140" s="2"/>
      <c r="O140" s="2"/>
      <c r="P140" s="2"/>
      <c r="Q140" s="2"/>
      <c r="R140" s="2"/>
      <c r="S140" s="2"/>
      <c r="T140" s="2"/>
      <c r="U140" s="2"/>
      <c r="V140" s="2"/>
      <c r="W140" s="2"/>
      <c r="X140" s="2"/>
      <c r="Y140" s="2"/>
      <c r="Z140" s="2"/>
      <c r="AA140" s="2"/>
      <c r="AB140" s="2"/>
    </row>
    <row r="141" spans="1:28" ht="15.75" customHeight="1" x14ac:dyDescent="0.35">
      <c r="A141" s="2" t="s">
        <v>13</v>
      </c>
      <c r="B141" s="2" t="s">
        <v>82</v>
      </c>
      <c r="C141" s="2" t="s">
        <v>10</v>
      </c>
      <c r="D141" s="2" t="s">
        <v>180</v>
      </c>
      <c r="E141" s="2" t="s">
        <v>58</v>
      </c>
      <c r="F141" s="2">
        <v>2259</v>
      </c>
      <c r="G141" s="2"/>
      <c r="H141" s="2"/>
      <c r="I141" s="2"/>
      <c r="J141" s="2"/>
      <c r="K141" s="2"/>
      <c r="L141" s="2"/>
      <c r="M141" s="2"/>
      <c r="N141" s="2"/>
      <c r="O141" s="2"/>
      <c r="P141" s="2"/>
      <c r="Q141" s="2"/>
      <c r="R141" s="2"/>
      <c r="S141" s="2"/>
      <c r="T141" s="2"/>
      <c r="U141" s="2"/>
      <c r="V141" s="2"/>
      <c r="W141" s="2"/>
      <c r="X141" s="2"/>
      <c r="Y141" s="2"/>
      <c r="Z141" s="2"/>
      <c r="AA141" s="2"/>
      <c r="AB141" s="2"/>
    </row>
    <row r="142" spans="1:28" ht="15.75" customHeight="1" x14ac:dyDescent="0.35">
      <c r="A142" s="2" t="s">
        <v>13</v>
      </c>
      <c r="B142" s="2" t="s">
        <v>126</v>
      </c>
      <c r="C142" s="2" t="s">
        <v>10</v>
      </c>
      <c r="D142" s="2" t="s">
        <v>42</v>
      </c>
      <c r="E142" s="2" t="s">
        <v>16</v>
      </c>
      <c r="F142" s="2">
        <v>1495</v>
      </c>
      <c r="G142" s="2"/>
      <c r="H142" s="2"/>
      <c r="I142" s="2"/>
      <c r="J142" s="2"/>
      <c r="K142" s="2"/>
      <c r="L142" s="2"/>
      <c r="M142" s="2"/>
      <c r="N142" s="2"/>
      <c r="O142" s="2"/>
      <c r="P142" s="2"/>
      <c r="Q142" s="2"/>
      <c r="R142" s="2"/>
      <c r="S142" s="2"/>
      <c r="T142" s="2"/>
      <c r="U142" s="2"/>
      <c r="V142" s="2"/>
      <c r="W142" s="2"/>
      <c r="X142" s="2"/>
      <c r="Y142" s="2"/>
      <c r="Z142" s="2"/>
      <c r="AA142" s="2"/>
      <c r="AB142" s="2"/>
    </row>
    <row r="143" spans="1:28" ht="15.75" customHeight="1" x14ac:dyDescent="0.35">
      <c r="A143" s="2" t="s">
        <v>13</v>
      </c>
      <c r="B143" s="2" t="s">
        <v>126</v>
      </c>
      <c r="C143" s="2" t="s">
        <v>10</v>
      </c>
      <c r="D143" s="2" t="s">
        <v>42</v>
      </c>
      <c r="E143" s="2" t="s">
        <v>238</v>
      </c>
      <c r="F143" s="2">
        <v>1523</v>
      </c>
      <c r="G143" s="2"/>
      <c r="H143" s="2"/>
      <c r="I143" s="2"/>
      <c r="J143" s="2"/>
      <c r="K143" s="2"/>
      <c r="L143" s="2"/>
      <c r="M143" s="2"/>
      <c r="N143" s="2"/>
      <c r="O143" s="2"/>
      <c r="P143" s="2"/>
      <c r="Q143" s="2"/>
      <c r="R143" s="2"/>
      <c r="S143" s="2"/>
      <c r="T143" s="2"/>
      <c r="U143" s="2"/>
      <c r="V143" s="2"/>
      <c r="W143" s="2"/>
      <c r="X143" s="2"/>
      <c r="Y143" s="2"/>
      <c r="Z143" s="2"/>
      <c r="AA143" s="2"/>
      <c r="AB143" s="2"/>
    </row>
    <row r="144" spans="1:28" ht="15.75" customHeight="1" x14ac:dyDescent="0.35">
      <c r="A144" s="2" t="s">
        <v>13</v>
      </c>
      <c r="B144" s="2" t="s">
        <v>126</v>
      </c>
      <c r="C144" s="2" t="s">
        <v>10</v>
      </c>
      <c r="D144" s="2" t="s">
        <v>42</v>
      </c>
      <c r="E144" s="2" t="s">
        <v>59</v>
      </c>
      <c r="F144" s="2">
        <v>1520</v>
      </c>
      <c r="G144" s="2"/>
      <c r="H144" s="2"/>
      <c r="I144" s="2"/>
      <c r="J144" s="2"/>
      <c r="K144" s="2"/>
      <c r="L144" s="2"/>
      <c r="M144" s="2"/>
      <c r="N144" s="2"/>
      <c r="O144" s="2"/>
      <c r="P144" s="2"/>
      <c r="Q144" s="2"/>
      <c r="R144" s="2"/>
      <c r="S144" s="2"/>
      <c r="T144" s="2"/>
      <c r="U144" s="2"/>
      <c r="V144" s="2"/>
      <c r="W144" s="2"/>
      <c r="X144" s="2"/>
      <c r="Y144" s="2"/>
      <c r="Z144" s="2"/>
      <c r="AA144" s="2"/>
      <c r="AB144" s="2"/>
    </row>
    <row r="145" spans="1:28" ht="15.75" customHeight="1" x14ac:dyDescent="0.35">
      <c r="A145" s="2" t="s">
        <v>13</v>
      </c>
      <c r="B145" s="2" t="s">
        <v>126</v>
      </c>
      <c r="C145" s="2" t="s">
        <v>10</v>
      </c>
      <c r="D145" s="2" t="s">
        <v>42</v>
      </c>
      <c r="E145" s="2" t="s">
        <v>16</v>
      </c>
      <c r="F145" s="2">
        <v>1525</v>
      </c>
      <c r="G145" s="2"/>
      <c r="H145" s="2"/>
      <c r="I145" s="2"/>
      <c r="J145" s="2"/>
      <c r="K145" s="2"/>
      <c r="L145" s="2"/>
      <c r="M145" s="2"/>
      <c r="N145" s="2"/>
      <c r="O145" s="2"/>
      <c r="P145" s="2"/>
      <c r="Q145" s="2"/>
      <c r="R145" s="2"/>
      <c r="S145" s="2"/>
      <c r="T145" s="2"/>
      <c r="U145" s="2"/>
      <c r="V145" s="2"/>
      <c r="W145" s="2"/>
      <c r="X145" s="2"/>
      <c r="Y145" s="2"/>
      <c r="Z145" s="2"/>
      <c r="AA145" s="2"/>
      <c r="AB145" s="2"/>
    </row>
    <row r="146" spans="1:28" ht="15.75" customHeight="1" x14ac:dyDescent="0.35">
      <c r="A146" s="2" t="s">
        <v>13</v>
      </c>
      <c r="B146" s="2" t="s">
        <v>126</v>
      </c>
      <c r="C146" s="2" t="s">
        <v>10</v>
      </c>
      <c r="D146" s="2" t="s">
        <v>42</v>
      </c>
      <c r="E146" s="2" t="s">
        <v>22</v>
      </c>
      <c r="F146" s="2">
        <v>1602</v>
      </c>
      <c r="G146" s="2"/>
      <c r="H146" s="2"/>
      <c r="I146" s="2"/>
      <c r="J146" s="2"/>
      <c r="K146" s="2"/>
      <c r="L146" s="2"/>
      <c r="M146" s="2"/>
      <c r="N146" s="2"/>
      <c r="O146" s="2"/>
      <c r="P146" s="2"/>
      <c r="Q146" s="2"/>
      <c r="R146" s="2"/>
      <c r="S146" s="2"/>
      <c r="T146" s="2"/>
      <c r="U146" s="2"/>
      <c r="V146" s="2"/>
      <c r="W146" s="2"/>
      <c r="X146" s="2"/>
      <c r="Y146" s="2"/>
      <c r="Z146" s="2"/>
      <c r="AA146" s="2"/>
      <c r="AB146" s="2"/>
    </row>
    <row r="147" spans="1:28" ht="15.75" customHeight="1" x14ac:dyDescent="0.35">
      <c r="A147" s="2" t="s">
        <v>13</v>
      </c>
      <c r="B147" s="2" t="s">
        <v>126</v>
      </c>
      <c r="C147" s="2" t="s">
        <v>10</v>
      </c>
      <c r="D147" s="2" t="s">
        <v>42</v>
      </c>
      <c r="E147" s="2" t="s">
        <v>22</v>
      </c>
      <c r="F147" s="2">
        <v>1604</v>
      </c>
      <c r="G147" s="2"/>
      <c r="H147" s="2"/>
      <c r="I147" s="2"/>
      <c r="J147" s="2"/>
      <c r="K147" s="2"/>
      <c r="L147" s="2"/>
      <c r="M147" s="2"/>
      <c r="N147" s="2"/>
      <c r="O147" s="2"/>
      <c r="P147" s="2"/>
      <c r="Q147" s="2"/>
      <c r="R147" s="2"/>
      <c r="S147" s="2"/>
      <c r="T147" s="2"/>
      <c r="U147" s="2"/>
      <c r="V147" s="2"/>
      <c r="W147" s="2"/>
      <c r="X147" s="2"/>
      <c r="Y147" s="2"/>
      <c r="Z147" s="2"/>
      <c r="AA147" s="2"/>
      <c r="AB147" s="2"/>
    </row>
    <row r="148" spans="1:28" ht="15.75" customHeight="1" x14ac:dyDescent="0.35">
      <c r="A148" s="2" t="s">
        <v>13</v>
      </c>
      <c r="B148" s="2" t="s">
        <v>126</v>
      </c>
      <c r="C148" s="2" t="s">
        <v>10</v>
      </c>
      <c r="D148" s="2" t="s">
        <v>42</v>
      </c>
      <c r="E148" s="2" t="s">
        <v>22</v>
      </c>
      <c r="F148" s="2">
        <v>1628</v>
      </c>
      <c r="G148" s="2"/>
      <c r="H148" s="2"/>
      <c r="I148" s="2"/>
      <c r="J148" s="2"/>
      <c r="K148" s="2"/>
      <c r="L148" s="2"/>
      <c r="M148" s="2"/>
      <c r="N148" s="2"/>
      <c r="O148" s="2"/>
      <c r="P148" s="2"/>
      <c r="Q148" s="2"/>
      <c r="R148" s="2"/>
      <c r="S148" s="2"/>
      <c r="T148" s="2"/>
      <c r="U148" s="2"/>
      <c r="V148" s="2"/>
      <c r="W148" s="2"/>
      <c r="X148" s="2"/>
      <c r="Y148" s="2"/>
      <c r="Z148" s="2"/>
      <c r="AA148" s="2"/>
      <c r="AB148" s="2"/>
    </row>
    <row r="149" spans="1:28" ht="15.75" customHeight="1" x14ac:dyDescent="0.35">
      <c r="A149" s="2" t="s">
        <v>13</v>
      </c>
      <c r="B149" s="2" t="s">
        <v>126</v>
      </c>
      <c r="C149" s="2" t="s">
        <v>15</v>
      </c>
      <c r="D149" s="2" t="s">
        <v>11</v>
      </c>
      <c r="E149" s="2" t="s">
        <v>22</v>
      </c>
      <c r="F149" s="2">
        <v>1660</v>
      </c>
      <c r="G149" s="2"/>
      <c r="H149" s="2"/>
      <c r="I149" s="2"/>
      <c r="J149" s="2"/>
      <c r="K149" s="2"/>
      <c r="L149" s="2"/>
      <c r="M149" s="2"/>
      <c r="N149" s="2"/>
      <c r="O149" s="2"/>
      <c r="P149" s="2"/>
      <c r="Q149" s="2"/>
      <c r="R149" s="2"/>
      <c r="S149" s="2"/>
      <c r="T149" s="2"/>
      <c r="U149" s="2"/>
      <c r="V149" s="2"/>
      <c r="W149" s="2"/>
      <c r="X149" s="2"/>
      <c r="Y149" s="2"/>
      <c r="Z149" s="2"/>
      <c r="AA149" s="2"/>
      <c r="AB149" s="2"/>
    </row>
    <row r="150" spans="1:28" ht="15.75" customHeight="1" x14ac:dyDescent="0.35">
      <c r="A150" s="2" t="s">
        <v>13</v>
      </c>
      <c r="B150" s="2" t="s">
        <v>126</v>
      </c>
      <c r="C150" s="2" t="s">
        <v>10</v>
      </c>
      <c r="D150" s="2" t="s">
        <v>42</v>
      </c>
      <c r="E150" s="2" t="s">
        <v>16</v>
      </c>
      <c r="F150" s="2">
        <v>1676</v>
      </c>
      <c r="G150" s="2"/>
      <c r="H150" s="2"/>
      <c r="I150" s="2"/>
      <c r="J150" s="2"/>
      <c r="K150" s="2"/>
      <c r="L150" s="2"/>
      <c r="M150" s="2"/>
      <c r="N150" s="2"/>
      <c r="O150" s="2"/>
      <c r="P150" s="2"/>
      <c r="Q150" s="2"/>
      <c r="R150" s="2"/>
      <c r="S150" s="2"/>
      <c r="T150" s="2"/>
      <c r="U150" s="2"/>
      <c r="V150" s="2"/>
      <c r="W150" s="2"/>
      <c r="X150" s="2"/>
      <c r="Y150" s="2"/>
      <c r="Z150" s="2"/>
      <c r="AA150" s="2"/>
      <c r="AB150" s="2"/>
    </row>
    <row r="151" spans="1:28" ht="15.75" customHeight="1" x14ac:dyDescent="0.35">
      <c r="A151" s="2" t="s">
        <v>13</v>
      </c>
      <c r="B151" s="2" t="s">
        <v>126</v>
      </c>
      <c r="C151" s="2" t="s">
        <v>10</v>
      </c>
      <c r="D151" s="2" t="s">
        <v>42</v>
      </c>
      <c r="E151" s="2" t="s">
        <v>238</v>
      </c>
      <c r="F151" s="2">
        <v>1682</v>
      </c>
      <c r="G151" s="2"/>
      <c r="H151" s="2"/>
      <c r="I151" s="2"/>
      <c r="J151" s="2"/>
      <c r="K151" s="2"/>
      <c r="L151" s="2"/>
      <c r="M151" s="2"/>
      <c r="N151" s="2"/>
      <c r="O151" s="2"/>
      <c r="P151" s="2"/>
      <c r="Q151" s="2"/>
      <c r="R151" s="2"/>
      <c r="S151" s="2"/>
      <c r="T151" s="2"/>
      <c r="U151" s="2"/>
      <c r="V151" s="2"/>
      <c r="W151" s="2"/>
      <c r="X151" s="2"/>
      <c r="Y151" s="2"/>
      <c r="Z151" s="2"/>
      <c r="AA151" s="2"/>
      <c r="AB151" s="2"/>
    </row>
    <row r="152" spans="1:28" ht="15.75" customHeight="1" x14ac:dyDescent="0.35">
      <c r="A152" s="2" t="s">
        <v>13</v>
      </c>
      <c r="B152" s="2" t="s">
        <v>126</v>
      </c>
      <c r="C152" s="2" t="s">
        <v>10</v>
      </c>
      <c r="D152" s="2" t="s">
        <v>42</v>
      </c>
      <c r="E152" s="2" t="s">
        <v>249</v>
      </c>
      <c r="F152" s="2">
        <v>1693</v>
      </c>
      <c r="G152" s="2"/>
      <c r="H152" s="2"/>
      <c r="I152" s="2"/>
      <c r="J152" s="2"/>
      <c r="K152" s="2"/>
      <c r="L152" s="2"/>
      <c r="M152" s="2"/>
      <c r="N152" s="2"/>
      <c r="O152" s="2"/>
      <c r="P152" s="2"/>
      <c r="Q152" s="2"/>
      <c r="R152" s="2"/>
      <c r="S152" s="2"/>
      <c r="T152" s="2"/>
      <c r="U152" s="2"/>
      <c r="V152" s="2"/>
      <c r="W152" s="2"/>
      <c r="X152" s="2"/>
      <c r="Y152" s="2"/>
      <c r="Z152" s="2"/>
      <c r="AA152" s="2"/>
      <c r="AB152" s="2"/>
    </row>
    <row r="153" spans="1:28" ht="15.75" customHeight="1" x14ac:dyDescent="0.35">
      <c r="A153" s="2" t="s">
        <v>13</v>
      </c>
      <c r="B153" s="2" t="s">
        <v>126</v>
      </c>
      <c r="C153" s="2" t="s">
        <v>10</v>
      </c>
      <c r="D153" s="2" t="s">
        <v>42</v>
      </c>
      <c r="E153" s="2" t="s">
        <v>22</v>
      </c>
      <c r="F153" s="2">
        <v>1711</v>
      </c>
      <c r="G153" s="2"/>
      <c r="H153" s="2"/>
      <c r="I153" s="2"/>
      <c r="J153" s="2"/>
      <c r="K153" s="2"/>
      <c r="L153" s="2"/>
      <c r="M153" s="2"/>
      <c r="N153" s="2"/>
      <c r="O153" s="2"/>
      <c r="P153" s="2"/>
      <c r="Q153" s="2"/>
      <c r="R153" s="2"/>
      <c r="S153" s="2"/>
      <c r="T153" s="2"/>
      <c r="U153" s="2"/>
      <c r="V153" s="2"/>
      <c r="W153" s="2"/>
      <c r="X153" s="2"/>
      <c r="Y153" s="2"/>
      <c r="Z153" s="2"/>
      <c r="AA153" s="2"/>
      <c r="AB153" s="2"/>
    </row>
    <row r="154" spans="1:28" ht="15.75" customHeight="1" x14ac:dyDescent="0.35">
      <c r="A154" s="2" t="s">
        <v>13</v>
      </c>
      <c r="B154" s="2" t="s">
        <v>126</v>
      </c>
      <c r="C154" s="2" t="s">
        <v>10</v>
      </c>
      <c r="D154" s="2" t="s">
        <v>42</v>
      </c>
      <c r="E154" s="2" t="s">
        <v>223</v>
      </c>
      <c r="F154" s="2">
        <v>1750</v>
      </c>
      <c r="G154" s="2"/>
      <c r="H154" s="2"/>
      <c r="I154" s="2"/>
      <c r="J154" s="2"/>
      <c r="K154" s="2"/>
      <c r="L154" s="2"/>
      <c r="M154" s="2"/>
      <c r="N154" s="2"/>
      <c r="O154" s="2"/>
      <c r="P154" s="2"/>
      <c r="Q154" s="2"/>
      <c r="R154" s="2"/>
      <c r="S154" s="2"/>
      <c r="T154" s="2"/>
      <c r="U154" s="2"/>
      <c r="V154" s="2"/>
      <c r="W154" s="2"/>
      <c r="X154" s="2"/>
      <c r="Y154" s="2"/>
      <c r="Z154" s="2"/>
      <c r="AA154" s="2"/>
      <c r="AB154" s="2"/>
    </row>
    <row r="155" spans="1:28" ht="15.75" customHeight="1" x14ac:dyDescent="0.35">
      <c r="A155" s="2" t="s">
        <v>13</v>
      </c>
      <c r="B155" s="2" t="s">
        <v>126</v>
      </c>
      <c r="C155" s="2" t="s">
        <v>10</v>
      </c>
      <c r="D155" s="2" t="s">
        <v>42</v>
      </c>
      <c r="E155" s="2" t="s">
        <v>16</v>
      </c>
      <c r="F155" s="2">
        <v>1759</v>
      </c>
      <c r="G155" s="2"/>
      <c r="H155" s="2"/>
      <c r="I155" s="2"/>
      <c r="J155" s="2"/>
      <c r="K155" s="2"/>
      <c r="L155" s="2"/>
      <c r="M155" s="2"/>
      <c r="N155" s="2"/>
      <c r="O155" s="2"/>
      <c r="P155" s="2"/>
      <c r="Q155" s="2"/>
      <c r="R155" s="2"/>
      <c r="S155" s="2"/>
      <c r="T155" s="2"/>
      <c r="U155" s="2"/>
      <c r="V155" s="2"/>
      <c r="W155" s="2"/>
      <c r="X155" s="2"/>
      <c r="Y155" s="2"/>
      <c r="Z155" s="2"/>
      <c r="AA155" s="2"/>
      <c r="AB155" s="2"/>
    </row>
    <row r="156" spans="1:28" ht="15.75" customHeight="1" x14ac:dyDescent="0.35">
      <c r="A156" s="2" t="s">
        <v>13</v>
      </c>
      <c r="B156" s="2" t="s">
        <v>126</v>
      </c>
      <c r="C156" s="2" t="s">
        <v>10</v>
      </c>
      <c r="D156" s="2" t="s">
        <v>42</v>
      </c>
      <c r="E156" s="2" t="s">
        <v>22</v>
      </c>
      <c r="F156" s="2">
        <v>1808</v>
      </c>
      <c r="G156" s="2"/>
      <c r="H156" s="2"/>
      <c r="I156" s="2"/>
      <c r="J156" s="2"/>
      <c r="K156" s="2"/>
      <c r="L156" s="2"/>
      <c r="M156" s="2"/>
      <c r="N156" s="2"/>
      <c r="O156" s="2"/>
      <c r="P156" s="2"/>
      <c r="Q156" s="2"/>
      <c r="R156" s="2"/>
      <c r="S156" s="2"/>
      <c r="T156" s="2"/>
      <c r="U156" s="2"/>
      <c r="V156" s="2"/>
      <c r="W156" s="2"/>
      <c r="X156" s="2"/>
      <c r="Y156" s="2"/>
      <c r="Z156" s="2"/>
      <c r="AA156" s="2"/>
      <c r="AB156" s="2"/>
    </row>
    <row r="157" spans="1:28" ht="15.75" customHeight="1" x14ac:dyDescent="0.35">
      <c r="A157" s="2" t="s">
        <v>13</v>
      </c>
      <c r="B157" s="2" t="s">
        <v>126</v>
      </c>
      <c r="C157" s="2" t="s">
        <v>10</v>
      </c>
      <c r="D157" s="2" t="s">
        <v>42</v>
      </c>
      <c r="E157" s="2" t="s">
        <v>22</v>
      </c>
      <c r="F157" s="2">
        <v>1809</v>
      </c>
      <c r="G157" s="2"/>
      <c r="H157" s="2"/>
      <c r="I157" s="2"/>
      <c r="J157" s="2"/>
      <c r="K157" s="2"/>
      <c r="L157" s="2"/>
      <c r="M157" s="2"/>
      <c r="N157" s="2"/>
      <c r="O157" s="2"/>
      <c r="P157" s="2"/>
      <c r="Q157" s="2"/>
      <c r="R157" s="2"/>
      <c r="S157" s="2"/>
      <c r="T157" s="2"/>
      <c r="U157" s="2"/>
      <c r="V157" s="2"/>
      <c r="W157" s="2"/>
      <c r="X157" s="2"/>
      <c r="Y157" s="2"/>
      <c r="Z157" s="2"/>
      <c r="AA157" s="2"/>
      <c r="AB157" s="2"/>
    </row>
    <row r="158" spans="1:28" ht="15.75" customHeight="1" x14ac:dyDescent="0.35">
      <c r="A158" s="2" t="s">
        <v>13</v>
      </c>
      <c r="B158" s="2" t="s">
        <v>126</v>
      </c>
      <c r="C158" s="2" t="s">
        <v>10</v>
      </c>
      <c r="D158" s="2" t="s">
        <v>42</v>
      </c>
      <c r="E158" s="2" t="s">
        <v>22</v>
      </c>
      <c r="F158" s="2">
        <v>1817</v>
      </c>
      <c r="G158" s="2"/>
      <c r="H158" s="2"/>
      <c r="I158" s="2"/>
      <c r="J158" s="2"/>
      <c r="K158" s="2"/>
      <c r="L158" s="2"/>
      <c r="M158" s="2"/>
      <c r="N158" s="2"/>
      <c r="O158" s="2"/>
      <c r="P158" s="2"/>
      <c r="Q158" s="2"/>
      <c r="R158" s="2"/>
      <c r="S158" s="2"/>
      <c r="T158" s="2"/>
      <c r="U158" s="2"/>
      <c r="V158" s="2"/>
      <c r="W158" s="2"/>
      <c r="X158" s="2"/>
      <c r="Y158" s="2"/>
      <c r="Z158" s="2"/>
      <c r="AA158" s="2"/>
      <c r="AB158" s="2"/>
    </row>
    <row r="159" spans="1:28" ht="15.75" customHeight="1" x14ac:dyDescent="0.35">
      <c r="A159" s="2" t="s">
        <v>13</v>
      </c>
      <c r="B159" s="2" t="s">
        <v>126</v>
      </c>
      <c r="C159" s="2" t="s">
        <v>10</v>
      </c>
      <c r="D159" s="2" t="s">
        <v>42</v>
      </c>
      <c r="E159" s="2" t="s">
        <v>22</v>
      </c>
      <c r="F159" s="2">
        <v>1819</v>
      </c>
      <c r="G159" s="2"/>
      <c r="H159" s="2"/>
      <c r="I159" s="2"/>
      <c r="J159" s="2"/>
      <c r="K159" s="2"/>
      <c r="L159" s="2"/>
      <c r="M159" s="2"/>
      <c r="N159" s="2"/>
      <c r="O159" s="2"/>
      <c r="P159" s="2"/>
      <c r="Q159" s="2"/>
      <c r="R159" s="2"/>
      <c r="S159" s="2"/>
      <c r="T159" s="2"/>
      <c r="U159" s="2"/>
      <c r="V159" s="2"/>
      <c r="W159" s="2"/>
      <c r="X159" s="2"/>
      <c r="Y159" s="2"/>
      <c r="Z159" s="2"/>
      <c r="AA159" s="2"/>
      <c r="AB159" s="2"/>
    </row>
    <row r="160" spans="1:28" ht="15.75" customHeight="1" x14ac:dyDescent="0.35">
      <c r="A160" s="2" t="s">
        <v>13</v>
      </c>
      <c r="B160" s="2" t="s">
        <v>126</v>
      </c>
      <c r="C160" s="2" t="s">
        <v>10</v>
      </c>
      <c r="D160" s="2" t="s">
        <v>42</v>
      </c>
      <c r="E160" s="2" t="s">
        <v>16</v>
      </c>
      <c r="F160" s="2">
        <v>1855</v>
      </c>
      <c r="G160" s="2"/>
      <c r="H160" s="2"/>
      <c r="I160" s="2"/>
      <c r="J160" s="2"/>
      <c r="K160" s="2"/>
      <c r="L160" s="2"/>
      <c r="M160" s="2"/>
      <c r="N160" s="2"/>
      <c r="O160" s="2"/>
      <c r="P160" s="2"/>
      <c r="Q160" s="2"/>
      <c r="R160" s="2"/>
      <c r="S160" s="2"/>
      <c r="T160" s="2"/>
      <c r="U160" s="2"/>
      <c r="V160" s="2"/>
      <c r="W160" s="2"/>
      <c r="X160" s="2"/>
      <c r="Y160" s="2"/>
      <c r="Z160" s="2"/>
      <c r="AA160" s="2"/>
      <c r="AB160" s="2"/>
    </row>
    <row r="161" spans="1:28" ht="15.75" customHeight="1" x14ac:dyDescent="0.35">
      <c r="A161" s="2" t="s">
        <v>13</v>
      </c>
      <c r="B161" s="2" t="s">
        <v>126</v>
      </c>
      <c r="C161" s="2" t="s">
        <v>10</v>
      </c>
      <c r="D161" s="2" t="s">
        <v>42</v>
      </c>
      <c r="E161" s="2" t="s">
        <v>259</v>
      </c>
      <c r="F161" s="2">
        <v>1861</v>
      </c>
      <c r="G161" s="2"/>
      <c r="H161" s="2"/>
      <c r="I161" s="2"/>
      <c r="J161" s="2"/>
      <c r="K161" s="2"/>
      <c r="L161" s="2"/>
      <c r="M161" s="2"/>
      <c r="N161" s="2"/>
      <c r="O161" s="2"/>
      <c r="P161" s="2"/>
      <c r="Q161" s="2"/>
      <c r="R161" s="2"/>
      <c r="S161" s="2"/>
      <c r="T161" s="2"/>
      <c r="U161" s="2"/>
      <c r="V161" s="2"/>
      <c r="W161" s="2"/>
      <c r="X161" s="2"/>
      <c r="Y161" s="2"/>
      <c r="Z161" s="2"/>
      <c r="AA161" s="2"/>
      <c r="AB161" s="2"/>
    </row>
    <row r="162" spans="1:28" ht="15.75" customHeight="1" x14ac:dyDescent="0.35">
      <c r="A162" s="2" t="s">
        <v>13</v>
      </c>
      <c r="B162" s="2" t="s">
        <v>126</v>
      </c>
      <c r="C162" s="2" t="s">
        <v>10</v>
      </c>
      <c r="D162" s="2" t="s">
        <v>42</v>
      </c>
      <c r="E162" s="2" t="s">
        <v>262</v>
      </c>
      <c r="F162" s="2">
        <v>1873</v>
      </c>
      <c r="G162" s="2"/>
      <c r="H162" s="2"/>
      <c r="I162" s="2"/>
      <c r="J162" s="2"/>
      <c r="K162" s="2"/>
      <c r="L162" s="2"/>
      <c r="M162" s="2"/>
      <c r="N162" s="2"/>
      <c r="O162" s="2"/>
      <c r="P162" s="2"/>
      <c r="Q162" s="2"/>
      <c r="R162" s="2"/>
      <c r="S162" s="2"/>
      <c r="T162" s="2"/>
      <c r="U162" s="2"/>
      <c r="V162" s="2"/>
      <c r="W162" s="2"/>
      <c r="X162" s="2"/>
      <c r="Y162" s="2"/>
      <c r="Z162" s="2"/>
      <c r="AA162" s="2"/>
      <c r="AB162" s="2"/>
    </row>
    <row r="163" spans="1:28" ht="15.75" customHeight="1" x14ac:dyDescent="0.35">
      <c r="A163" s="2" t="s">
        <v>13</v>
      </c>
      <c r="B163" s="2" t="s">
        <v>126</v>
      </c>
      <c r="C163" s="2" t="s">
        <v>10</v>
      </c>
      <c r="D163" s="2" t="s">
        <v>42</v>
      </c>
      <c r="E163" s="2" t="s">
        <v>22</v>
      </c>
      <c r="F163" s="2">
        <v>1921</v>
      </c>
      <c r="G163" s="2"/>
      <c r="H163" s="2"/>
      <c r="I163" s="2"/>
      <c r="J163" s="2"/>
      <c r="K163" s="2"/>
      <c r="L163" s="2"/>
      <c r="M163" s="2"/>
      <c r="N163" s="2"/>
      <c r="O163" s="2"/>
      <c r="P163" s="2"/>
      <c r="Q163" s="2"/>
      <c r="R163" s="2"/>
      <c r="S163" s="2"/>
      <c r="T163" s="2"/>
      <c r="U163" s="2"/>
      <c r="V163" s="2"/>
      <c r="W163" s="2"/>
      <c r="X163" s="2"/>
      <c r="Y163" s="2"/>
      <c r="Z163" s="2"/>
      <c r="AA163" s="2"/>
      <c r="AB163" s="2"/>
    </row>
    <row r="164" spans="1:28" ht="15.75" customHeight="1" x14ac:dyDescent="0.35">
      <c r="A164" s="2" t="s">
        <v>13</v>
      </c>
      <c r="B164" s="2" t="s">
        <v>126</v>
      </c>
      <c r="C164" s="2" t="s">
        <v>10</v>
      </c>
      <c r="D164" s="2" t="s">
        <v>42</v>
      </c>
      <c r="E164" s="2" t="s">
        <v>16</v>
      </c>
      <c r="F164" s="2">
        <v>1984</v>
      </c>
      <c r="G164" s="2"/>
      <c r="H164" s="2"/>
      <c r="I164" s="2"/>
      <c r="J164" s="2"/>
      <c r="K164" s="2"/>
      <c r="L164" s="2"/>
      <c r="M164" s="2"/>
      <c r="N164" s="2"/>
      <c r="O164" s="2"/>
      <c r="P164" s="2"/>
      <c r="Q164" s="2"/>
      <c r="R164" s="2"/>
      <c r="S164" s="2"/>
      <c r="T164" s="2"/>
      <c r="U164" s="2"/>
      <c r="V164" s="2"/>
      <c r="W164" s="2"/>
      <c r="X164" s="2"/>
      <c r="Y164" s="2"/>
      <c r="Z164" s="2"/>
      <c r="AA164" s="2"/>
      <c r="AB164" s="2"/>
    </row>
    <row r="165" spans="1:28" ht="15.75" customHeight="1" x14ac:dyDescent="0.35">
      <c r="A165" s="2" t="s">
        <v>13</v>
      </c>
      <c r="B165" s="2" t="s">
        <v>126</v>
      </c>
      <c r="C165" s="2" t="s">
        <v>10</v>
      </c>
      <c r="D165" s="2" t="s">
        <v>42</v>
      </c>
      <c r="E165" s="2" t="s">
        <v>22</v>
      </c>
      <c r="F165" s="2">
        <v>1986</v>
      </c>
      <c r="G165" s="2"/>
      <c r="H165" s="2"/>
      <c r="I165" s="2"/>
      <c r="J165" s="2"/>
      <c r="K165" s="2"/>
      <c r="L165" s="2"/>
      <c r="M165" s="2"/>
      <c r="N165" s="2"/>
      <c r="O165" s="2"/>
      <c r="P165" s="2"/>
      <c r="Q165" s="2"/>
      <c r="R165" s="2"/>
      <c r="S165" s="2"/>
      <c r="T165" s="2"/>
      <c r="U165" s="2"/>
      <c r="V165" s="2"/>
      <c r="W165" s="2"/>
      <c r="X165" s="2"/>
      <c r="Y165" s="2"/>
      <c r="Z165" s="2"/>
      <c r="AA165" s="2"/>
      <c r="AB165" s="2"/>
    </row>
    <row r="166" spans="1:28" ht="15.75" customHeight="1" x14ac:dyDescent="0.35">
      <c r="A166" s="2" t="s">
        <v>13</v>
      </c>
      <c r="B166" s="2" t="s">
        <v>126</v>
      </c>
      <c r="C166" s="2" t="s">
        <v>10</v>
      </c>
      <c r="D166" s="2" t="s">
        <v>42</v>
      </c>
      <c r="E166" s="2" t="s">
        <v>16</v>
      </c>
      <c r="F166" s="2">
        <v>1997</v>
      </c>
      <c r="G166" s="2"/>
      <c r="H166" s="2"/>
      <c r="I166" s="2"/>
      <c r="J166" s="2"/>
      <c r="K166" s="2"/>
      <c r="L166" s="2"/>
      <c r="M166" s="2"/>
      <c r="N166" s="2"/>
      <c r="O166" s="2"/>
      <c r="P166" s="2"/>
      <c r="Q166" s="2"/>
      <c r="R166" s="2"/>
      <c r="S166" s="2"/>
      <c r="T166" s="2"/>
      <c r="U166" s="2"/>
      <c r="V166" s="2"/>
      <c r="W166" s="2"/>
      <c r="X166" s="2"/>
      <c r="Y166" s="2"/>
      <c r="Z166" s="2"/>
      <c r="AA166" s="2"/>
      <c r="AB166" s="2"/>
    </row>
    <row r="167" spans="1:28" ht="15.75" customHeight="1" x14ac:dyDescent="0.35">
      <c r="A167" s="2" t="s">
        <v>13</v>
      </c>
      <c r="B167" s="2" t="s">
        <v>126</v>
      </c>
      <c r="C167" s="2" t="s">
        <v>10</v>
      </c>
      <c r="D167" s="2" t="s">
        <v>42</v>
      </c>
      <c r="E167" s="2" t="s">
        <v>249</v>
      </c>
      <c r="F167" s="2">
        <v>1999</v>
      </c>
      <c r="G167" s="2"/>
      <c r="H167" s="2"/>
      <c r="I167" s="2"/>
      <c r="J167" s="2"/>
      <c r="K167" s="2"/>
      <c r="L167" s="2"/>
      <c r="M167" s="2"/>
      <c r="N167" s="2"/>
      <c r="O167" s="2"/>
      <c r="P167" s="2"/>
      <c r="Q167" s="2"/>
      <c r="R167" s="2"/>
      <c r="S167" s="2"/>
      <c r="T167" s="2"/>
      <c r="U167" s="2"/>
      <c r="V167" s="2"/>
      <c r="W167" s="2"/>
      <c r="X167" s="2"/>
      <c r="Y167" s="2"/>
      <c r="Z167" s="2"/>
      <c r="AA167" s="2"/>
      <c r="AB167" s="2"/>
    </row>
    <row r="168" spans="1:28" ht="15.75" customHeight="1" x14ac:dyDescent="0.35">
      <c r="A168" s="2" t="s">
        <v>13</v>
      </c>
      <c r="B168" s="2" t="s">
        <v>126</v>
      </c>
      <c r="C168" s="2" t="s">
        <v>10</v>
      </c>
      <c r="D168" s="2" t="s">
        <v>42</v>
      </c>
      <c r="E168" s="2" t="s">
        <v>22</v>
      </c>
      <c r="F168" s="2">
        <v>2025</v>
      </c>
      <c r="G168" s="2"/>
      <c r="H168" s="2"/>
      <c r="I168" s="2"/>
      <c r="J168" s="2"/>
      <c r="K168" s="2"/>
      <c r="L168" s="2"/>
      <c r="M168" s="2"/>
      <c r="N168" s="2"/>
      <c r="O168" s="2"/>
      <c r="P168" s="2"/>
      <c r="Q168" s="2"/>
      <c r="R168" s="2"/>
      <c r="S168" s="2"/>
      <c r="T168" s="2"/>
      <c r="U168" s="2"/>
      <c r="V168" s="2"/>
      <c r="W168" s="2"/>
      <c r="X168" s="2"/>
      <c r="Y168" s="2"/>
      <c r="Z168" s="2"/>
      <c r="AA168" s="2"/>
      <c r="AB168" s="2"/>
    </row>
    <row r="169" spans="1:28" ht="15.75" customHeight="1" x14ac:dyDescent="0.35">
      <c r="A169" s="2" t="s">
        <v>13</v>
      </c>
      <c r="B169" s="2" t="s">
        <v>126</v>
      </c>
      <c r="C169" s="2" t="s">
        <v>10</v>
      </c>
      <c r="D169" s="2" t="s">
        <v>42</v>
      </c>
      <c r="E169" s="2" t="s">
        <v>22</v>
      </c>
      <c r="F169" s="2">
        <v>2029</v>
      </c>
      <c r="G169" s="2"/>
      <c r="H169" s="2"/>
      <c r="I169" s="2"/>
      <c r="J169" s="2"/>
      <c r="K169" s="2"/>
      <c r="L169" s="2"/>
      <c r="M169" s="2"/>
      <c r="N169" s="2"/>
      <c r="O169" s="2"/>
      <c r="P169" s="2"/>
      <c r="Q169" s="2"/>
      <c r="R169" s="2"/>
      <c r="S169" s="2"/>
      <c r="T169" s="2"/>
      <c r="U169" s="2"/>
      <c r="V169" s="2"/>
      <c r="W169" s="2"/>
      <c r="X169" s="2"/>
      <c r="Y169" s="2"/>
      <c r="Z169" s="2"/>
      <c r="AA169" s="2"/>
      <c r="AB169" s="2"/>
    </row>
    <row r="170" spans="1:28" ht="15.75" customHeight="1" x14ac:dyDescent="0.35">
      <c r="A170" s="2" t="s">
        <v>13</v>
      </c>
      <c r="B170" s="2" t="s">
        <v>126</v>
      </c>
      <c r="C170" s="2" t="s">
        <v>10</v>
      </c>
      <c r="D170" s="2" t="s">
        <v>42</v>
      </c>
      <c r="E170" s="2" t="s">
        <v>223</v>
      </c>
      <c r="F170" s="2">
        <v>2053</v>
      </c>
      <c r="G170" s="2"/>
      <c r="H170" s="2"/>
      <c r="I170" s="2"/>
      <c r="J170" s="2"/>
      <c r="K170" s="2"/>
      <c r="L170" s="2"/>
      <c r="M170" s="2"/>
      <c r="N170" s="2"/>
      <c r="O170" s="2"/>
      <c r="P170" s="2"/>
      <c r="Q170" s="2"/>
      <c r="R170" s="2"/>
      <c r="S170" s="2"/>
      <c r="T170" s="2"/>
      <c r="U170" s="2"/>
      <c r="V170" s="2"/>
      <c r="W170" s="2"/>
      <c r="X170" s="2"/>
      <c r="Y170" s="2"/>
      <c r="Z170" s="2"/>
      <c r="AA170" s="2"/>
      <c r="AB170" s="2"/>
    </row>
    <row r="171" spans="1:28" ht="15.75" customHeight="1" x14ac:dyDescent="0.35">
      <c r="A171" s="2" t="s">
        <v>13</v>
      </c>
      <c r="B171" s="2" t="s">
        <v>126</v>
      </c>
      <c r="C171" s="2" t="s">
        <v>10</v>
      </c>
      <c r="D171" s="2" t="s">
        <v>42</v>
      </c>
      <c r="E171" s="2" t="s">
        <v>22</v>
      </c>
      <c r="F171" s="2">
        <v>2108</v>
      </c>
      <c r="G171" s="2"/>
      <c r="H171" s="2"/>
      <c r="I171" s="2"/>
      <c r="J171" s="2"/>
      <c r="K171" s="2"/>
      <c r="L171" s="2"/>
      <c r="M171" s="2"/>
      <c r="N171" s="2"/>
      <c r="O171" s="2"/>
      <c r="P171" s="2"/>
      <c r="Q171" s="2"/>
      <c r="R171" s="2"/>
      <c r="S171" s="2"/>
      <c r="T171" s="2"/>
      <c r="U171" s="2"/>
      <c r="V171" s="2"/>
      <c r="W171" s="2"/>
      <c r="X171" s="2"/>
      <c r="Y171" s="2"/>
      <c r="Z171" s="2"/>
      <c r="AA171" s="2"/>
      <c r="AB171" s="2"/>
    </row>
    <row r="172" spans="1:28" ht="15.75" customHeight="1" x14ac:dyDescent="0.35">
      <c r="A172" s="2" t="s">
        <v>13</v>
      </c>
      <c r="B172" s="2" t="s">
        <v>126</v>
      </c>
      <c r="C172" s="2" t="s">
        <v>10</v>
      </c>
      <c r="D172" s="2" t="s">
        <v>42</v>
      </c>
      <c r="E172" s="2" t="s">
        <v>22</v>
      </c>
      <c r="F172" s="2">
        <v>2136</v>
      </c>
      <c r="G172" s="2"/>
      <c r="H172" s="2"/>
      <c r="I172" s="2"/>
      <c r="J172" s="2"/>
      <c r="K172" s="2"/>
      <c r="L172" s="2"/>
      <c r="M172" s="2"/>
      <c r="N172" s="2"/>
      <c r="O172" s="2"/>
      <c r="P172" s="2"/>
      <c r="Q172" s="2"/>
      <c r="R172" s="2"/>
      <c r="S172" s="2"/>
      <c r="T172" s="2"/>
      <c r="U172" s="2"/>
      <c r="V172" s="2"/>
      <c r="W172" s="2"/>
      <c r="X172" s="2"/>
      <c r="Y172" s="2"/>
      <c r="Z172" s="2"/>
      <c r="AA172" s="2"/>
      <c r="AB172" s="2"/>
    </row>
    <row r="173" spans="1:28" ht="15.75" customHeight="1" x14ac:dyDescent="0.35">
      <c r="A173" s="2" t="s">
        <v>13</v>
      </c>
      <c r="B173" s="2" t="s">
        <v>126</v>
      </c>
      <c r="C173" s="2" t="s">
        <v>10</v>
      </c>
      <c r="D173" s="2" t="s">
        <v>42</v>
      </c>
      <c r="E173" s="2" t="s">
        <v>259</v>
      </c>
      <c r="F173" s="2">
        <v>2140</v>
      </c>
      <c r="G173" s="2"/>
      <c r="H173" s="2"/>
      <c r="I173" s="2"/>
      <c r="J173" s="2"/>
      <c r="K173" s="2"/>
      <c r="L173" s="2"/>
      <c r="M173" s="2"/>
      <c r="N173" s="2"/>
      <c r="O173" s="2"/>
      <c r="P173" s="2"/>
      <c r="Q173" s="2"/>
      <c r="R173" s="2"/>
      <c r="S173" s="2"/>
      <c r="T173" s="2"/>
      <c r="U173" s="2"/>
      <c r="V173" s="2"/>
      <c r="W173" s="2"/>
      <c r="X173" s="2"/>
      <c r="Y173" s="2"/>
      <c r="Z173" s="2"/>
      <c r="AA173" s="2"/>
      <c r="AB173" s="2"/>
    </row>
    <row r="174" spans="1:28" ht="15.75" customHeight="1" x14ac:dyDescent="0.35">
      <c r="A174" s="2" t="s">
        <v>13</v>
      </c>
      <c r="B174" s="2" t="s">
        <v>126</v>
      </c>
      <c r="C174" s="2" t="s">
        <v>10</v>
      </c>
      <c r="D174" s="2" t="s">
        <v>42</v>
      </c>
      <c r="E174" s="2" t="s">
        <v>16</v>
      </c>
      <c r="F174" s="2">
        <v>2156</v>
      </c>
      <c r="G174" s="2"/>
      <c r="H174" s="2"/>
      <c r="I174" s="2"/>
      <c r="J174" s="2"/>
      <c r="K174" s="2"/>
      <c r="L174" s="2"/>
      <c r="M174" s="2"/>
      <c r="N174" s="2"/>
      <c r="O174" s="2"/>
      <c r="P174" s="2"/>
      <c r="Q174" s="2"/>
      <c r="R174" s="2"/>
      <c r="S174" s="2"/>
      <c r="T174" s="2"/>
      <c r="U174" s="2"/>
      <c r="V174" s="2"/>
      <c r="W174" s="2"/>
      <c r="X174" s="2"/>
      <c r="Y174" s="2"/>
      <c r="Z174" s="2"/>
      <c r="AA174" s="2"/>
      <c r="AB174" s="2"/>
    </row>
    <row r="175" spans="1:28" ht="15.75" customHeight="1" x14ac:dyDescent="0.35">
      <c r="A175" s="2" t="s">
        <v>13</v>
      </c>
      <c r="B175" s="2" t="s">
        <v>126</v>
      </c>
      <c r="C175" s="2" t="s">
        <v>10</v>
      </c>
      <c r="D175" s="2" t="s">
        <v>42</v>
      </c>
      <c r="E175" s="2" t="s">
        <v>259</v>
      </c>
      <c r="F175" s="2">
        <v>2158</v>
      </c>
      <c r="G175" s="2"/>
      <c r="H175" s="2"/>
      <c r="I175" s="2"/>
      <c r="J175" s="2"/>
      <c r="K175" s="2"/>
      <c r="L175" s="2"/>
      <c r="M175" s="2"/>
      <c r="N175" s="2"/>
      <c r="O175" s="2"/>
      <c r="P175" s="2"/>
      <c r="Q175" s="2"/>
      <c r="R175" s="2"/>
      <c r="S175" s="2"/>
      <c r="T175" s="2"/>
      <c r="U175" s="2"/>
      <c r="V175" s="2"/>
      <c r="W175" s="2"/>
      <c r="X175" s="2"/>
      <c r="Y175" s="2"/>
      <c r="Z175" s="2"/>
      <c r="AA175" s="2"/>
      <c r="AB175" s="2"/>
    </row>
    <row r="176" spans="1:28" ht="15.75" customHeight="1" x14ac:dyDescent="0.35">
      <c r="A176" s="2" t="s">
        <v>13</v>
      </c>
      <c r="B176" s="2" t="s">
        <v>126</v>
      </c>
      <c r="C176" s="2" t="s">
        <v>10</v>
      </c>
      <c r="D176" s="2" t="s">
        <v>42</v>
      </c>
      <c r="E176" s="2" t="s">
        <v>259</v>
      </c>
      <c r="F176" s="2">
        <v>2164</v>
      </c>
      <c r="G176" s="2"/>
      <c r="H176" s="2"/>
      <c r="I176" s="2"/>
      <c r="J176" s="2"/>
      <c r="K176" s="2"/>
      <c r="L176" s="2"/>
      <c r="M176" s="2"/>
      <c r="N176" s="2"/>
      <c r="O176" s="2"/>
      <c r="P176" s="2"/>
      <c r="Q176" s="2"/>
      <c r="R176" s="2"/>
      <c r="S176" s="2"/>
      <c r="T176" s="2"/>
      <c r="U176" s="2"/>
      <c r="V176" s="2"/>
      <c r="W176" s="2"/>
      <c r="X176" s="2"/>
      <c r="Y176" s="2"/>
      <c r="Z176" s="2"/>
      <c r="AA176" s="2"/>
      <c r="AB176" s="2"/>
    </row>
    <row r="177" spans="1:28" ht="15.75" customHeight="1" x14ac:dyDescent="0.35">
      <c r="A177" s="2" t="s">
        <v>13</v>
      </c>
      <c r="B177" s="2" t="s">
        <v>126</v>
      </c>
      <c r="C177" s="2" t="s">
        <v>15</v>
      </c>
      <c r="D177" s="2" t="s">
        <v>11</v>
      </c>
      <c r="E177" s="2" t="s">
        <v>22</v>
      </c>
      <c r="F177" s="2">
        <v>2187</v>
      </c>
      <c r="G177" s="2"/>
      <c r="H177" s="2"/>
      <c r="I177" s="2"/>
      <c r="J177" s="2"/>
      <c r="K177" s="2"/>
      <c r="L177" s="2"/>
      <c r="M177" s="2"/>
      <c r="N177" s="2"/>
      <c r="O177" s="2"/>
      <c r="P177" s="2"/>
      <c r="Q177" s="2"/>
      <c r="R177" s="2"/>
      <c r="S177" s="2"/>
      <c r="T177" s="2"/>
      <c r="U177" s="2"/>
      <c r="V177" s="2"/>
      <c r="W177" s="2"/>
      <c r="X177" s="2"/>
      <c r="Y177" s="2"/>
      <c r="Z177" s="2"/>
      <c r="AA177" s="2"/>
      <c r="AB177" s="2"/>
    </row>
    <row r="178" spans="1:28" ht="15.75" customHeight="1" x14ac:dyDescent="0.35">
      <c r="A178" s="2" t="s">
        <v>13</v>
      </c>
      <c r="B178" s="2" t="s">
        <v>126</v>
      </c>
      <c r="C178" s="2" t="s">
        <v>10</v>
      </c>
      <c r="D178" s="2" t="s">
        <v>42</v>
      </c>
      <c r="E178" s="2" t="s">
        <v>259</v>
      </c>
      <c r="F178" s="2">
        <v>2207</v>
      </c>
      <c r="G178" s="2"/>
      <c r="H178" s="2"/>
      <c r="I178" s="2"/>
      <c r="J178" s="2"/>
      <c r="K178" s="2"/>
      <c r="L178" s="2"/>
      <c r="M178" s="2"/>
      <c r="N178" s="2"/>
      <c r="O178" s="2"/>
      <c r="P178" s="2"/>
      <c r="Q178" s="2"/>
      <c r="R178" s="2"/>
      <c r="S178" s="2"/>
      <c r="T178" s="2"/>
      <c r="U178" s="2"/>
      <c r="V178" s="2"/>
      <c r="W178" s="2"/>
      <c r="X178" s="2"/>
      <c r="Y178" s="2"/>
      <c r="Z178" s="2"/>
      <c r="AA178" s="2"/>
      <c r="AB178" s="2"/>
    </row>
    <row r="179" spans="1:28" ht="15.75" customHeight="1" x14ac:dyDescent="0.35">
      <c r="A179" s="2" t="s">
        <v>13</v>
      </c>
      <c r="B179" s="2" t="s">
        <v>126</v>
      </c>
      <c r="C179" s="2" t="s">
        <v>10</v>
      </c>
      <c r="D179" s="2" t="s">
        <v>42</v>
      </c>
      <c r="E179" s="2" t="s">
        <v>22</v>
      </c>
      <c r="F179" s="2">
        <v>2221</v>
      </c>
      <c r="G179" s="2"/>
      <c r="H179" s="2"/>
      <c r="I179" s="2"/>
      <c r="J179" s="2"/>
      <c r="K179" s="2"/>
      <c r="L179" s="2"/>
      <c r="M179" s="2"/>
      <c r="N179" s="2"/>
      <c r="O179" s="2"/>
      <c r="P179" s="2"/>
      <c r="Q179" s="2"/>
      <c r="R179" s="2"/>
      <c r="S179" s="2"/>
      <c r="T179" s="2"/>
      <c r="U179" s="2"/>
      <c r="V179" s="2"/>
      <c r="W179" s="2"/>
      <c r="X179" s="2"/>
      <c r="Y179" s="2"/>
      <c r="Z179" s="2"/>
      <c r="AA179" s="2"/>
      <c r="AB179" s="2"/>
    </row>
    <row r="180" spans="1:28" ht="15.75" customHeight="1" x14ac:dyDescent="0.35">
      <c r="A180" s="2" t="s">
        <v>36</v>
      </c>
      <c r="B180" s="2" t="s">
        <v>37</v>
      </c>
      <c r="C180" s="2" t="s">
        <v>38</v>
      </c>
      <c r="D180" s="2" t="s">
        <v>11</v>
      </c>
      <c r="E180" s="2" t="s">
        <v>58</v>
      </c>
      <c r="F180" s="2">
        <v>1459</v>
      </c>
      <c r="G180" s="2"/>
      <c r="H180" s="2"/>
      <c r="I180" s="2"/>
      <c r="J180" s="2"/>
      <c r="K180" s="2"/>
      <c r="L180" s="2"/>
      <c r="M180" s="2"/>
      <c r="N180" s="2"/>
      <c r="O180" s="2"/>
      <c r="P180" s="2"/>
      <c r="Q180" s="2"/>
      <c r="R180" s="2"/>
      <c r="S180" s="2"/>
      <c r="T180" s="2"/>
      <c r="U180" s="2"/>
      <c r="V180" s="2"/>
      <c r="W180" s="2"/>
      <c r="X180" s="2"/>
      <c r="Y180" s="2"/>
      <c r="Z180" s="2"/>
      <c r="AA180" s="2"/>
      <c r="AB180" s="2"/>
    </row>
    <row r="181" spans="1:28" ht="15.75" customHeight="1" x14ac:dyDescent="0.35">
      <c r="A181" s="2" t="s">
        <v>36</v>
      </c>
      <c r="B181" s="2" t="s">
        <v>37</v>
      </c>
      <c r="C181" s="2" t="s">
        <v>38</v>
      </c>
      <c r="D181" s="2" t="s">
        <v>11</v>
      </c>
      <c r="E181" s="2" t="s">
        <v>58</v>
      </c>
      <c r="F181" s="2">
        <v>1466</v>
      </c>
      <c r="G181" s="2"/>
      <c r="H181" s="2"/>
      <c r="I181" s="2"/>
      <c r="J181" s="2"/>
      <c r="K181" s="2"/>
      <c r="L181" s="2"/>
      <c r="M181" s="2"/>
      <c r="N181" s="2"/>
      <c r="O181" s="2"/>
      <c r="P181" s="2"/>
      <c r="Q181" s="2"/>
      <c r="R181" s="2"/>
      <c r="S181" s="2"/>
      <c r="T181" s="2"/>
      <c r="U181" s="2"/>
      <c r="V181" s="2"/>
      <c r="W181" s="2"/>
      <c r="X181" s="2"/>
      <c r="Y181" s="2"/>
      <c r="Z181" s="2"/>
      <c r="AA181" s="2"/>
      <c r="AB181" s="2"/>
    </row>
    <row r="182" spans="1:28" ht="15.75" customHeight="1" x14ac:dyDescent="0.35">
      <c r="A182" s="2" t="s">
        <v>36</v>
      </c>
      <c r="B182" s="2" t="s">
        <v>37</v>
      </c>
      <c r="C182" s="2" t="s">
        <v>38</v>
      </c>
      <c r="D182" s="2" t="s">
        <v>11</v>
      </c>
      <c r="E182" s="2" t="s">
        <v>58</v>
      </c>
      <c r="F182" s="2">
        <v>1485</v>
      </c>
      <c r="G182" s="2"/>
      <c r="H182" s="2"/>
      <c r="I182" s="2"/>
      <c r="J182" s="2"/>
      <c r="K182" s="2"/>
      <c r="L182" s="2"/>
      <c r="M182" s="2"/>
      <c r="N182" s="2"/>
      <c r="O182" s="2"/>
      <c r="P182" s="2"/>
      <c r="Q182" s="2"/>
      <c r="R182" s="2"/>
      <c r="S182" s="2"/>
      <c r="T182" s="2"/>
      <c r="U182" s="2"/>
      <c r="V182" s="2"/>
      <c r="W182" s="2"/>
      <c r="X182" s="2"/>
      <c r="Y182" s="2"/>
      <c r="Z182" s="2"/>
      <c r="AA182" s="2"/>
      <c r="AB182" s="2"/>
    </row>
    <row r="183" spans="1:28" ht="15.75" customHeight="1" x14ac:dyDescent="0.35">
      <c r="A183" s="2" t="s">
        <v>36</v>
      </c>
      <c r="B183" s="2" t="s">
        <v>37</v>
      </c>
      <c r="C183" s="2" t="s">
        <v>38</v>
      </c>
      <c r="D183" s="2" t="s">
        <v>11</v>
      </c>
      <c r="E183" s="2" t="s">
        <v>58</v>
      </c>
      <c r="F183" s="2">
        <v>1493</v>
      </c>
      <c r="G183" s="2"/>
      <c r="H183" s="2"/>
      <c r="I183" s="2"/>
      <c r="J183" s="2"/>
      <c r="K183" s="2"/>
      <c r="L183" s="2"/>
      <c r="M183" s="2"/>
      <c r="N183" s="2"/>
      <c r="O183" s="2"/>
      <c r="P183" s="2"/>
      <c r="Q183" s="2"/>
      <c r="R183" s="2"/>
      <c r="S183" s="2"/>
      <c r="T183" s="2"/>
      <c r="U183" s="2"/>
      <c r="V183" s="2"/>
      <c r="W183" s="2"/>
      <c r="X183" s="2"/>
      <c r="Y183" s="2"/>
      <c r="Z183" s="2"/>
      <c r="AA183" s="2"/>
      <c r="AB183" s="2"/>
    </row>
    <row r="184" spans="1:28" ht="15.75" customHeight="1" x14ac:dyDescent="0.35">
      <c r="A184" s="2" t="s">
        <v>36</v>
      </c>
      <c r="B184" s="2" t="s">
        <v>37</v>
      </c>
      <c r="C184" s="2" t="s">
        <v>38</v>
      </c>
      <c r="D184" s="2" t="s">
        <v>11</v>
      </c>
      <c r="E184" s="2" t="s">
        <v>145</v>
      </c>
      <c r="F184" s="2">
        <v>1503</v>
      </c>
      <c r="G184" s="2"/>
      <c r="H184" s="2"/>
      <c r="I184" s="2"/>
      <c r="J184" s="2"/>
      <c r="K184" s="2"/>
      <c r="L184" s="2"/>
      <c r="M184" s="2"/>
      <c r="N184" s="2"/>
      <c r="O184" s="2"/>
      <c r="P184" s="2"/>
      <c r="Q184" s="2"/>
      <c r="R184" s="2"/>
      <c r="S184" s="2"/>
      <c r="T184" s="2"/>
      <c r="U184" s="2"/>
      <c r="V184" s="2"/>
      <c r="W184" s="2"/>
      <c r="X184" s="2"/>
      <c r="Y184" s="2"/>
      <c r="Z184" s="2"/>
      <c r="AA184" s="2"/>
      <c r="AB184" s="2"/>
    </row>
    <row r="185" spans="1:28" ht="15.75" customHeight="1" x14ac:dyDescent="0.35">
      <c r="A185" s="2" t="s">
        <v>36</v>
      </c>
      <c r="B185" s="2" t="s">
        <v>37</v>
      </c>
      <c r="C185" s="2" t="s">
        <v>38</v>
      </c>
      <c r="D185" s="2" t="s">
        <v>11</v>
      </c>
      <c r="E185" s="2" t="s">
        <v>145</v>
      </c>
      <c r="F185" s="2">
        <v>1504</v>
      </c>
      <c r="G185" s="2"/>
      <c r="H185" s="2"/>
      <c r="I185" s="2"/>
      <c r="J185" s="2"/>
      <c r="K185" s="2"/>
      <c r="L185" s="2"/>
      <c r="M185" s="2"/>
      <c r="N185" s="2"/>
      <c r="O185" s="2"/>
      <c r="P185" s="2"/>
      <c r="Q185" s="2"/>
      <c r="R185" s="2"/>
      <c r="S185" s="2"/>
      <c r="T185" s="2"/>
      <c r="U185" s="2"/>
      <c r="V185" s="2"/>
      <c r="W185" s="2"/>
      <c r="X185" s="2"/>
      <c r="Y185" s="2"/>
      <c r="Z185" s="2"/>
      <c r="AA185" s="2"/>
      <c r="AB185" s="2"/>
    </row>
    <row r="186" spans="1:28" ht="15.75" customHeight="1" x14ac:dyDescent="0.35">
      <c r="A186" s="2" t="s">
        <v>36</v>
      </c>
      <c r="B186" s="2" t="s">
        <v>37</v>
      </c>
      <c r="C186" s="2" t="s">
        <v>38</v>
      </c>
      <c r="D186" s="2" t="s">
        <v>11</v>
      </c>
      <c r="E186" s="2" t="s">
        <v>145</v>
      </c>
      <c r="F186" s="2">
        <v>1510</v>
      </c>
      <c r="G186" s="2"/>
      <c r="H186" s="2"/>
      <c r="I186" s="2"/>
      <c r="J186" s="2"/>
      <c r="K186" s="2"/>
      <c r="L186" s="2"/>
      <c r="M186" s="2"/>
      <c r="N186" s="2"/>
      <c r="O186" s="2"/>
      <c r="P186" s="2"/>
      <c r="Q186" s="2"/>
      <c r="R186" s="2"/>
      <c r="S186" s="2"/>
      <c r="T186" s="2"/>
      <c r="U186" s="2"/>
      <c r="V186" s="2"/>
      <c r="W186" s="2"/>
      <c r="X186" s="2"/>
      <c r="Y186" s="2"/>
      <c r="Z186" s="2"/>
      <c r="AA186" s="2"/>
      <c r="AB186" s="2"/>
    </row>
    <row r="187" spans="1:28" ht="15.75" customHeight="1" x14ac:dyDescent="0.35">
      <c r="A187" s="2" t="s">
        <v>36</v>
      </c>
      <c r="B187" s="2" t="s">
        <v>37</v>
      </c>
      <c r="C187" s="2" t="s">
        <v>38</v>
      </c>
      <c r="D187" s="2" t="s">
        <v>11</v>
      </c>
      <c r="E187" s="2" t="s">
        <v>185</v>
      </c>
      <c r="F187" s="2">
        <v>1514</v>
      </c>
      <c r="G187" s="2"/>
      <c r="H187" s="2"/>
      <c r="I187" s="2"/>
      <c r="J187" s="2"/>
      <c r="K187" s="2"/>
      <c r="L187" s="2"/>
      <c r="M187" s="2"/>
      <c r="N187" s="2"/>
      <c r="O187" s="2"/>
      <c r="P187" s="2"/>
      <c r="Q187" s="2"/>
      <c r="R187" s="2"/>
      <c r="S187" s="2"/>
      <c r="T187" s="2"/>
      <c r="U187" s="2"/>
      <c r="V187" s="2"/>
      <c r="W187" s="2"/>
      <c r="X187" s="2"/>
      <c r="Y187" s="2"/>
      <c r="Z187" s="2"/>
      <c r="AA187" s="2"/>
      <c r="AB187" s="2"/>
    </row>
    <row r="188" spans="1:28" ht="15.75" customHeight="1" x14ac:dyDescent="0.35">
      <c r="A188" s="2" t="s">
        <v>36</v>
      </c>
      <c r="B188" s="2" t="s">
        <v>37</v>
      </c>
      <c r="C188" s="2" t="s">
        <v>38</v>
      </c>
      <c r="D188" s="2" t="s">
        <v>11</v>
      </c>
      <c r="E188" s="2" t="s">
        <v>58</v>
      </c>
      <c r="F188" s="2">
        <v>1518</v>
      </c>
      <c r="G188" s="2"/>
      <c r="H188" s="2"/>
      <c r="I188" s="2"/>
      <c r="J188" s="2"/>
      <c r="K188" s="2"/>
      <c r="L188" s="2"/>
      <c r="M188" s="2"/>
      <c r="N188" s="2"/>
      <c r="O188" s="2"/>
      <c r="P188" s="2"/>
      <c r="Q188" s="2"/>
      <c r="R188" s="2"/>
      <c r="S188" s="2"/>
      <c r="T188" s="2"/>
      <c r="U188" s="2"/>
      <c r="V188" s="2"/>
      <c r="W188" s="2"/>
      <c r="X188" s="2"/>
      <c r="Y188" s="2"/>
      <c r="Z188" s="2"/>
      <c r="AA188" s="2"/>
      <c r="AB188" s="2"/>
    </row>
    <row r="189" spans="1:28" ht="15.75" customHeight="1" x14ac:dyDescent="0.35">
      <c r="A189" s="2" t="s">
        <v>36</v>
      </c>
      <c r="B189" s="2" t="s">
        <v>37</v>
      </c>
      <c r="C189" s="2" t="s">
        <v>38</v>
      </c>
      <c r="D189" s="2" t="s">
        <v>11</v>
      </c>
      <c r="E189" s="2" t="s">
        <v>145</v>
      </c>
      <c r="F189" s="2">
        <v>1541</v>
      </c>
      <c r="G189" s="2"/>
      <c r="H189" s="2"/>
      <c r="I189" s="2"/>
      <c r="J189" s="2"/>
      <c r="K189" s="2"/>
      <c r="L189" s="2"/>
      <c r="M189" s="2"/>
      <c r="N189" s="2"/>
      <c r="O189" s="2"/>
      <c r="P189" s="2"/>
      <c r="Q189" s="2"/>
      <c r="R189" s="2"/>
      <c r="S189" s="2"/>
      <c r="T189" s="2"/>
      <c r="U189" s="2"/>
      <c r="V189" s="2"/>
      <c r="W189" s="2"/>
      <c r="X189" s="2"/>
      <c r="Y189" s="2"/>
      <c r="Z189" s="2"/>
      <c r="AA189" s="2"/>
      <c r="AB189" s="2"/>
    </row>
    <row r="190" spans="1:28" ht="15.75" customHeight="1" x14ac:dyDescent="0.35">
      <c r="A190" s="2" t="s">
        <v>36</v>
      </c>
      <c r="B190" s="2" t="s">
        <v>37</v>
      </c>
      <c r="C190" s="2" t="s">
        <v>38</v>
      </c>
      <c r="D190" s="2" t="s">
        <v>11</v>
      </c>
      <c r="E190" s="2" t="s">
        <v>58</v>
      </c>
      <c r="F190" s="2">
        <v>1547</v>
      </c>
      <c r="G190" s="2"/>
      <c r="H190" s="2"/>
      <c r="I190" s="2"/>
      <c r="J190" s="2"/>
      <c r="K190" s="2"/>
      <c r="L190" s="2"/>
      <c r="M190" s="2"/>
      <c r="N190" s="2"/>
      <c r="O190" s="2"/>
      <c r="P190" s="2"/>
      <c r="Q190" s="2"/>
      <c r="R190" s="2"/>
      <c r="S190" s="2"/>
      <c r="T190" s="2"/>
      <c r="U190" s="2"/>
      <c r="V190" s="2"/>
      <c r="W190" s="2"/>
      <c r="X190" s="2"/>
      <c r="Y190" s="2"/>
      <c r="Z190" s="2"/>
      <c r="AA190" s="2"/>
      <c r="AB190" s="2"/>
    </row>
    <row r="191" spans="1:28" ht="15.75" customHeight="1" x14ac:dyDescent="0.35">
      <c r="A191" s="2" t="s">
        <v>36</v>
      </c>
      <c r="B191" s="2" t="s">
        <v>37</v>
      </c>
      <c r="C191" s="2" t="s">
        <v>38</v>
      </c>
      <c r="D191" s="2" t="s">
        <v>11</v>
      </c>
      <c r="E191" s="2" t="s">
        <v>185</v>
      </c>
      <c r="F191" s="2">
        <v>1551</v>
      </c>
      <c r="G191" s="2"/>
      <c r="H191" s="2"/>
      <c r="I191" s="2"/>
      <c r="J191" s="2"/>
      <c r="K191" s="2"/>
      <c r="L191" s="2"/>
      <c r="M191" s="2"/>
      <c r="N191" s="2"/>
      <c r="O191" s="2"/>
      <c r="P191" s="2"/>
      <c r="Q191" s="2"/>
      <c r="R191" s="2"/>
      <c r="S191" s="2"/>
      <c r="T191" s="2"/>
      <c r="U191" s="2"/>
      <c r="V191" s="2"/>
      <c r="W191" s="2"/>
      <c r="X191" s="2"/>
      <c r="Y191" s="2"/>
      <c r="Z191" s="2"/>
      <c r="AA191" s="2"/>
      <c r="AB191" s="2"/>
    </row>
    <row r="192" spans="1:28" ht="15.75" customHeight="1" x14ac:dyDescent="0.35">
      <c r="A192" s="2" t="s">
        <v>36</v>
      </c>
      <c r="B192" s="2" t="s">
        <v>37</v>
      </c>
      <c r="C192" s="2" t="s">
        <v>38</v>
      </c>
      <c r="D192" s="2" t="s">
        <v>11</v>
      </c>
      <c r="E192" s="2" t="s">
        <v>185</v>
      </c>
      <c r="F192" s="2">
        <v>1557</v>
      </c>
      <c r="G192" s="2"/>
      <c r="H192" s="2"/>
      <c r="I192" s="2"/>
      <c r="J192" s="2"/>
      <c r="K192" s="2"/>
      <c r="L192" s="2"/>
      <c r="M192" s="2"/>
      <c r="N192" s="2"/>
      <c r="O192" s="2"/>
      <c r="P192" s="2"/>
      <c r="Q192" s="2"/>
      <c r="R192" s="2"/>
      <c r="S192" s="2"/>
      <c r="T192" s="2"/>
      <c r="U192" s="2"/>
      <c r="V192" s="2"/>
      <c r="W192" s="2"/>
      <c r="X192" s="2"/>
      <c r="Y192" s="2"/>
      <c r="Z192" s="2"/>
      <c r="AA192" s="2"/>
      <c r="AB192" s="2"/>
    </row>
    <row r="193" spans="1:28" ht="15.75" customHeight="1" x14ac:dyDescent="0.35">
      <c r="A193" s="2" t="s">
        <v>36</v>
      </c>
      <c r="B193" s="2" t="s">
        <v>37</v>
      </c>
      <c r="C193" s="2" t="s">
        <v>38</v>
      </c>
      <c r="D193" s="2" t="s">
        <v>11</v>
      </c>
      <c r="E193" s="2" t="s">
        <v>145</v>
      </c>
      <c r="F193" s="2">
        <v>1558</v>
      </c>
      <c r="G193" s="2"/>
      <c r="H193" s="2"/>
      <c r="I193" s="2"/>
      <c r="J193" s="2"/>
      <c r="K193" s="2"/>
      <c r="L193" s="2"/>
      <c r="M193" s="2"/>
      <c r="N193" s="2"/>
      <c r="O193" s="2"/>
      <c r="P193" s="2"/>
      <c r="Q193" s="2"/>
      <c r="R193" s="2"/>
      <c r="S193" s="2"/>
      <c r="T193" s="2"/>
      <c r="U193" s="2"/>
      <c r="V193" s="2"/>
      <c r="W193" s="2"/>
      <c r="X193" s="2"/>
      <c r="Y193" s="2"/>
      <c r="Z193" s="2"/>
      <c r="AA193" s="2"/>
      <c r="AB193" s="2"/>
    </row>
    <row r="194" spans="1:28" ht="15.75" customHeight="1" x14ac:dyDescent="0.35">
      <c r="A194" s="2" t="s">
        <v>36</v>
      </c>
      <c r="B194" s="2" t="s">
        <v>37</v>
      </c>
      <c r="C194" s="2" t="s">
        <v>38</v>
      </c>
      <c r="D194" s="2" t="s">
        <v>11</v>
      </c>
      <c r="E194" s="2" t="s">
        <v>145</v>
      </c>
      <c r="F194" s="2">
        <v>1560</v>
      </c>
      <c r="G194" s="2"/>
      <c r="H194" s="2"/>
      <c r="I194" s="2"/>
      <c r="J194" s="2"/>
      <c r="K194" s="2"/>
      <c r="L194" s="2"/>
      <c r="M194" s="2"/>
      <c r="N194" s="2"/>
      <c r="O194" s="2"/>
      <c r="P194" s="2"/>
      <c r="Q194" s="2"/>
      <c r="R194" s="2"/>
      <c r="S194" s="2"/>
      <c r="T194" s="2"/>
      <c r="U194" s="2"/>
      <c r="V194" s="2"/>
      <c r="W194" s="2"/>
      <c r="X194" s="2"/>
      <c r="Y194" s="2"/>
      <c r="Z194" s="2"/>
      <c r="AA194" s="2"/>
      <c r="AB194" s="2"/>
    </row>
    <row r="195" spans="1:28" ht="15.75" customHeight="1" x14ac:dyDescent="0.35">
      <c r="A195" s="2" t="s">
        <v>36</v>
      </c>
      <c r="B195" s="2" t="s">
        <v>37</v>
      </c>
      <c r="C195" s="2" t="s">
        <v>38</v>
      </c>
      <c r="D195" s="2" t="s">
        <v>11</v>
      </c>
      <c r="E195" s="2" t="s">
        <v>58</v>
      </c>
      <c r="F195" s="2">
        <v>1570</v>
      </c>
      <c r="G195" s="2"/>
      <c r="H195" s="2"/>
      <c r="I195" s="2"/>
      <c r="J195" s="2"/>
      <c r="K195" s="2"/>
      <c r="L195" s="2"/>
      <c r="M195" s="2"/>
      <c r="N195" s="2"/>
      <c r="O195" s="2"/>
      <c r="P195" s="2"/>
      <c r="Q195" s="2"/>
      <c r="R195" s="2"/>
      <c r="S195" s="2"/>
      <c r="T195" s="2"/>
      <c r="U195" s="2"/>
      <c r="V195" s="2"/>
      <c r="W195" s="2"/>
      <c r="X195" s="2"/>
      <c r="Y195" s="2"/>
      <c r="Z195" s="2"/>
      <c r="AA195" s="2"/>
      <c r="AB195" s="2"/>
    </row>
    <row r="196" spans="1:28" ht="15.75" customHeight="1" x14ac:dyDescent="0.35">
      <c r="A196" s="2" t="s">
        <v>36</v>
      </c>
      <c r="B196" s="2" t="s">
        <v>37</v>
      </c>
      <c r="C196" s="2" t="s">
        <v>38</v>
      </c>
      <c r="D196" s="2" t="s">
        <v>11</v>
      </c>
      <c r="E196" s="2" t="s">
        <v>145</v>
      </c>
      <c r="F196" s="2">
        <v>1571</v>
      </c>
      <c r="G196" s="2"/>
      <c r="H196" s="2"/>
      <c r="I196" s="2"/>
      <c r="J196" s="2"/>
      <c r="K196" s="2"/>
      <c r="L196" s="2"/>
      <c r="M196" s="2"/>
      <c r="N196" s="2"/>
      <c r="O196" s="2"/>
      <c r="P196" s="2"/>
      <c r="Q196" s="2"/>
      <c r="R196" s="2"/>
      <c r="S196" s="2"/>
      <c r="T196" s="2"/>
      <c r="U196" s="2"/>
      <c r="V196" s="2"/>
      <c r="W196" s="2"/>
      <c r="X196" s="2"/>
      <c r="Y196" s="2"/>
      <c r="Z196" s="2"/>
      <c r="AA196" s="2"/>
      <c r="AB196" s="2"/>
    </row>
    <row r="197" spans="1:28" ht="15.75" customHeight="1" x14ac:dyDescent="0.35">
      <c r="A197" s="2" t="s">
        <v>36</v>
      </c>
      <c r="B197" s="2" t="s">
        <v>37</v>
      </c>
      <c r="C197" s="2" t="s">
        <v>38</v>
      </c>
      <c r="D197" s="2" t="s">
        <v>11</v>
      </c>
      <c r="E197" s="2" t="s">
        <v>27</v>
      </c>
      <c r="F197" s="2">
        <v>1572</v>
      </c>
      <c r="G197" s="2"/>
      <c r="H197" s="2"/>
      <c r="I197" s="2"/>
      <c r="J197" s="2"/>
      <c r="K197" s="2"/>
      <c r="L197" s="2"/>
      <c r="M197" s="2"/>
      <c r="N197" s="2"/>
      <c r="O197" s="2"/>
      <c r="P197" s="2"/>
      <c r="Q197" s="2"/>
      <c r="R197" s="2"/>
      <c r="S197" s="2"/>
      <c r="T197" s="2"/>
      <c r="U197" s="2"/>
      <c r="V197" s="2"/>
      <c r="W197" s="2"/>
      <c r="X197" s="2"/>
      <c r="Y197" s="2"/>
      <c r="Z197" s="2"/>
      <c r="AA197" s="2"/>
      <c r="AB197" s="2"/>
    </row>
    <row r="198" spans="1:28" ht="15.75" customHeight="1" x14ac:dyDescent="0.35">
      <c r="A198" s="2" t="s">
        <v>36</v>
      </c>
      <c r="B198" s="2" t="s">
        <v>37</v>
      </c>
      <c r="C198" s="2" t="s">
        <v>38</v>
      </c>
      <c r="D198" s="2" t="s">
        <v>11</v>
      </c>
      <c r="E198" s="2" t="s">
        <v>51</v>
      </c>
      <c r="F198" s="2">
        <v>1573</v>
      </c>
      <c r="G198" s="2"/>
      <c r="H198" s="2"/>
      <c r="I198" s="2"/>
      <c r="J198" s="2"/>
      <c r="K198" s="2"/>
      <c r="L198" s="2"/>
      <c r="M198" s="2"/>
      <c r="N198" s="2"/>
      <c r="O198" s="2"/>
      <c r="P198" s="2"/>
      <c r="Q198" s="2"/>
      <c r="R198" s="2"/>
      <c r="S198" s="2"/>
      <c r="T198" s="2"/>
      <c r="U198" s="2"/>
      <c r="V198" s="2"/>
      <c r="W198" s="2"/>
      <c r="X198" s="2"/>
      <c r="Y198" s="2"/>
      <c r="Z198" s="2"/>
      <c r="AA198" s="2"/>
      <c r="AB198" s="2"/>
    </row>
    <row r="199" spans="1:28" ht="15.75" customHeight="1" x14ac:dyDescent="0.35">
      <c r="A199" s="2" t="s">
        <v>36</v>
      </c>
      <c r="B199" s="2" t="s">
        <v>37</v>
      </c>
      <c r="C199" s="2" t="s">
        <v>38</v>
      </c>
      <c r="D199" s="2" t="s">
        <v>11</v>
      </c>
      <c r="E199" s="2" t="s">
        <v>64</v>
      </c>
      <c r="F199" s="2">
        <v>1578</v>
      </c>
      <c r="G199" s="2"/>
      <c r="H199" s="2"/>
      <c r="I199" s="2"/>
      <c r="J199" s="2"/>
      <c r="K199" s="2"/>
      <c r="L199" s="2"/>
      <c r="M199" s="2"/>
      <c r="N199" s="2"/>
      <c r="O199" s="2"/>
      <c r="P199" s="2"/>
      <c r="Q199" s="2"/>
      <c r="R199" s="2"/>
      <c r="S199" s="2"/>
      <c r="T199" s="2"/>
      <c r="U199" s="2"/>
      <c r="V199" s="2"/>
      <c r="W199" s="2"/>
      <c r="X199" s="2"/>
      <c r="Y199" s="2"/>
      <c r="Z199" s="2"/>
      <c r="AA199" s="2"/>
      <c r="AB199" s="2"/>
    </row>
    <row r="200" spans="1:28" ht="15.75" customHeight="1" x14ac:dyDescent="0.35">
      <c r="A200" s="2" t="s">
        <v>36</v>
      </c>
      <c r="B200" s="2" t="s">
        <v>37</v>
      </c>
      <c r="C200" s="2" t="s">
        <v>38</v>
      </c>
      <c r="D200" s="2" t="s">
        <v>11</v>
      </c>
      <c r="E200" s="2" t="s">
        <v>58</v>
      </c>
      <c r="F200" s="2">
        <v>1584</v>
      </c>
      <c r="G200" s="2"/>
      <c r="H200" s="2"/>
      <c r="I200" s="2"/>
      <c r="J200" s="2"/>
      <c r="K200" s="2"/>
      <c r="L200" s="2"/>
      <c r="M200" s="2"/>
      <c r="N200" s="2"/>
      <c r="O200" s="2"/>
      <c r="P200" s="2"/>
      <c r="Q200" s="2"/>
      <c r="R200" s="2"/>
      <c r="S200" s="2"/>
      <c r="T200" s="2"/>
      <c r="U200" s="2"/>
      <c r="V200" s="2"/>
      <c r="W200" s="2"/>
      <c r="X200" s="2"/>
      <c r="Y200" s="2"/>
      <c r="Z200" s="2"/>
      <c r="AA200" s="2"/>
      <c r="AB200" s="2"/>
    </row>
    <row r="201" spans="1:28" ht="15.75" customHeight="1" x14ac:dyDescent="0.35">
      <c r="A201" s="2" t="s">
        <v>36</v>
      </c>
      <c r="B201" s="2" t="s">
        <v>37</v>
      </c>
      <c r="C201" s="2" t="s">
        <v>38</v>
      </c>
      <c r="D201" s="2" t="s">
        <v>11</v>
      </c>
      <c r="E201" s="2" t="s">
        <v>145</v>
      </c>
      <c r="F201" s="2">
        <v>1589</v>
      </c>
      <c r="G201" s="2"/>
      <c r="H201" s="2"/>
      <c r="I201" s="2"/>
      <c r="J201" s="2"/>
      <c r="K201" s="2"/>
      <c r="L201" s="2"/>
      <c r="M201" s="2"/>
      <c r="N201" s="2"/>
      <c r="O201" s="2"/>
      <c r="P201" s="2"/>
      <c r="Q201" s="2"/>
      <c r="R201" s="2"/>
      <c r="S201" s="2"/>
      <c r="T201" s="2"/>
      <c r="U201" s="2"/>
      <c r="V201" s="2"/>
      <c r="W201" s="2"/>
      <c r="X201" s="2"/>
      <c r="Y201" s="2"/>
      <c r="Z201" s="2"/>
      <c r="AA201" s="2"/>
      <c r="AB201" s="2"/>
    </row>
    <row r="202" spans="1:28" ht="15.75" customHeight="1" x14ac:dyDescent="0.35">
      <c r="A202" s="2" t="s">
        <v>36</v>
      </c>
      <c r="B202" s="2" t="s">
        <v>37</v>
      </c>
      <c r="C202" s="2" t="s">
        <v>38</v>
      </c>
      <c r="D202" s="2" t="s">
        <v>11</v>
      </c>
      <c r="E202" s="2" t="s">
        <v>58</v>
      </c>
      <c r="F202" s="2">
        <v>1591</v>
      </c>
      <c r="G202" s="2"/>
      <c r="H202" s="2"/>
      <c r="I202" s="2"/>
      <c r="J202" s="2"/>
      <c r="K202" s="2"/>
      <c r="L202" s="2"/>
      <c r="M202" s="2"/>
      <c r="N202" s="2"/>
      <c r="O202" s="2"/>
      <c r="P202" s="2"/>
      <c r="Q202" s="2"/>
      <c r="R202" s="2"/>
      <c r="S202" s="2"/>
      <c r="T202" s="2"/>
      <c r="U202" s="2"/>
      <c r="V202" s="2"/>
      <c r="W202" s="2"/>
      <c r="X202" s="2"/>
      <c r="Y202" s="2"/>
      <c r="Z202" s="2"/>
      <c r="AA202" s="2"/>
      <c r="AB202" s="2"/>
    </row>
    <row r="203" spans="1:28" ht="15.75" customHeight="1" x14ac:dyDescent="0.35">
      <c r="A203" s="2" t="s">
        <v>36</v>
      </c>
      <c r="B203" s="2" t="s">
        <v>37</v>
      </c>
      <c r="C203" s="2" t="s">
        <v>38</v>
      </c>
      <c r="D203" s="2" t="s">
        <v>11</v>
      </c>
      <c r="E203" s="2" t="s">
        <v>145</v>
      </c>
      <c r="F203" s="2">
        <v>1594</v>
      </c>
      <c r="G203" s="2"/>
      <c r="H203" s="2"/>
      <c r="I203" s="2"/>
      <c r="J203" s="2"/>
      <c r="K203" s="2"/>
      <c r="L203" s="2"/>
      <c r="M203" s="2"/>
      <c r="N203" s="2"/>
      <c r="O203" s="2"/>
      <c r="P203" s="2"/>
      <c r="Q203" s="2"/>
      <c r="R203" s="2"/>
      <c r="S203" s="2"/>
      <c r="T203" s="2"/>
      <c r="U203" s="2"/>
      <c r="V203" s="2"/>
      <c r="W203" s="2"/>
      <c r="X203" s="2"/>
      <c r="Y203" s="2"/>
      <c r="Z203" s="2"/>
      <c r="AA203" s="2"/>
      <c r="AB203" s="2"/>
    </row>
    <row r="204" spans="1:28" ht="15.75" customHeight="1" x14ac:dyDescent="0.35">
      <c r="A204" s="2" t="s">
        <v>36</v>
      </c>
      <c r="B204" s="2" t="s">
        <v>37</v>
      </c>
      <c r="C204" s="2" t="s">
        <v>38</v>
      </c>
      <c r="D204" s="2" t="s">
        <v>11</v>
      </c>
      <c r="E204" s="2" t="s">
        <v>58</v>
      </c>
      <c r="F204" s="2">
        <v>1596</v>
      </c>
      <c r="G204" s="2"/>
      <c r="H204" s="2"/>
      <c r="I204" s="2"/>
      <c r="J204" s="2"/>
      <c r="K204" s="2"/>
      <c r="L204" s="2"/>
      <c r="M204" s="2"/>
      <c r="N204" s="2"/>
      <c r="O204" s="2"/>
      <c r="P204" s="2"/>
      <c r="Q204" s="2"/>
      <c r="R204" s="2"/>
      <c r="S204" s="2"/>
      <c r="T204" s="2"/>
      <c r="U204" s="2"/>
      <c r="V204" s="2"/>
      <c r="W204" s="2"/>
      <c r="X204" s="2"/>
      <c r="Y204" s="2"/>
      <c r="Z204" s="2"/>
      <c r="AA204" s="2"/>
      <c r="AB204" s="2"/>
    </row>
    <row r="205" spans="1:28" ht="15.75" customHeight="1" x14ac:dyDescent="0.35">
      <c r="A205" s="2" t="s">
        <v>36</v>
      </c>
      <c r="B205" s="2" t="s">
        <v>37</v>
      </c>
      <c r="C205" s="2" t="s">
        <v>38</v>
      </c>
      <c r="D205" s="2" t="s">
        <v>11</v>
      </c>
      <c r="E205" s="2" t="s">
        <v>145</v>
      </c>
      <c r="F205" s="2">
        <v>1617</v>
      </c>
      <c r="G205" s="2"/>
      <c r="H205" s="2"/>
      <c r="I205" s="2"/>
      <c r="J205" s="2"/>
      <c r="K205" s="2"/>
      <c r="L205" s="2"/>
      <c r="M205" s="2"/>
      <c r="N205" s="2"/>
      <c r="O205" s="2"/>
      <c r="P205" s="2"/>
      <c r="Q205" s="2"/>
      <c r="R205" s="2"/>
      <c r="S205" s="2"/>
      <c r="T205" s="2"/>
      <c r="U205" s="2"/>
      <c r="V205" s="2"/>
      <c r="W205" s="2"/>
      <c r="X205" s="2"/>
      <c r="Y205" s="2"/>
      <c r="Z205" s="2"/>
      <c r="AA205" s="2"/>
      <c r="AB205" s="2"/>
    </row>
    <row r="206" spans="1:28" ht="15.75" customHeight="1" x14ac:dyDescent="0.35">
      <c r="A206" s="2" t="s">
        <v>36</v>
      </c>
      <c r="B206" s="2" t="s">
        <v>37</v>
      </c>
      <c r="C206" s="2" t="s">
        <v>38</v>
      </c>
      <c r="D206" s="2" t="s">
        <v>11</v>
      </c>
      <c r="E206" s="2" t="s">
        <v>238</v>
      </c>
      <c r="F206" s="2">
        <v>1620</v>
      </c>
      <c r="G206" s="2"/>
      <c r="H206" s="2"/>
      <c r="I206" s="2"/>
      <c r="J206" s="2"/>
      <c r="K206" s="2"/>
      <c r="L206" s="2"/>
      <c r="M206" s="2"/>
      <c r="N206" s="2"/>
      <c r="O206" s="2"/>
      <c r="P206" s="2"/>
      <c r="Q206" s="2"/>
      <c r="R206" s="2"/>
      <c r="S206" s="2"/>
      <c r="T206" s="2"/>
      <c r="U206" s="2"/>
      <c r="V206" s="2"/>
      <c r="W206" s="2"/>
      <c r="X206" s="2"/>
      <c r="Y206" s="2"/>
      <c r="Z206" s="2"/>
      <c r="AA206" s="2"/>
      <c r="AB206" s="2"/>
    </row>
    <row r="207" spans="1:28" ht="15.75" customHeight="1" x14ac:dyDescent="0.35">
      <c r="A207" s="2" t="s">
        <v>36</v>
      </c>
      <c r="B207" s="2" t="s">
        <v>37</v>
      </c>
      <c r="C207" s="2" t="s">
        <v>38</v>
      </c>
      <c r="D207" s="2" t="s">
        <v>11</v>
      </c>
      <c r="E207" s="2" t="s">
        <v>58</v>
      </c>
      <c r="F207" s="2">
        <v>1637</v>
      </c>
      <c r="G207" s="2"/>
      <c r="H207" s="2"/>
      <c r="I207" s="2"/>
      <c r="J207" s="2"/>
      <c r="K207" s="2"/>
      <c r="L207" s="2"/>
      <c r="M207" s="2"/>
      <c r="N207" s="2"/>
      <c r="O207" s="2"/>
      <c r="P207" s="2"/>
      <c r="Q207" s="2"/>
      <c r="R207" s="2"/>
      <c r="S207" s="2"/>
      <c r="T207" s="2"/>
      <c r="U207" s="2"/>
      <c r="V207" s="2"/>
      <c r="W207" s="2"/>
      <c r="X207" s="2"/>
      <c r="Y207" s="2"/>
      <c r="Z207" s="2"/>
      <c r="AA207" s="2"/>
      <c r="AB207" s="2"/>
    </row>
    <row r="208" spans="1:28" ht="15.75" customHeight="1" x14ac:dyDescent="0.35">
      <c r="A208" s="2" t="s">
        <v>36</v>
      </c>
      <c r="B208" s="2" t="s">
        <v>37</v>
      </c>
      <c r="C208" s="2" t="s">
        <v>38</v>
      </c>
      <c r="D208" s="2" t="s">
        <v>11</v>
      </c>
      <c r="E208" s="2" t="s">
        <v>145</v>
      </c>
      <c r="F208" s="2">
        <v>1650</v>
      </c>
      <c r="G208" s="2"/>
      <c r="H208" s="2"/>
      <c r="I208" s="2"/>
      <c r="J208" s="2"/>
      <c r="K208" s="2"/>
      <c r="L208" s="2"/>
      <c r="M208" s="2"/>
      <c r="N208" s="2"/>
      <c r="O208" s="2"/>
      <c r="P208" s="2"/>
      <c r="Q208" s="2"/>
      <c r="R208" s="2"/>
      <c r="S208" s="2"/>
      <c r="T208" s="2"/>
      <c r="U208" s="2"/>
      <c r="V208" s="2"/>
      <c r="W208" s="2"/>
      <c r="X208" s="2"/>
      <c r="Y208" s="2"/>
      <c r="Z208" s="2"/>
      <c r="AA208" s="2"/>
      <c r="AB208" s="2"/>
    </row>
    <row r="209" spans="1:28" ht="15.75" customHeight="1" x14ac:dyDescent="0.35">
      <c r="A209" s="2" t="s">
        <v>36</v>
      </c>
      <c r="B209" s="2" t="s">
        <v>37</v>
      </c>
      <c r="C209" s="2" t="s">
        <v>38</v>
      </c>
      <c r="D209" s="2" t="s">
        <v>11</v>
      </c>
      <c r="E209" s="2" t="s">
        <v>145</v>
      </c>
      <c r="F209" s="2">
        <v>1651</v>
      </c>
      <c r="G209" s="2"/>
      <c r="H209" s="2"/>
      <c r="I209" s="2"/>
      <c r="J209" s="2"/>
      <c r="K209" s="2"/>
      <c r="L209" s="2"/>
      <c r="M209" s="2"/>
      <c r="N209" s="2"/>
      <c r="O209" s="2"/>
      <c r="P209" s="2"/>
      <c r="Q209" s="2"/>
      <c r="R209" s="2"/>
      <c r="S209" s="2"/>
      <c r="T209" s="2"/>
      <c r="U209" s="2"/>
      <c r="V209" s="2"/>
      <c r="W209" s="2"/>
      <c r="X209" s="2"/>
      <c r="Y209" s="2"/>
      <c r="Z209" s="2"/>
      <c r="AA209" s="2"/>
      <c r="AB209" s="2"/>
    </row>
    <row r="210" spans="1:28" ht="15.75" customHeight="1" x14ac:dyDescent="0.35">
      <c r="A210" s="2" t="s">
        <v>36</v>
      </c>
      <c r="B210" s="2" t="s">
        <v>37</v>
      </c>
      <c r="C210" s="2" t="s">
        <v>38</v>
      </c>
      <c r="D210" s="2" t="s">
        <v>11</v>
      </c>
      <c r="E210" s="2" t="s">
        <v>58</v>
      </c>
      <c r="F210" s="2">
        <v>1657</v>
      </c>
      <c r="G210" s="2"/>
      <c r="H210" s="2"/>
      <c r="I210" s="2"/>
      <c r="J210" s="2"/>
      <c r="K210" s="2"/>
      <c r="L210" s="2"/>
      <c r="M210" s="2"/>
      <c r="N210" s="2"/>
      <c r="O210" s="2"/>
      <c r="P210" s="2"/>
      <c r="Q210" s="2"/>
      <c r="R210" s="2"/>
      <c r="S210" s="2"/>
      <c r="T210" s="2"/>
      <c r="U210" s="2"/>
      <c r="V210" s="2"/>
      <c r="W210" s="2"/>
      <c r="X210" s="2"/>
      <c r="Y210" s="2"/>
      <c r="Z210" s="2"/>
      <c r="AA210" s="2"/>
      <c r="AB210" s="2"/>
    </row>
    <row r="211" spans="1:28" ht="15.75" customHeight="1" x14ac:dyDescent="0.35">
      <c r="A211" s="2" t="s">
        <v>36</v>
      </c>
      <c r="B211" s="2" t="s">
        <v>37</v>
      </c>
      <c r="C211" s="2" t="s">
        <v>38</v>
      </c>
      <c r="D211" s="2" t="s">
        <v>11</v>
      </c>
      <c r="E211" s="2" t="s">
        <v>145</v>
      </c>
      <c r="F211" s="2">
        <v>1664</v>
      </c>
      <c r="G211" s="2"/>
      <c r="H211" s="2"/>
      <c r="I211" s="2"/>
      <c r="J211" s="2"/>
      <c r="K211" s="2"/>
      <c r="L211" s="2"/>
      <c r="M211" s="2"/>
      <c r="N211" s="2"/>
      <c r="O211" s="2"/>
      <c r="P211" s="2"/>
      <c r="Q211" s="2"/>
      <c r="R211" s="2"/>
      <c r="S211" s="2"/>
      <c r="T211" s="2"/>
      <c r="U211" s="2"/>
      <c r="V211" s="2"/>
      <c r="W211" s="2"/>
      <c r="X211" s="2"/>
      <c r="Y211" s="2"/>
      <c r="Z211" s="2"/>
      <c r="AA211" s="2"/>
      <c r="AB211" s="2"/>
    </row>
    <row r="212" spans="1:28" ht="15.75" customHeight="1" x14ac:dyDescent="0.35">
      <c r="A212" s="2" t="s">
        <v>36</v>
      </c>
      <c r="B212" s="2" t="s">
        <v>37</v>
      </c>
      <c r="C212" s="2" t="s">
        <v>38</v>
      </c>
      <c r="D212" s="2" t="s">
        <v>11</v>
      </c>
      <c r="E212" s="2" t="s">
        <v>58</v>
      </c>
      <c r="F212" s="2">
        <v>1688</v>
      </c>
      <c r="G212" s="2"/>
      <c r="H212" s="2"/>
      <c r="I212" s="2"/>
      <c r="J212" s="2"/>
      <c r="K212" s="2"/>
      <c r="L212" s="2"/>
      <c r="M212" s="2"/>
      <c r="N212" s="2"/>
      <c r="O212" s="2"/>
      <c r="P212" s="2"/>
      <c r="Q212" s="2"/>
      <c r="R212" s="2"/>
      <c r="S212" s="2"/>
      <c r="T212" s="2"/>
      <c r="U212" s="2"/>
      <c r="V212" s="2"/>
      <c r="W212" s="2"/>
      <c r="X212" s="2"/>
      <c r="Y212" s="2"/>
      <c r="Z212" s="2"/>
      <c r="AA212" s="2"/>
      <c r="AB212" s="2"/>
    </row>
    <row r="213" spans="1:28" ht="15.75" customHeight="1" x14ac:dyDescent="0.35">
      <c r="A213" s="2" t="s">
        <v>36</v>
      </c>
      <c r="B213" s="2" t="s">
        <v>37</v>
      </c>
      <c r="C213" s="2" t="s">
        <v>38</v>
      </c>
      <c r="D213" s="2" t="s">
        <v>11</v>
      </c>
      <c r="E213" s="2" t="s">
        <v>25</v>
      </c>
      <c r="F213" s="2">
        <v>1708</v>
      </c>
      <c r="G213" s="2"/>
      <c r="H213" s="2"/>
      <c r="I213" s="2"/>
      <c r="J213" s="2"/>
      <c r="K213" s="2"/>
      <c r="L213" s="2"/>
      <c r="M213" s="2"/>
      <c r="N213" s="2"/>
      <c r="O213" s="2"/>
      <c r="P213" s="2"/>
      <c r="Q213" s="2"/>
      <c r="R213" s="2"/>
      <c r="S213" s="2"/>
      <c r="T213" s="2"/>
      <c r="U213" s="2"/>
      <c r="V213" s="2"/>
      <c r="W213" s="2"/>
      <c r="X213" s="2"/>
      <c r="Y213" s="2"/>
      <c r="Z213" s="2"/>
      <c r="AA213" s="2"/>
      <c r="AB213" s="2"/>
    </row>
    <row r="214" spans="1:28" ht="15.75" customHeight="1" x14ac:dyDescent="0.35">
      <c r="A214" s="2" t="s">
        <v>36</v>
      </c>
      <c r="B214" s="2" t="s">
        <v>37</v>
      </c>
      <c r="C214" s="2" t="s">
        <v>38</v>
      </c>
      <c r="D214" s="2" t="s">
        <v>11</v>
      </c>
      <c r="E214" s="2" t="s">
        <v>145</v>
      </c>
      <c r="F214" s="2">
        <v>1709</v>
      </c>
      <c r="G214" s="2"/>
      <c r="H214" s="2"/>
      <c r="I214" s="2"/>
      <c r="J214" s="2"/>
      <c r="K214" s="2"/>
      <c r="L214" s="2"/>
      <c r="M214" s="2"/>
      <c r="N214" s="2"/>
      <c r="O214" s="2"/>
      <c r="P214" s="2"/>
      <c r="Q214" s="2"/>
      <c r="R214" s="2"/>
      <c r="S214" s="2"/>
      <c r="T214" s="2"/>
      <c r="U214" s="2"/>
      <c r="V214" s="2"/>
      <c r="W214" s="2"/>
      <c r="X214" s="2"/>
      <c r="Y214" s="2"/>
      <c r="Z214" s="2"/>
      <c r="AA214" s="2"/>
      <c r="AB214" s="2"/>
    </row>
    <row r="215" spans="1:28" ht="15.75" customHeight="1" x14ac:dyDescent="0.35">
      <c r="A215" s="2" t="s">
        <v>36</v>
      </c>
      <c r="B215" s="2" t="s">
        <v>37</v>
      </c>
      <c r="C215" s="2" t="s">
        <v>38</v>
      </c>
      <c r="D215" s="2" t="s">
        <v>11</v>
      </c>
      <c r="E215" s="2" t="s">
        <v>145</v>
      </c>
      <c r="F215" s="2">
        <v>1736</v>
      </c>
      <c r="G215" s="2"/>
      <c r="H215" s="2"/>
      <c r="I215" s="2"/>
      <c r="J215" s="2"/>
      <c r="K215" s="2"/>
      <c r="L215" s="2"/>
      <c r="M215" s="2"/>
      <c r="N215" s="2"/>
      <c r="O215" s="2"/>
      <c r="P215" s="2"/>
      <c r="Q215" s="2"/>
      <c r="R215" s="2"/>
      <c r="S215" s="2"/>
      <c r="T215" s="2"/>
      <c r="U215" s="2"/>
      <c r="V215" s="2"/>
      <c r="W215" s="2"/>
      <c r="X215" s="2"/>
      <c r="Y215" s="2"/>
      <c r="Z215" s="2"/>
      <c r="AA215" s="2"/>
      <c r="AB215" s="2"/>
    </row>
    <row r="216" spans="1:28" ht="15.75" customHeight="1" x14ac:dyDescent="0.35">
      <c r="A216" s="2" t="s">
        <v>36</v>
      </c>
      <c r="B216" s="2" t="s">
        <v>37</v>
      </c>
      <c r="C216" s="2" t="s">
        <v>38</v>
      </c>
      <c r="D216" s="2" t="s">
        <v>11</v>
      </c>
      <c r="E216" s="2" t="s">
        <v>58</v>
      </c>
      <c r="F216" s="2">
        <v>1743</v>
      </c>
      <c r="G216" s="2"/>
      <c r="H216" s="2"/>
      <c r="I216" s="2"/>
      <c r="J216" s="2"/>
      <c r="K216" s="2"/>
      <c r="L216" s="2"/>
      <c r="M216" s="2"/>
      <c r="N216" s="2"/>
      <c r="O216" s="2"/>
      <c r="P216" s="2"/>
      <c r="Q216" s="2"/>
      <c r="R216" s="2"/>
      <c r="S216" s="2"/>
      <c r="T216" s="2"/>
      <c r="U216" s="2"/>
      <c r="V216" s="2"/>
      <c r="W216" s="2"/>
      <c r="X216" s="2"/>
      <c r="Y216" s="2"/>
      <c r="Z216" s="2"/>
      <c r="AA216" s="2"/>
      <c r="AB216" s="2"/>
    </row>
    <row r="217" spans="1:28" ht="15.75" customHeight="1" x14ac:dyDescent="0.35">
      <c r="A217" s="2" t="s">
        <v>36</v>
      </c>
      <c r="B217" s="2" t="s">
        <v>37</v>
      </c>
      <c r="C217" s="2" t="s">
        <v>38</v>
      </c>
      <c r="D217" s="2" t="s">
        <v>11</v>
      </c>
      <c r="E217" s="2" t="s">
        <v>58</v>
      </c>
      <c r="F217" s="2">
        <v>1785</v>
      </c>
      <c r="G217" s="2"/>
      <c r="H217" s="2"/>
      <c r="I217" s="2"/>
      <c r="J217" s="2"/>
      <c r="K217" s="2"/>
      <c r="L217" s="2"/>
      <c r="M217" s="2"/>
      <c r="N217" s="2"/>
      <c r="O217" s="2"/>
      <c r="P217" s="2"/>
      <c r="Q217" s="2"/>
      <c r="R217" s="2"/>
      <c r="S217" s="2"/>
      <c r="T217" s="2"/>
      <c r="U217" s="2"/>
      <c r="V217" s="2"/>
      <c r="W217" s="2"/>
      <c r="X217" s="2"/>
      <c r="Y217" s="2"/>
      <c r="Z217" s="2"/>
      <c r="AA217" s="2"/>
      <c r="AB217" s="2"/>
    </row>
    <row r="218" spans="1:28" ht="15.75" customHeight="1" x14ac:dyDescent="0.35">
      <c r="A218" s="2" t="s">
        <v>36</v>
      </c>
      <c r="B218" s="2" t="s">
        <v>37</v>
      </c>
      <c r="C218" s="2" t="s">
        <v>38</v>
      </c>
      <c r="D218" s="2" t="s">
        <v>11</v>
      </c>
      <c r="E218" s="2" t="s">
        <v>58</v>
      </c>
      <c r="F218" s="2">
        <v>1796</v>
      </c>
      <c r="G218" s="2"/>
      <c r="H218" s="2"/>
      <c r="I218" s="2"/>
      <c r="J218" s="2"/>
      <c r="K218" s="2"/>
      <c r="L218" s="2"/>
      <c r="M218" s="2"/>
      <c r="N218" s="2"/>
      <c r="O218" s="2"/>
      <c r="P218" s="2"/>
      <c r="Q218" s="2"/>
      <c r="R218" s="2"/>
      <c r="S218" s="2"/>
      <c r="T218" s="2"/>
      <c r="U218" s="2"/>
      <c r="V218" s="2"/>
      <c r="W218" s="2"/>
      <c r="X218" s="2"/>
      <c r="Y218" s="2"/>
      <c r="Z218" s="2"/>
      <c r="AA218" s="2"/>
      <c r="AB218" s="2"/>
    </row>
    <row r="219" spans="1:28" ht="15.75" customHeight="1" x14ac:dyDescent="0.35">
      <c r="A219" s="2" t="s">
        <v>36</v>
      </c>
      <c r="B219" s="2" t="s">
        <v>37</v>
      </c>
      <c r="C219" s="2" t="s">
        <v>38</v>
      </c>
      <c r="D219" s="2" t="s">
        <v>11</v>
      </c>
      <c r="E219" s="2" t="s">
        <v>58</v>
      </c>
      <c r="F219" s="2">
        <v>1801</v>
      </c>
      <c r="G219" s="2"/>
      <c r="H219" s="2"/>
      <c r="I219" s="2"/>
      <c r="J219" s="2"/>
      <c r="K219" s="2"/>
      <c r="L219" s="2"/>
      <c r="M219" s="2"/>
      <c r="N219" s="2"/>
      <c r="O219" s="2"/>
      <c r="P219" s="2"/>
      <c r="Q219" s="2"/>
      <c r="R219" s="2"/>
      <c r="S219" s="2"/>
      <c r="T219" s="2"/>
      <c r="U219" s="2"/>
      <c r="V219" s="2"/>
      <c r="W219" s="2"/>
      <c r="X219" s="2"/>
      <c r="Y219" s="2"/>
      <c r="Z219" s="2"/>
      <c r="AA219" s="2"/>
      <c r="AB219" s="2"/>
    </row>
    <row r="220" spans="1:28" ht="15.75" customHeight="1" x14ac:dyDescent="0.35">
      <c r="A220" s="2" t="s">
        <v>36</v>
      </c>
      <c r="B220" s="2" t="s">
        <v>37</v>
      </c>
      <c r="C220" s="2" t="s">
        <v>38</v>
      </c>
      <c r="D220" s="2" t="s">
        <v>11</v>
      </c>
      <c r="E220" s="2" t="s">
        <v>145</v>
      </c>
      <c r="F220" s="2">
        <v>1803</v>
      </c>
      <c r="G220" s="2"/>
      <c r="H220" s="2"/>
      <c r="I220" s="2"/>
      <c r="J220" s="2"/>
      <c r="K220" s="2"/>
      <c r="L220" s="2"/>
      <c r="M220" s="2"/>
      <c r="N220" s="2"/>
      <c r="O220" s="2"/>
      <c r="P220" s="2"/>
      <c r="Q220" s="2"/>
      <c r="R220" s="2"/>
      <c r="S220" s="2"/>
      <c r="T220" s="2"/>
      <c r="U220" s="2"/>
      <c r="V220" s="2"/>
      <c r="W220" s="2"/>
      <c r="X220" s="2"/>
      <c r="Y220" s="2"/>
      <c r="Z220" s="2"/>
      <c r="AA220" s="2"/>
      <c r="AB220" s="2"/>
    </row>
    <row r="221" spans="1:28" ht="15.75" customHeight="1" x14ac:dyDescent="0.35">
      <c r="A221" s="2" t="s">
        <v>36</v>
      </c>
      <c r="B221" s="2" t="s">
        <v>37</v>
      </c>
      <c r="C221" s="2" t="s">
        <v>38</v>
      </c>
      <c r="D221" s="2" t="s">
        <v>11</v>
      </c>
      <c r="E221" s="2" t="s">
        <v>145</v>
      </c>
      <c r="F221" s="2">
        <v>1804</v>
      </c>
      <c r="G221" s="2"/>
      <c r="H221" s="2"/>
      <c r="I221" s="2"/>
      <c r="J221" s="2"/>
      <c r="K221" s="2"/>
      <c r="L221" s="2"/>
      <c r="M221" s="2"/>
      <c r="N221" s="2"/>
      <c r="O221" s="2"/>
      <c r="P221" s="2"/>
      <c r="Q221" s="2"/>
      <c r="R221" s="2"/>
      <c r="S221" s="2"/>
      <c r="T221" s="2"/>
      <c r="U221" s="2"/>
      <c r="V221" s="2"/>
      <c r="W221" s="2"/>
      <c r="X221" s="2"/>
      <c r="Y221" s="2"/>
      <c r="Z221" s="2"/>
      <c r="AA221" s="2"/>
      <c r="AB221" s="2"/>
    </row>
    <row r="222" spans="1:28" ht="15.75" customHeight="1" x14ac:dyDescent="0.35">
      <c r="A222" s="2" t="s">
        <v>36</v>
      </c>
      <c r="B222" s="2" t="s">
        <v>37</v>
      </c>
      <c r="C222" s="2" t="s">
        <v>38</v>
      </c>
      <c r="D222" s="2" t="s">
        <v>11</v>
      </c>
      <c r="E222" s="2" t="s">
        <v>58</v>
      </c>
      <c r="F222" s="2">
        <v>1820</v>
      </c>
      <c r="G222" s="2"/>
      <c r="H222" s="2"/>
      <c r="I222" s="2"/>
      <c r="J222" s="2"/>
      <c r="K222" s="2"/>
      <c r="L222" s="2"/>
      <c r="M222" s="2"/>
      <c r="N222" s="2"/>
      <c r="O222" s="2"/>
      <c r="P222" s="2"/>
      <c r="Q222" s="2"/>
      <c r="R222" s="2"/>
      <c r="S222" s="2"/>
      <c r="T222" s="2"/>
      <c r="U222" s="2"/>
      <c r="V222" s="2"/>
      <c r="W222" s="2"/>
      <c r="X222" s="2"/>
      <c r="Y222" s="2"/>
      <c r="Z222" s="2"/>
      <c r="AA222" s="2"/>
      <c r="AB222" s="2"/>
    </row>
    <row r="223" spans="1:28" ht="15.75" customHeight="1" x14ac:dyDescent="0.35">
      <c r="A223" s="2" t="s">
        <v>36</v>
      </c>
      <c r="B223" s="2" t="s">
        <v>37</v>
      </c>
      <c r="C223" s="2" t="s">
        <v>38</v>
      </c>
      <c r="D223" s="2" t="s">
        <v>11</v>
      </c>
      <c r="E223" s="2" t="s">
        <v>58</v>
      </c>
      <c r="F223" s="2">
        <v>1822</v>
      </c>
      <c r="G223" s="2"/>
      <c r="H223" s="2"/>
      <c r="I223" s="2"/>
      <c r="J223" s="2"/>
      <c r="K223" s="2"/>
      <c r="L223" s="2"/>
      <c r="M223" s="2"/>
      <c r="N223" s="2"/>
      <c r="O223" s="2"/>
      <c r="P223" s="2"/>
      <c r="Q223" s="2"/>
      <c r="R223" s="2"/>
      <c r="S223" s="2"/>
      <c r="T223" s="2"/>
      <c r="U223" s="2"/>
      <c r="V223" s="2"/>
      <c r="W223" s="2"/>
      <c r="X223" s="2"/>
      <c r="Y223" s="2"/>
      <c r="Z223" s="2"/>
      <c r="AA223" s="2"/>
      <c r="AB223" s="2"/>
    </row>
    <row r="224" spans="1:28" ht="15.75" customHeight="1" x14ac:dyDescent="0.35">
      <c r="A224" s="2" t="s">
        <v>36</v>
      </c>
      <c r="B224" s="2" t="s">
        <v>37</v>
      </c>
      <c r="C224" s="2" t="s">
        <v>38</v>
      </c>
      <c r="D224" s="2" t="s">
        <v>11</v>
      </c>
      <c r="E224" s="2" t="s">
        <v>58</v>
      </c>
      <c r="F224" s="2">
        <v>1843</v>
      </c>
      <c r="G224" s="2"/>
      <c r="H224" s="2"/>
      <c r="I224" s="2"/>
      <c r="J224" s="2"/>
      <c r="K224" s="2"/>
      <c r="L224" s="2"/>
      <c r="M224" s="2"/>
      <c r="N224" s="2"/>
      <c r="O224" s="2"/>
      <c r="P224" s="2"/>
      <c r="Q224" s="2"/>
      <c r="R224" s="2"/>
      <c r="S224" s="2"/>
      <c r="T224" s="2"/>
      <c r="U224" s="2"/>
      <c r="V224" s="2"/>
      <c r="W224" s="2"/>
      <c r="X224" s="2"/>
      <c r="Y224" s="2"/>
      <c r="Z224" s="2"/>
      <c r="AA224" s="2"/>
      <c r="AB224" s="2"/>
    </row>
    <row r="225" spans="1:28" ht="15.75" customHeight="1" x14ac:dyDescent="0.35">
      <c r="A225" s="2" t="s">
        <v>36</v>
      </c>
      <c r="B225" s="2" t="s">
        <v>37</v>
      </c>
      <c r="C225" s="2" t="s">
        <v>38</v>
      </c>
      <c r="D225" s="2" t="s">
        <v>11</v>
      </c>
      <c r="E225" s="2" t="s">
        <v>145</v>
      </c>
      <c r="F225" s="2">
        <v>1847</v>
      </c>
      <c r="G225" s="2"/>
      <c r="H225" s="2"/>
      <c r="I225" s="2"/>
      <c r="J225" s="2"/>
      <c r="K225" s="2"/>
      <c r="L225" s="2"/>
      <c r="M225" s="2"/>
      <c r="N225" s="2"/>
      <c r="O225" s="2"/>
      <c r="P225" s="2"/>
      <c r="Q225" s="2"/>
      <c r="R225" s="2"/>
      <c r="S225" s="2"/>
      <c r="T225" s="2"/>
      <c r="U225" s="2"/>
      <c r="V225" s="2"/>
      <c r="W225" s="2"/>
      <c r="X225" s="2"/>
      <c r="Y225" s="2"/>
      <c r="Z225" s="2"/>
      <c r="AA225" s="2"/>
      <c r="AB225" s="2"/>
    </row>
    <row r="226" spans="1:28" ht="15.75" customHeight="1" x14ac:dyDescent="0.35">
      <c r="A226" s="2" t="s">
        <v>36</v>
      </c>
      <c r="B226" s="2" t="s">
        <v>37</v>
      </c>
      <c r="C226" s="2" t="s">
        <v>38</v>
      </c>
      <c r="D226" s="2" t="s">
        <v>11</v>
      </c>
      <c r="E226" s="2" t="s">
        <v>58</v>
      </c>
      <c r="F226" s="2">
        <v>1859</v>
      </c>
      <c r="G226" s="2"/>
      <c r="H226" s="2"/>
      <c r="I226" s="2"/>
      <c r="J226" s="2"/>
      <c r="K226" s="2"/>
      <c r="L226" s="2"/>
      <c r="M226" s="2"/>
      <c r="N226" s="2"/>
      <c r="O226" s="2"/>
      <c r="P226" s="2"/>
      <c r="Q226" s="2"/>
      <c r="R226" s="2"/>
      <c r="S226" s="2"/>
      <c r="T226" s="2"/>
      <c r="U226" s="2"/>
      <c r="V226" s="2"/>
      <c r="W226" s="2"/>
      <c r="X226" s="2"/>
      <c r="Y226" s="2"/>
      <c r="Z226" s="2"/>
      <c r="AA226" s="2"/>
      <c r="AB226" s="2"/>
    </row>
    <row r="227" spans="1:28" ht="15.75" customHeight="1" x14ac:dyDescent="0.35">
      <c r="A227" s="2" t="s">
        <v>36</v>
      </c>
      <c r="B227" s="2" t="s">
        <v>37</v>
      </c>
      <c r="C227" s="2" t="s">
        <v>38</v>
      </c>
      <c r="D227" s="2" t="s">
        <v>11</v>
      </c>
      <c r="E227" s="2" t="s">
        <v>58</v>
      </c>
      <c r="F227" s="2">
        <v>1866</v>
      </c>
      <c r="G227" s="2"/>
      <c r="H227" s="2"/>
      <c r="I227" s="2"/>
      <c r="J227" s="2"/>
      <c r="K227" s="2"/>
      <c r="L227" s="2"/>
      <c r="M227" s="2"/>
      <c r="N227" s="2"/>
      <c r="O227" s="2"/>
      <c r="P227" s="2"/>
      <c r="Q227" s="2"/>
      <c r="R227" s="2"/>
      <c r="S227" s="2"/>
      <c r="T227" s="2"/>
      <c r="U227" s="2"/>
      <c r="V227" s="2"/>
      <c r="W227" s="2"/>
      <c r="X227" s="2"/>
      <c r="Y227" s="2"/>
      <c r="Z227" s="2"/>
      <c r="AA227" s="2"/>
      <c r="AB227" s="2"/>
    </row>
    <row r="228" spans="1:28" ht="15.75" customHeight="1" x14ac:dyDescent="0.35">
      <c r="A228" s="2" t="s">
        <v>36</v>
      </c>
      <c r="B228" s="2" t="s">
        <v>37</v>
      </c>
      <c r="C228" s="2" t="s">
        <v>38</v>
      </c>
      <c r="D228" s="2" t="s">
        <v>11</v>
      </c>
      <c r="E228" s="2" t="s">
        <v>145</v>
      </c>
      <c r="F228" s="2">
        <v>1867</v>
      </c>
      <c r="G228" s="2"/>
      <c r="H228" s="2"/>
      <c r="I228" s="2"/>
      <c r="J228" s="2"/>
      <c r="K228" s="2"/>
      <c r="L228" s="2"/>
      <c r="M228" s="2"/>
      <c r="N228" s="2"/>
      <c r="O228" s="2"/>
      <c r="P228" s="2"/>
      <c r="Q228" s="2"/>
      <c r="R228" s="2"/>
      <c r="S228" s="2"/>
      <c r="T228" s="2"/>
      <c r="U228" s="2"/>
      <c r="V228" s="2"/>
      <c r="W228" s="2"/>
      <c r="X228" s="2"/>
      <c r="Y228" s="2"/>
      <c r="Z228" s="2"/>
      <c r="AA228" s="2"/>
      <c r="AB228" s="2"/>
    </row>
    <row r="229" spans="1:28" ht="15.75" customHeight="1" x14ac:dyDescent="0.35">
      <c r="A229" s="2" t="s">
        <v>36</v>
      </c>
      <c r="B229" s="2" t="s">
        <v>37</v>
      </c>
      <c r="C229" s="2" t="s">
        <v>38</v>
      </c>
      <c r="D229" s="2" t="s">
        <v>11</v>
      </c>
      <c r="E229" s="2" t="s">
        <v>145</v>
      </c>
      <c r="F229" s="2">
        <v>1880</v>
      </c>
      <c r="G229" s="2"/>
      <c r="H229" s="2"/>
      <c r="I229" s="2"/>
      <c r="J229" s="2"/>
      <c r="K229" s="2"/>
      <c r="L229" s="2"/>
      <c r="M229" s="2"/>
      <c r="N229" s="2"/>
      <c r="O229" s="2"/>
      <c r="P229" s="2"/>
      <c r="Q229" s="2"/>
      <c r="R229" s="2"/>
      <c r="S229" s="2"/>
      <c r="T229" s="2"/>
      <c r="U229" s="2"/>
      <c r="V229" s="2"/>
      <c r="W229" s="2"/>
      <c r="X229" s="2"/>
      <c r="Y229" s="2"/>
      <c r="Z229" s="2"/>
      <c r="AA229" s="2"/>
      <c r="AB229" s="2"/>
    </row>
    <row r="230" spans="1:28" ht="15.75" customHeight="1" x14ac:dyDescent="0.35">
      <c r="A230" s="2" t="s">
        <v>36</v>
      </c>
      <c r="B230" s="2" t="s">
        <v>37</v>
      </c>
      <c r="C230" s="2" t="s">
        <v>38</v>
      </c>
      <c r="D230" s="2" t="s">
        <v>11</v>
      </c>
      <c r="E230" s="2" t="s">
        <v>145</v>
      </c>
      <c r="F230" s="2">
        <v>1883</v>
      </c>
      <c r="G230" s="2"/>
      <c r="H230" s="2"/>
      <c r="I230" s="2"/>
      <c r="J230" s="2"/>
      <c r="K230" s="2"/>
      <c r="L230" s="2"/>
      <c r="M230" s="2"/>
      <c r="N230" s="2"/>
      <c r="O230" s="2"/>
      <c r="P230" s="2"/>
      <c r="Q230" s="2"/>
      <c r="R230" s="2"/>
      <c r="S230" s="2"/>
      <c r="T230" s="2"/>
      <c r="U230" s="2"/>
      <c r="V230" s="2"/>
      <c r="W230" s="2"/>
      <c r="X230" s="2"/>
      <c r="Y230" s="2"/>
      <c r="Z230" s="2"/>
      <c r="AA230" s="2"/>
      <c r="AB230" s="2"/>
    </row>
    <row r="231" spans="1:28" ht="15.75" customHeight="1" x14ac:dyDescent="0.35">
      <c r="A231" s="2" t="s">
        <v>36</v>
      </c>
      <c r="B231" s="2" t="s">
        <v>37</v>
      </c>
      <c r="C231" s="2" t="s">
        <v>38</v>
      </c>
      <c r="D231" s="2" t="s">
        <v>11</v>
      </c>
      <c r="E231" s="2" t="s">
        <v>145</v>
      </c>
      <c r="F231" s="2">
        <v>1884</v>
      </c>
      <c r="G231" s="2"/>
      <c r="H231" s="2"/>
      <c r="I231" s="2"/>
      <c r="J231" s="2"/>
      <c r="K231" s="2"/>
      <c r="L231" s="2"/>
      <c r="M231" s="2"/>
      <c r="N231" s="2"/>
      <c r="O231" s="2"/>
      <c r="P231" s="2"/>
      <c r="Q231" s="2"/>
      <c r="R231" s="2"/>
      <c r="S231" s="2"/>
      <c r="T231" s="2"/>
      <c r="U231" s="2"/>
      <c r="V231" s="2"/>
      <c r="W231" s="2"/>
      <c r="X231" s="2"/>
      <c r="Y231" s="2"/>
      <c r="Z231" s="2"/>
      <c r="AA231" s="2"/>
      <c r="AB231" s="2"/>
    </row>
    <row r="232" spans="1:28" ht="15.75" customHeight="1" x14ac:dyDescent="0.35">
      <c r="A232" s="2" t="s">
        <v>36</v>
      </c>
      <c r="B232" s="2" t="s">
        <v>37</v>
      </c>
      <c r="C232" s="2" t="s">
        <v>38</v>
      </c>
      <c r="D232" s="2" t="s">
        <v>11</v>
      </c>
      <c r="E232" s="2" t="s">
        <v>58</v>
      </c>
      <c r="F232" s="2">
        <v>1894</v>
      </c>
      <c r="G232" s="2"/>
      <c r="H232" s="2"/>
      <c r="I232" s="2"/>
      <c r="J232" s="2"/>
      <c r="K232" s="2"/>
      <c r="L232" s="2"/>
      <c r="M232" s="2"/>
      <c r="N232" s="2"/>
      <c r="O232" s="2"/>
      <c r="P232" s="2"/>
      <c r="Q232" s="2"/>
      <c r="R232" s="2"/>
      <c r="S232" s="2"/>
      <c r="T232" s="2"/>
      <c r="U232" s="2"/>
      <c r="V232" s="2"/>
      <c r="W232" s="2"/>
      <c r="X232" s="2"/>
      <c r="Y232" s="2"/>
      <c r="Z232" s="2"/>
      <c r="AA232" s="2"/>
      <c r="AB232" s="2"/>
    </row>
    <row r="233" spans="1:28" ht="15.75" customHeight="1" x14ac:dyDescent="0.35">
      <c r="A233" s="2" t="s">
        <v>36</v>
      </c>
      <c r="B233" s="2" t="s">
        <v>37</v>
      </c>
      <c r="C233" s="2" t="s">
        <v>38</v>
      </c>
      <c r="D233" s="2" t="s">
        <v>11</v>
      </c>
      <c r="E233" s="2" t="s">
        <v>145</v>
      </c>
      <c r="F233" s="2">
        <v>1904</v>
      </c>
      <c r="G233" s="2"/>
      <c r="H233" s="2"/>
      <c r="I233" s="2"/>
      <c r="J233" s="2"/>
      <c r="K233" s="2"/>
      <c r="L233" s="2"/>
      <c r="M233" s="2"/>
      <c r="N233" s="2"/>
      <c r="O233" s="2"/>
      <c r="P233" s="2"/>
      <c r="Q233" s="2"/>
      <c r="R233" s="2"/>
      <c r="S233" s="2"/>
      <c r="T233" s="2"/>
      <c r="U233" s="2"/>
      <c r="V233" s="2"/>
      <c r="W233" s="2"/>
      <c r="X233" s="2"/>
      <c r="Y233" s="2"/>
      <c r="Z233" s="2"/>
      <c r="AA233" s="2"/>
      <c r="AB233" s="2"/>
    </row>
    <row r="234" spans="1:28" ht="15.75" customHeight="1" x14ac:dyDescent="0.35">
      <c r="A234" s="2" t="s">
        <v>36</v>
      </c>
      <c r="B234" s="2" t="s">
        <v>37</v>
      </c>
      <c r="C234" s="2" t="s">
        <v>38</v>
      </c>
      <c r="D234" s="2" t="s">
        <v>11</v>
      </c>
      <c r="E234" s="2" t="s">
        <v>58</v>
      </c>
      <c r="F234" s="2">
        <v>1913</v>
      </c>
      <c r="G234" s="2"/>
      <c r="H234" s="2"/>
      <c r="I234" s="2"/>
      <c r="J234" s="2"/>
      <c r="K234" s="2"/>
      <c r="L234" s="2"/>
      <c r="M234" s="2"/>
      <c r="N234" s="2"/>
      <c r="O234" s="2"/>
      <c r="P234" s="2"/>
      <c r="Q234" s="2"/>
      <c r="R234" s="2"/>
      <c r="S234" s="2"/>
      <c r="T234" s="2"/>
      <c r="U234" s="2"/>
      <c r="V234" s="2"/>
      <c r="W234" s="2"/>
      <c r="X234" s="2"/>
      <c r="Y234" s="2"/>
      <c r="Z234" s="2"/>
      <c r="AA234" s="2"/>
      <c r="AB234" s="2"/>
    </row>
    <row r="235" spans="1:28" ht="15.75" customHeight="1" x14ac:dyDescent="0.35">
      <c r="A235" s="2" t="s">
        <v>36</v>
      </c>
      <c r="B235" s="2" t="s">
        <v>37</v>
      </c>
      <c r="C235" s="2" t="s">
        <v>38</v>
      </c>
      <c r="D235" s="2" t="s">
        <v>11</v>
      </c>
      <c r="E235" s="2" t="s">
        <v>58</v>
      </c>
      <c r="F235" s="2">
        <v>1939</v>
      </c>
      <c r="G235" s="2"/>
      <c r="H235" s="2"/>
      <c r="I235" s="2"/>
      <c r="J235" s="2"/>
      <c r="K235" s="2"/>
      <c r="L235" s="2"/>
      <c r="M235" s="2"/>
      <c r="N235" s="2"/>
      <c r="O235" s="2"/>
      <c r="P235" s="2"/>
      <c r="Q235" s="2"/>
      <c r="R235" s="2"/>
      <c r="S235" s="2"/>
      <c r="T235" s="2"/>
      <c r="U235" s="2"/>
      <c r="V235" s="2"/>
      <c r="W235" s="2"/>
      <c r="X235" s="2"/>
      <c r="Y235" s="2"/>
      <c r="Z235" s="2"/>
      <c r="AA235" s="2"/>
      <c r="AB235" s="2"/>
    </row>
    <row r="236" spans="1:28" ht="15.75" customHeight="1" x14ac:dyDescent="0.35">
      <c r="A236" s="2" t="s">
        <v>36</v>
      </c>
      <c r="B236" s="2" t="s">
        <v>37</v>
      </c>
      <c r="C236" s="2" t="s">
        <v>38</v>
      </c>
      <c r="D236" s="2" t="s">
        <v>11</v>
      </c>
      <c r="E236" s="2" t="s">
        <v>145</v>
      </c>
      <c r="F236" s="2">
        <v>1945</v>
      </c>
      <c r="G236" s="2"/>
      <c r="H236" s="2"/>
      <c r="I236" s="2"/>
      <c r="J236" s="2"/>
      <c r="K236" s="2"/>
      <c r="L236" s="2"/>
      <c r="M236" s="2"/>
      <c r="N236" s="2"/>
      <c r="O236" s="2"/>
      <c r="P236" s="2"/>
      <c r="Q236" s="2"/>
      <c r="R236" s="2"/>
      <c r="S236" s="2"/>
      <c r="T236" s="2"/>
      <c r="U236" s="2"/>
      <c r="V236" s="2"/>
      <c r="W236" s="2"/>
      <c r="X236" s="2"/>
      <c r="Y236" s="2"/>
      <c r="Z236" s="2"/>
      <c r="AA236" s="2"/>
      <c r="AB236" s="2"/>
    </row>
    <row r="237" spans="1:28" ht="15.75" customHeight="1" x14ac:dyDescent="0.35">
      <c r="A237" s="2" t="s">
        <v>36</v>
      </c>
      <c r="B237" s="2" t="s">
        <v>37</v>
      </c>
      <c r="C237" s="2" t="s">
        <v>38</v>
      </c>
      <c r="D237" s="2" t="s">
        <v>11</v>
      </c>
      <c r="E237" s="2" t="s">
        <v>185</v>
      </c>
      <c r="F237" s="2">
        <v>1946</v>
      </c>
      <c r="G237" s="2"/>
      <c r="H237" s="2"/>
      <c r="I237" s="2"/>
      <c r="J237" s="2"/>
      <c r="K237" s="2"/>
      <c r="L237" s="2"/>
      <c r="M237" s="2"/>
      <c r="N237" s="2"/>
      <c r="O237" s="2"/>
      <c r="P237" s="2"/>
      <c r="Q237" s="2"/>
      <c r="R237" s="2"/>
      <c r="S237" s="2"/>
      <c r="T237" s="2"/>
      <c r="U237" s="2"/>
      <c r="V237" s="2"/>
      <c r="W237" s="2"/>
      <c r="X237" s="2"/>
      <c r="Y237" s="2"/>
      <c r="Z237" s="2"/>
      <c r="AA237" s="2"/>
      <c r="AB237" s="2"/>
    </row>
    <row r="238" spans="1:28" ht="15.75" customHeight="1" x14ac:dyDescent="0.35">
      <c r="A238" s="2" t="s">
        <v>36</v>
      </c>
      <c r="B238" s="2" t="s">
        <v>37</v>
      </c>
      <c r="C238" s="2" t="s">
        <v>38</v>
      </c>
      <c r="D238" s="2" t="s">
        <v>11</v>
      </c>
      <c r="E238" s="2" t="s">
        <v>145</v>
      </c>
      <c r="F238" s="2">
        <v>1957</v>
      </c>
      <c r="G238" s="2"/>
      <c r="H238" s="2"/>
      <c r="I238" s="2"/>
      <c r="J238" s="2"/>
      <c r="K238" s="2"/>
      <c r="L238" s="2"/>
      <c r="M238" s="2"/>
      <c r="N238" s="2"/>
      <c r="O238" s="2"/>
      <c r="P238" s="2"/>
      <c r="Q238" s="2"/>
      <c r="R238" s="2"/>
      <c r="S238" s="2"/>
      <c r="T238" s="2"/>
      <c r="U238" s="2"/>
      <c r="V238" s="2"/>
      <c r="W238" s="2"/>
      <c r="X238" s="2"/>
      <c r="Y238" s="2"/>
      <c r="Z238" s="2"/>
      <c r="AA238" s="2"/>
      <c r="AB238" s="2"/>
    </row>
    <row r="239" spans="1:28" ht="15.75" customHeight="1" x14ac:dyDescent="0.35">
      <c r="A239" s="2" t="s">
        <v>36</v>
      </c>
      <c r="B239" s="2" t="s">
        <v>37</v>
      </c>
      <c r="C239" s="2" t="s">
        <v>38</v>
      </c>
      <c r="D239" s="2" t="s">
        <v>11</v>
      </c>
      <c r="E239" s="2" t="s">
        <v>58</v>
      </c>
      <c r="F239" s="2">
        <v>1964</v>
      </c>
      <c r="G239" s="2"/>
      <c r="H239" s="2"/>
      <c r="I239" s="2"/>
      <c r="J239" s="2"/>
      <c r="K239" s="2"/>
      <c r="L239" s="2"/>
      <c r="M239" s="2"/>
      <c r="N239" s="2"/>
      <c r="O239" s="2"/>
      <c r="P239" s="2"/>
      <c r="Q239" s="2"/>
      <c r="R239" s="2"/>
      <c r="S239" s="2"/>
      <c r="T239" s="2"/>
      <c r="U239" s="2"/>
      <c r="V239" s="2"/>
      <c r="W239" s="2"/>
      <c r="X239" s="2"/>
      <c r="Y239" s="2"/>
      <c r="Z239" s="2"/>
      <c r="AA239" s="2"/>
      <c r="AB239" s="2"/>
    </row>
    <row r="240" spans="1:28" ht="15.75" customHeight="1" x14ac:dyDescent="0.35">
      <c r="A240" s="2" t="s">
        <v>36</v>
      </c>
      <c r="B240" s="2" t="s">
        <v>37</v>
      </c>
      <c r="C240" s="2" t="s">
        <v>38</v>
      </c>
      <c r="D240" s="2" t="s">
        <v>11</v>
      </c>
      <c r="E240" s="2" t="s">
        <v>58</v>
      </c>
      <c r="F240" s="2">
        <v>1965</v>
      </c>
      <c r="G240" s="2"/>
      <c r="H240" s="2"/>
      <c r="I240" s="2"/>
      <c r="J240" s="2"/>
      <c r="K240" s="2"/>
      <c r="L240" s="2"/>
      <c r="M240" s="2"/>
      <c r="N240" s="2"/>
      <c r="O240" s="2"/>
      <c r="P240" s="2"/>
      <c r="Q240" s="2"/>
      <c r="R240" s="2"/>
      <c r="S240" s="2"/>
      <c r="T240" s="2"/>
      <c r="U240" s="2"/>
      <c r="V240" s="2"/>
      <c r="W240" s="2"/>
      <c r="X240" s="2"/>
      <c r="Y240" s="2"/>
      <c r="Z240" s="2"/>
      <c r="AA240" s="2"/>
      <c r="AB240" s="2"/>
    </row>
    <row r="241" spans="1:28" ht="15.75" customHeight="1" x14ac:dyDescent="0.35">
      <c r="A241" s="2" t="s">
        <v>36</v>
      </c>
      <c r="B241" s="2" t="s">
        <v>37</v>
      </c>
      <c r="C241" s="2" t="s">
        <v>38</v>
      </c>
      <c r="D241" s="2" t="s">
        <v>11</v>
      </c>
      <c r="E241" s="2" t="s">
        <v>58</v>
      </c>
      <c r="F241" s="2">
        <v>1970</v>
      </c>
      <c r="G241" s="2"/>
      <c r="H241" s="2"/>
      <c r="I241" s="2"/>
      <c r="J241" s="2"/>
      <c r="K241" s="2"/>
      <c r="L241" s="2"/>
      <c r="M241" s="2"/>
      <c r="N241" s="2"/>
      <c r="O241" s="2"/>
      <c r="P241" s="2"/>
      <c r="Q241" s="2"/>
      <c r="R241" s="2"/>
      <c r="S241" s="2"/>
      <c r="T241" s="2"/>
      <c r="U241" s="2"/>
      <c r="V241" s="2"/>
      <c r="W241" s="2"/>
      <c r="X241" s="2"/>
      <c r="Y241" s="2"/>
      <c r="Z241" s="2"/>
      <c r="AA241" s="2"/>
      <c r="AB241" s="2"/>
    </row>
    <row r="242" spans="1:28" ht="15.75" customHeight="1" x14ac:dyDescent="0.35">
      <c r="A242" s="2" t="s">
        <v>36</v>
      </c>
      <c r="B242" s="2" t="s">
        <v>37</v>
      </c>
      <c r="C242" s="2" t="s">
        <v>38</v>
      </c>
      <c r="D242" s="2" t="s">
        <v>11</v>
      </c>
      <c r="E242" s="2" t="s">
        <v>185</v>
      </c>
      <c r="F242" s="2">
        <v>1975</v>
      </c>
      <c r="G242" s="2"/>
      <c r="H242" s="2"/>
      <c r="I242" s="2"/>
      <c r="J242" s="2"/>
      <c r="K242" s="2"/>
      <c r="L242" s="2"/>
      <c r="M242" s="2"/>
      <c r="N242" s="2"/>
      <c r="O242" s="2"/>
      <c r="P242" s="2"/>
      <c r="Q242" s="2"/>
      <c r="R242" s="2"/>
      <c r="S242" s="2"/>
      <c r="T242" s="2"/>
      <c r="U242" s="2"/>
      <c r="V242" s="2"/>
      <c r="W242" s="2"/>
      <c r="X242" s="2"/>
      <c r="Y242" s="2"/>
      <c r="Z242" s="2"/>
      <c r="AA242" s="2"/>
      <c r="AB242" s="2"/>
    </row>
    <row r="243" spans="1:28" ht="15.75" customHeight="1" x14ac:dyDescent="0.35">
      <c r="A243" s="2" t="s">
        <v>36</v>
      </c>
      <c r="B243" s="2" t="s">
        <v>37</v>
      </c>
      <c r="C243" s="2" t="s">
        <v>38</v>
      </c>
      <c r="D243" s="2" t="s">
        <v>11</v>
      </c>
      <c r="E243" s="2" t="s">
        <v>58</v>
      </c>
      <c r="F243" s="2">
        <v>1981</v>
      </c>
      <c r="G243" s="2"/>
      <c r="H243" s="2"/>
      <c r="I243" s="2"/>
      <c r="J243" s="2"/>
      <c r="K243" s="2"/>
      <c r="L243" s="2"/>
      <c r="M243" s="2"/>
      <c r="N243" s="2"/>
      <c r="O243" s="2"/>
      <c r="P243" s="2"/>
      <c r="Q243" s="2"/>
      <c r="R243" s="2"/>
      <c r="S243" s="2"/>
      <c r="T243" s="2"/>
      <c r="U243" s="2"/>
      <c r="V243" s="2"/>
      <c r="W243" s="2"/>
      <c r="X243" s="2"/>
      <c r="Y243" s="2"/>
      <c r="Z243" s="2"/>
      <c r="AA243" s="2"/>
      <c r="AB243" s="2"/>
    </row>
    <row r="244" spans="1:28" ht="15.75" customHeight="1" x14ac:dyDescent="0.35">
      <c r="A244" s="2" t="s">
        <v>36</v>
      </c>
      <c r="B244" s="2" t="s">
        <v>37</v>
      </c>
      <c r="C244" s="2" t="s">
        <v>38</v>
      </c>
      <c r="D244" s="2" t="s">
        <v>11</v>
      </c>
      <c r="E244" s="2" t="s">
        <v>58</v>
      </c>
      <c r="F244" s="2">
        <v>1987</v>
      </c>
      <c r="G244" s="2"/>
      <c r="H244" s="2"/>
      <c r="I244" s="2"/>
      <c r="J244" s="2"/>
      <c r="K244" s="2"/>
      <c r="L244" s="2"/>
      <c r="M244" s="2"/>
      <c r="N244" s="2"/>
      <c r="O244" s="2"/>
      <c r="P244" s="2"/>
      <c r="Q244" s="2"/>
      <c r="R244" s="2"/>
      <c r="S244" s="2"/>
      <c r="T244" s="2"/>
      <c r="U244" s="2"/>
      <c r="V244" s="2"/>
      <c r="W244" s="2"/>
      <c r="X244" s="2"/>
      <c r="Y244" s="2"/>
      <c r="Z244" s="2"/>
      <c r="AA244" s="2"/>
      <c r="AB244" s="2"/>
    </row>
    <row r="245" spans="1:28" ht="15.75" customHeight="1" x14ac:dyDescent="0.35">
      <c r="A245" s="2" t="s">
        <v>36</v>
      </c>
      <c r="B245" s="2" t="s">
        <v>37</v>
      </c>
      <c r="C245" s="2" t="s">
        <v>38</v>
      </c>
      <c r="D245" s="2" t="s">
        <v>11</v>
      </c>
      <c r="E245" s="2" t="s">
        <v>145</v>
      </c>
      <c r="F245" s="2">
        <v>2010</v>
      </c>
      <c r="G245" s="2"/>
      <c r="H245" s="2"/>
      <c r="I245" s="2"/>
      <c r="J245" s="2"/>
      <c r="K245" s="2"/>
      <c r="L245" s="2"/>
      <c r="M245" s="2"/>
      <c r="N245" s="2"/>
      <c r="O245" s="2"/>
      <c r="P245" s="2"/>
      <c r="Q245" s="2"/>
      <c r="R245" s="2"/>
      <c r="S245" s="2"/>
      <c r="T245" s="2"/>
      <c r="U245" s="2"/>
      <c r="V245" s="2"/>
      <c r="W245" s="2"/>
      <c r="X245" s="2"/>
      <c r="Y245" s="2"/>
      <c r="Z245" s="2"/>
      <c r="AA245" s="2"/>
      <c r="AB245" s="2"/>
    </row>
    <row r="246" spans="1:28" ht="15.75" customHeight="1" x14ac:dyDescent="0.35">
      <c r="A246" s="2" t="s">
        <v>36</v>
      </c>
      <c r="B246" s="2" t="s">
        <v>37</v>
      </c>
      <c r="C246" s="2" t="s">
        <v>38</v>
      </c>
      <c r="D246" s="2" t="s">
        <v>11</v>
      </c>
      <c r="E246" s="2" t="s">
        <v>145</v>
      </c>
      <c r="F246" s="2">
        <v>2016</v>
      </c>
      <c r="G246" s="2"/>
      <c r="H246" s="2"/>
      <c r="I246" s="2"/>
      <c r="J246" s="2"/>
      <c r="K246" s="2"/>
      <c r="L246" s="2"/>
      <c r="M246" s="2"/>
      <c r="N246" s="2"/>
      <c r="O246" s="2"/>
      <c r="P246" s="2"/>
      <c r="Q246" s="2"/>
      <c r="R246" s="2"/>
      <c r="S246" s="2"/>
      <c r="T246" s="2"/>
      <c r="U246" s="2"/>
      <c r="V246" s="2"/>
      <c r="W246" s="2"/>
      <c r="X246" s="2"/>
      <c r="Y246" s="2"/>
      <c r="Z246" s="2"/>
      <c r="AA246" s="2"/>
      <c r="AB246" s="2"/>
    </row>
    <row r="247" spans="1:28" ht="15.75" customHeight="1" x14ac:dyDescent="0.35">
      <c r="A247" s="2" t="s">
        <v>36</v>
      </c>
      <c r="B247" s="2" t="s">
        <v>37</v>
      </c>
      <c r="C247" s="2" t="s">
        <v>38</v>
      </c>
      <c r="D247" s="2" t="s">
        <v>11</v>
      </c>
      <c r="E247" s="2" t="s">
        <v>58</v>
      </c>
      <c r="F247" s="2">
        <v>2057</v>
      </c>
      <c r="G247" s="2"/>
      <c r="H247" s="2"/>
      <c r="I247" s="2"/>
      <c r="J247" s="2"/>
      <c r="K247" s="2"/>
      <c r="L247" s="2"/>
      <c r="M247" s="2"/>
      <c r="N247" s="2"/>
      <c r="O247" s="2"/>
      <c r="P247" s="2"/>
      <c r="Q247" s="2"/>
      <c r="R247" s="2"/>
      <c r="S247" s="2"/>
      <c r="T247" s="2"/>
      <c r="U247" s="2"/>
      <c r="V247" s="2"/>
      <c r="W247" s="2"/>
      <c r="X247" s="2"/>
      <c r="Y247" s="2"/>
      <c r="Z247" s="2"/>
      <c r="AA247" s="2"/>
      <c r="AB247" s="2"/>
    </row>
    <row r="248" spans="1:28" ht="15.75" customHeight="1" x14ac:dyDescent="0.35">
      <c r="A248" s="2" t="s">
        <v>36</v>
      </c>
      <c r="B248" s="2" t="s">
        <v>37</v>
      </c>
      <c r="C248" s="2" t="s">
        <v>38</v>
      </c>
      <c r="D248" s="2" t="s">
        <v>11</v>
      </c>
      <c r="E248" s="2" t="s">
        <v>145</v>
      </c>
      <c r="F248" s="2">
        <v>2088</v>
      </c>
      <c r="G248" s="2"/>
      <c r="H248" s="2"/>
      <c r="I248" s="2"/>
      <c r="J248" s="2"/>
      <c r="K248" s="2"/>
      <c r="L248" s="2"/>
      <c r="M248" s="2"/>
      <c r="N248" s="2"/>
      <c r="O248" s="2"/>
      <c r="P248" s="2"/>
      <c r="Q248" s="2"/>
      <c r="R248" s="2"/>
      <c r="S248" s="2"/>
      <c r="T248" s="2"/>
      <c r="U248" s="2"/>
      <c r="V248" s="2"/>
      <c r="W248" s="2"/>
      <c r="X248" s="2"/>
      <c r="Y248" s="2"/>
      <c r="Z248" s="2"/>
      <c r="AA248" s="2"/>
      <c r="AB248" s="2"/>
    </row>
    <row r="249" spans="1:28" ht="15.75" customHeight="1" x14ac:dyDescent="0.35">
      <c r="A249" s="2" t="s">
        <v>36</v>
      </c>
      <c r="B249" s="2" t="s">
        <v>37</v>
      </c>
      <c r="C249" s="2" t="s">
        <v>38</v>
      </c>
      <c r="D249" s="2" t="s">
        <v>11</v>
      </c>
      <c r="E249" s="2" t="s">
        <v>145</v>
      </c>
      <c r="F249" s="2">
        <v>2090</v>
      </c>
      <c r="G249" s="2"/>
      <c r="H249" s="2"/>
      <c r="I249" s="2"/>
      <c r="J249" s="2"/>
      <c r="K249" s="2"/>
      <c r="L249" s="2"/>
      <c r="M249" s="2"/>
      <c r="N249" s="2"/>
      <c r="O249" s="2"/>
      <c r="P249" s="2"/>
      <c r="Q249" s="2"/>
      <c r="R249" s="2"/>
      <c r="S249" s="2"/>
      <c r="T249" s="2"/>
      <c r="U249" s="2"/>
      <c r="V249" s="2"/>
      <c r="W249" s="2"/>
      <c r="X249" s="2"/>
      <c r="Y249" s="2"/>
      <c r="Z249" s="2"/>
      <c r="AA249" s="2"/>
      <c r="AB249" s="2"/>
    </row>
    <row r="250" spans="1:28" ht="15.75" customHeight="1" x14ac:dyDescent="0.35">
      <c r="A250" s="2" t="s">
        <v>36</v>
      </c>
      <c r="B250" s="2" t="s">
        <v>37</v>
      </c>
      <c r="C250" s="2" t="s">
        <v>38</v>
      </c>
      <c r="D250" s="2" t="s">
        <v>11</v>
      </c>
      <c r="E250" s="2" t="s">
        <v>58</v>
      </c>
      <c r="F250" s="2">
        <v>2093</v>
      </c>
      <c r="G250" s="2"/>
      <c r="H250" s="2"/>
      <c r="I250" s="2"/>
      <c r="J250" s="2"/>
      <c r="K250" s="2"/>
      <c r="L250" s="2"/>
      <c r="M250" s="2"/>
      <c r="N250" s="2"/>
      <c r="O250" s="2"/>
      <c r="P250" s="2"/>
      <c r="Q250" s="2"/>
      <c r="R250" s="2"/>
      <c r="S250" s="2"/>
      <c r="T250" s="2"/>
      <c r="U250" s="2"/>
      <c r="V250" s="2"/>
      <c r="W250" s="2"/>
      <c r="X250" s="2"/>
      <c r="Y250" s="2"/>
      <c r="Z250" s="2"/>
      <c r="AA250" s="2"/>
      <c r="AB250" s="2"/>
    </row>
    <row r="251" spans="1:28" ht="15.75" customHeight="1" x14ac:dyDescent="0.35">
      <c r="A251" s="2" t="s">
        <v>36</v>
      </c>
      <c r="B251" s="2" t="s">
        <v>37</v>
      </c>
      <c r="C251" s="2" t="s">
        <v>38</v>
      </c>
      <c r="D251" s="2" t="s">
        <v>11</v>
      </c>
      <c r="E251" s="2" t="s">
        <v>58</v>
      </c>
      <c r="F251" s="2">
        <v>2107</v>
      </c>
      <c r="G251" s="2"/>
      <c r="H251" s="2"/>
      <c r="I251" s="2"/>
      <c r="J251" s="2"/>
      <c r="K251" s="2"/>
      <c r="L251" s="2"/>
      <c r="M251" s="2"/>
      <c r="N251" s="2"/>
      <c r="O251" s="2"/>
      <c r="P251" s="2"/>
      <c r="Q251" s="2"/>
      <c r="R251" s="2"/>
      <c r="S251" s="2"/>
      <c r="T251" s="2"/>
      <c r="U251" s="2"/>
      <c r="V251" s="2"/>
      <c r="W251" s="2"/>
      <c r="X251" s="2"/>
      <c r="Y251" s="2"/>
      <c r="Z251" s="2"/>
      <c r="AA251" s="2"/>
      <c r="AB251" s="2"/>
    </row>
    <row r="252" spans="1:28" ht="15.75" customHeight="1" x14ac:dyDescent="0.35">
      <c r="A252" s="2" t="s">
        <v>36</v>
      </c>
      <c r="B252" s="2" t="s">
        <v>37</v>
      </c>
      <c r="C252" s="2" t="s">
        <v>38</v>
      </c>
      <c r="D252" s="2" t="s">
        <v>11</v>
      </c>
      <c r="E252" s="2" t="s">
        <v>58</v>
      </c>
      <c r="F252" s="2">
        <v>2110</v>
      </c>
      <c r="G252" s="2"/>
      <c r="H252" s="2"/>
      <c r="I252" s="2"/>
      <c r="J252" s="2"/>
      <c r="K252" s="2"/>
      <c r="L252" s="2"/>
      <c r="M252" s="2"/>
      <c r="N252" s="2"/>
      <c r="O252" s="2"/>
      <c r="P252" s="2"/>
      <c r="Q252" s="2"/>
      <c r="R252" s="2"/>
      <c r="S252" s="2"/>
      <c r="T252" s="2"/>
      <c r="U252" s="2"/>
      <c r="V252" s="2"/>
      <c r="W252" s="2"/>
      <c r="X252" s="2"/>
      <c r="Y252" s="2"/>
      <c r="Z252" s="2"/>
      <c r="AA252" s="2"/>
      <c r="AB252" s="2"/>
    </row>
    <row r="253" spans="1:28" ht="15.75" customHeight="1" x14ac:dyDescent="0.35">
      <c r="A253" s="2" t="s">
        <v>36</v>
      </c>
      <c r="B253" s="2" t="s">
        <v>37</v>
      </c>
      <c r="C253" s="2" t="s">
        <v>38</v>
      </c>
      <c r="D253" s="2" t="s">
        <v>11</v>
      </c>
      <c r="E253" s="2" t="s">
        <v>58</v>
      </c>
      <c r="F253" s="2">
        <v>2114</v>
      </c>
      <c r="G253" s="2"/>
      <c r="H253" s="2"/>
      <c r="I253" s="2"/>
      <c r="J253" s="2"/>
      <c r="K253" s="2"/>
      <c r="L253" s="2"/>
      <c r="M253" s="2"/>
      <c r="N253" s="2"/>
      <c r="O253" s="2"/>
      <c r="P253" s="2"/>
      <c r="Q253" s="2"/>
      <c r="R253" s="2"/>
      <c r="S253" s="2"/>
      <c r="T253" s="2"/>
      <c r="U253" s="2"/>
      <c r="V253" s="2"/>
      <c r="W253" s="2"/>
      <c r="X253" s="2"/>
      <c r="Y253" s="2"/>
      <c r="Z253" s="2"/>
      <c r="AA253" s="2"/>
      <c r="AB253" s="2"/>
    </row>
    <row r="254" spans="1:28" ht="15.75" customHeight="1" x14ac:dyDescent="0.35">
      <c r="A254" s="2" t="s">
        <v>36</v>
      </c>
      <c r="B254" s="2" t="s">
        <v>37</v>
      </c>
      <c r="C254" s="2" t="s">
        <v>38</v>
      </c>
      <c r="D254" s="2" t="s">
        <v>11</v>
      </c>
      <c r="E254" s="2" t="s">
        <v>145</v>
      </c>
      <c r="F254" s="2">
        <v>2116</v>
      </c>
      <c r="G254" s="2"/>
      <c r="H254" s="2"/>
      <c r="I254" s="2"/>
      <c r="J254" s="2"/>
      <c r="K254" s="2"/>
      <c r="L254" s="2"/>
      <c r="M254" s="2"/>
      <c r="N254" s="2"/>
      <c r="O254" s="2"/>
      <c r="P254" s="2"/>
      <c r="Q254" s="2"/>
      <c r="R254" s="2"/>
      <c r="S254" s="2"/>
      <c r="T254" s="2"/>
      <c r="U254" s="2"/>
      <c r="V254" s="2"/>
      <c r="W254" s="2"/>
      <c r="X254" s="2"/>
      <c r="Y254" s="2"/>
      <c r="Z254" s="2"/>
      <c r="AA254" s="2"/>
      <c r="AB254" s="2"/>
    </row>
    <row r="255" spans="1:28" ht="15.75" customHeight="1" x14ac:dyDescent="0.35">
      <c r="A255" s="2" t="s">
        <v>36</v>
      </c>
      <c r="B255" s="2" t="s">
        <v>37</v>
      </c>
      <c r="C255" s="2" t="s">
        <v>38</v>
      </c>
      <c r="D255" s="2" t="s">
        <v>11</v>
      </c>
      <c r="E255" s="2" t="s">
        <v>58</v>
      </c>
      <c r="F255" s="2">
        <v>2141</v>
      </c>
      <c r="G255" s="2"/>
      <c r="H255" s="2"/>
      <c r="I255" s="2"/>
      <c r="J255" s="2"/>
      <c r="K255" s="2"/>
      <c r="L255" s="2"/>
      <c r="M255" s="2"/>
      <c r="N255" s="2"/>
      <c r="O255" s="2"/>
      <c r="P255" s="2"/>
      <c r="Q255" s="2"/>
      <c r="R255" s="2"/>
      <c r="S255" s="2"/>
      <c r="T255" s="2"/>
      <c r="U255" s="2"/>
      <c r="V255" s="2"/>
      <c r="W255" s="2"/>
      <c r="X255" s="2"/>
      <c r="Y255" s="2"/>
      <c r="Z255" s="2"/>
      <c r="AA255" s="2"/>
      <c r="AB255" s="2"/>
    </row>
    <row r="256" spans="1:28" ht="15.75" customHeight="1" x14ac:dyDescent="0.35">
      <c r="A256" s="2" t="s">
        <v>36</v>
      </c>
      <c r="B256" s="2" t="s">
        <v>37</v>
      </c>
      <c r="C256" s="2" t="s">
        <v>38</v>
      </c>
      <c r="D256" s="2" t="s">
        <v>11</v>
      </c>
      <c r="E256" s="2" t="s">
        <v>58</v>
      </c>
      <c r="F256" s="2">
        <v>2137</v>
      </c>
      <c r="G256" s="2"/>
      <c r="H256" s="2"/>
      <c r="I256" s="2"/>
      <c r="J256" s="2"/>
      <c r="K256" s="2"/>
      <c r="L256" s="2"/>
      <c r="M256" s="2"/>
      <c r="N256" s="2"/>
      <c r="O256" s="2"/>
      <c r="P256" s="2"/>
      <c r="Q256" s="2"/>
      <c r="R256" s="2"/>
      <c r="S256" s="2"/>
      <c r="T256" s="2"/>
      <c r="U256" s="2"/>
      <c r="V256" s="2"/>
      <c r="W256" s="2"/>
      <c r="X256" s="2"/>
      <c r="Y256" s="2"/>
      <c r="Z256" s="2"/>
      <c r="AA256" s="2"/>
      <c r="AB256" s="2"/>
    </row>
    <row r="257" spans="1:28" ht="15.75" customHeight="1" x14ac:dyDescent="0.35">
      <c r="A257" s="2" t="s">
        <v>36</v>
      </c>
      <c r="B257" s="2" t="s">
        <v>37</v>
      </c>
      <c r="C257" s="2" t="s">
        <v>38</v>
      </c>
      <c r="D257" s="2" t="s">
        <v>11</v>
      </c>
      <c r="E257" s="2" t="s">
        <v>58</v>
      </c>
      <c r="F257" s="2">
        <v>2138</v>
      </c>
      <c r="G257" s="2"/>
      <c r="H257" s="2"/>
      <c r="I257" s="2"/>
      <c r="J257" s="2"/>
      <c r="K257" s="2"/>
      <c r="L257" s="2"/>
      <c r="M257" s="2"/>
      <c r="N257" s="2"/>
      <c r="O257" s="2"/>
      <c r="P257" s="2"/>
      <c r="Q257" s="2"/>
      <c r="R257" s="2"/>
      <c r="S257" s="2"/>
      <c r="T257" s="2"/>
      <c r="U257" s="2"/>
      <c r="V257" s="2"/>
      <c r="W257" s="2"/>
      <c r="X257" s="2"/>
      <c r="Y257" s="2"/>
      <c r="Z257" s="2"/>
      <c r="AA257" s="2"/>
      <c r="AB257" s="2"/>
    </row>
    <row r="258" spans="1:28" ht="15.75" customHeight="1" x14ac:dyDescent="0.35">
      <c r="A258" s="2" t="s">
        <v>36</v>
      </c>
      <c r="B258" s="2" t="s">
        <v>37</v>
      </c>
      <c r="C258" s="2" t="s">
        <v>38</v>
      </c>
      <c r="D258" s="2" t="s">
        <v>11</v>
      </c>
      <c r="E258" s="2" t="s">
        <v>27</v>
      </c>
      <c r="F258" s="2">
        <v>2151</v>
      </c>
      <c r="G258" s="2"/>
      <c r="H258" s="2"/>
      <c r="I258" s="2"/>
      <c r="J258" s="2"/>
      <c r="K258" s="2"/>
      <c r="L258" s="2"/>
      <c r="M258" s="2"/>
      <c r="N258" s="2"/>
      <c r="O258" s="2"/>
      <c r="P258" s="2"/>
      <c r="Q258" s="2"/>
      <c r="R258" s="2"/>
      <c r="S258" s="2"/>
      <c r="T258" s="2"/>
      <c r="U258" s="2"/>
      <c r="V258" s="2"/>
      <c r="W258" s="2"/>
      <c r="X258" s="2"/>
      <c r="Y258" s="2"/>
      <c r="Z258" s="2"/>
      <c r="AA258" s="2"/>
      <c r="AB258" s="2"/>
    </row>
    <row r="259" spans="1:28" ht="15.75" customHeight="1" x14ac:dyDescent="0.35">
      <c r="A259" s="2" t="s">
        <v>36</v>
      </c>
      <c r="B259" s="2" t="s">
        <v>37</v>
      </c>
      <c r="C259" s="2" t="s">
        <v>38</v>
      </c>
      <c r="D259" s="2" t="s">
        <v>11</v>
      </c>
      <c r="E259" s="2" t="s">
        <v>27</v>
      </c>
      <c r="F259" s="2">
        <v>2154</v>
      </c>
      <c r="G259" s="2"/>
      <c r="H259" s="2"/>
      <c r="I259" s="2"/>
      <c r="J259" s="2"/>
      <c r="K259" s="2"/>
      <c r="L259" s="2"/>
      <c r="M259" s="2"/>
      <c r="N259" s="2"/>
      <c r="O259" s="2"/>
      <c r="P259" s="2"/>
      <c r="Q259" s="2"/>
      <c r="R259" s="2"/>
      <c r="S259" s="2"/>
      <c r="T259" s="2"/>
      <c r="U259" s="2"/>
      <c r="V259" s="2"/>
      <c r="W259" s="2"/>
      <c r="X259" s="2"/>
      <c r="Y259" s="2"/>
      <c r="Z259" s="2"/>
      <c r="AA259" s="2"/>
      <c r="AB259" s="2"/>
    </row>
    <row r="260" spans="1:28" ht="15.75" customHeight="1" x14ac:dyDescent="0.35">
      <c r="A260" s="2" t="s">
        <v>36</v>
      </c>
      <c r="B260" s="2" t="s">
        <v>37</v>
      </c>
      <c r="C260" s="2" t="s">
        <v>38</v>
      </c>
      <c r="D260" s="2" t="s">
        <v>11</v>
      </c>
      <c r="E260" s="2" t="s">
        <v>58</v>
      </c>
      <c r="F260" s="2">
        <v>2165</v>
      </c>
      <c r="G260" s="2"/>
      <c r="H260" s="2"/>
      <c r="I260" s="2"/>
      <c r="J260" s="2"/>
      <c r="K260" s="2"/>
      <c r="L260" s="2"/>
      <c r="M260" s="2"/>
      <c r="N260" s="2"/>
      <c r="O260" s="2"/>
      <c r="P260" s="2"/>
      <c r="Q260" s="2"/>
      <c r="R260" s="2"/>
      <c r="S260" s="2"/>
      <c r="T260" s="2"/>
      <c r="U260" s="2"/>
      <c r="V260" s="2"/>
      <c r="W260" s="2"/>
      <c r="X260" s="2"/>
      <c r="Y260" s="2"/>
      <c r="Z260" s="2"/>
      <c r="AA260" s="2"/>
      <c r="AB260" s="2"/>
    </row>
    <row r="261" spans="1:28" ht="15.75" customHeight="1" x14ac:dyDescent="0.35">
      <c r="A261" s="2" t="s">
        <v>36</v>
      </c>
      <c r="B261" s="2" t="s">
        <v>37</v>
      </c>
      <c r="C261" s="2" t="s">
        <v>38</v>
      </c>
      <c r="D261" s="2" t="s">
        <v>11</v>
      </c>
      <c r="E261" s="2" t="s">
        <v>58</v>
      </c>
      <c r="F261" s="2">
        <v>2197</v>
      </c>
      <c r="G261" s="2"/>
      <c r="H261" s="2"/>
      <c r="I261" s="2"/>
      <c r="J261" s="2"/>
      <c r="K261" s="2"/>
      <c r="L261" s="2"/>
      <c r="M261" s="2"/>
      <c r="N261" s="2"/>
      <c r="O261" s="2"/>
      <c r="P261" s="2"/>
      <c r="Q261" s="2"/>
      <c r="R261" s="2"/>
      <c r="S261" s="2"/>
      <c r="T261" s="2"/>
      <c r="U261" s="2"/>
      <c r="V261" s="2"/>
      <c r="W261" s="2"/>
      <c r="X261" s="2"/>
      <c r="Y261" s="2"/>
      <c r="Z261" s="2"/>
      <c r="AA261" s="2"/>
      <c r="AB261" s="2"/>
    </row>
    <row r="262" spans="1:28" ht="15.75" customHeight="1" x14ac:dyDescent="0.35">
      <c r="A262" s="2" t="s">
        <v>36</v>
      </c>
      <c r="B262" s="2" t="s">
        <v>37</v>
      </c>
      <c r="C262" s="2" t="s">
        <v>38</v>
      </c>
      <c r="D262" s="2" t="s">
        <v>11</v>
      </c>
      <c r="E262" s="2" t="s">
        <v>145</v>
      </c>
      <c r="F262" s="2">
        <v>2198</v>
      </c>
      <c r="G262" s="2"/>
      <c r="H262" s="2"/>
      <c r="I262" s="2"/>
      <c r="J262" s="2"/>
      <c r="K262" s="2"/>
      <c r="L262" s="2"/>
      <c r="M262" s="2"/>
      <c r="N262" s="2"/>
      <c r="O262" s="2"/>
      <c r="P262" s="2"/>
      <c r="Q262" s="2"/>
      <c r="R262" s="2"/>
      <c r="S262" s="2"/>
      <c r="T262" s="2"/>
      <c r="U262" s="2"/>
      <c r="V262" s="2"/>
      <c r="W262" s="2"/>
      <c r="X262" s="2"/>
      <c r="Y262" s="2"/>
      <c r="Z262" s="2"/>
      <c r="AA262" s="2"/>
      <c r="AB262" s="2"/>
    </row>
    <row r="263" spans="1:28" ht="15.75" customHeight="1" x14ac:dyDescent="0.35">
      <c r="A263" s="2" t="s">
        <v>36</v>
      </c>
      <c r="B263" s="2" t="s">
        <v>37</v>
      </c>
      <c r="C263" s="2" t="s">
        <v>38</v>
      </c>
      <c r="D263" s="2" t="s">
        <v>11</v>
      </c>
      <c r="E263" s="2" t="s">
        <v>145</v>
      </c>
      <c r="F263" s="2">
        <v>2199</v>
      </c>
      <c r="G263" s="2"/>
      <c r="H263" s="2"/>
      <c r="I263" s="2"/>
      <c r="J263" s="2"/>
      <c r="K263" s="2"/>
      <c r="L263" s="2"/>
      <c r="M263" s="2"/>
      <c r="N263" s="2"/>
      <c r="O263" s="2"/>
      <c r="P263" s="2"/>
      <c r="Q263" s="2"/>
      <c r="R263" s="2"/>
      <c r="S263" s="2"/>
      <c r="T263" s="2"/>
      <c r="U263" s="2"/>
      <c r="V263" s="2"/>
      <c r="W263" s="2"/>
      <c r="X263" s="2"/>
      <c r="Y263" s="2"/>
      <c r="Z263" s="2"/>
      <c r="AA263" s="2"/>
      <c r="AB263" s="2"/>
    </row>
    <row r="264" spans="1:28" ht="15.75" customHeight="1" x14ac:dyDescent="0.35">
      <c r="A264" s="2" t="s">
        <v>36</v>
      </c>
      <c r="B264" s="2" t="s">
        <v>37</v>
      </c>
      <c r="C264" s="2" t="s">
        <v>38</v>
      </c>
      <c r="D264" s="2" t="s">
        <v>11</v>
      </c>
      <c r="E264" s="2" t="s">
        <v>58</v>
      </c>
      <c r="F264" s="2">
        <v>2200</v>
      </c>
      <c r="G264" s="2"/>
      <c r="H264" s="2"/>
      <c r="I264" s="2"/>
      <c r="J264" s="2"/>
      <c r="K264" s="2"/>
      <c r="L264" s="2"/>
      <c r="M264" s="2"/>
      <c r="N264" s="2"/>
      <c r="O264" s="2"/>
      <c r="P264" s="2"/>
      <c r="Q264" s="2"/>
      <c r="R264" s="2"/>
      <c r="S264" s="2"/>
      <c r="T264" s="2"/>
      <c r="U264" s="2"/>
      <c r="V264" s="2"/>
      <c r="W264" s="2"/>
      <c r="X264" s="2"/>
      <c r="Y264" s="2"/>
      <c r="Z264" s="2"/>
      <c r="AA264" s="2"/>
      <c r="AB264" s="2"/>
    </row>
    <row r="265" spans="1:28" ht="15.75" customHeight="1" x14ac:dyDescent="0.35">
      <c r="A265" s="2" t="s">
        <v>36</v>
      </c>
      <c r="B265" s="2" t="s">
        <v>37</v>
      </c>
      <c r="C265" s="2" t="s">
        <v>38</v>
      </c>
      <c r="D265" s="2" t="s">
        <v>11</v>
      </c>
      <c r="E265" s="2" t="s">
        <v>58</v>
      </c>
      <c r="F265" s="2">
        <v>2204</v>
      </c>
      <c r="G265" s="2"/>
      <c r="H265" s="2"/>
      <c r="I265" s="2"/>
      <c r="J265" s="2"/>
      <c r="K265" s="2"/>
      <c r="L265" s="2"/>
      <c r="M265" s="2"/>
      <c r="N265" s="2"/>
      <c r="O265" s="2"/>
      <c r="P265" s="2"/>
      <c r="Q265" s="2"/>
      <c r="R265" s="2"/>
      <c r="S265" s="2"/>
      <c r="T265" s="2"/>
      <c r="U265" s="2"/>
      <c r="V265" s="2"/>
      <c r="W265" s="2"/>
      <c r="X265" s="2"/>
      <c r="Y265" s="2"/>
      <c r="Z265" s="2"/>
      <c r="AA265" s="2"/>
      <c r="AB265" s="2"/>
    </row>
    <row r="266" spans="1:28" ht="15.75" customHeight="1" x14ac:dyDescent="0.35">
      <c r="A266" s="2" t="s">
        <v>36</v>
      </c>
      <c r="B266" s="2" t="s">
        <v>37</v>
      </c>
      <c r="C266" s="2" t="s">
        <v>38</v>
      </c>
      <c r="D266" s="2" t="s">
        <v>11</v>
      </c>
      <c r="E266" s="2" t="s">
        <v>58</v>
      </c>
      <c r="F266" s="2">
        <v>2205</v>
      </c>
      <c r="G266" s="2"/>
      <c r="H266" s="2"/>
      <c r="I266" s="2"/>
      <c r="J266" s="2"/>
      <c r="K266" s="2"/>
      <c r="L266" s="2"/>
      <c r="M266" s="2"/>
      <c r="N266" s="2"/>
      <c r="O266" s="2"/>
      <c r="P266" s="2"/>
      <c r="Q266" s="2"/>
      <c r="R266" s="2"/>
      <c r="S266" s="2"/>
      <c r="T266" s="2"/>
      <c r="U266" s="2"/>
      <c r="V266" s="2"/>
      <c r="W266" s="2"/>
      <c r="X266" s="2"/>
      <c r="Y266" s="2"/>
      <c r="Z266" s="2"/>
      <c r="AA266" s="2"/>
      <c r="AB266" s="2"/>
    </row>
    <row r="267" spans="1:28" ht="15.75" customHeight="1" x14ac:dyDescent="0.35">
      <c r="A267" s="2" t="s">
        <v>36</v>
      </c>
      <c r="B267" s="2" t="s">
        <v>37</v>
      </c>
      <c r="C267" s="2" t="s">
        <v>38</v>
      </c>
      <c r="D267" s="2" t="s">
        <v>11</v>
      </c>
      <c r="E267" s="2" t="s">
        <v>145</v>
      </c>
      <c r="F267" s="2">
        <v>2211</v>
      </c>
      <c r="G267" s="2"/>
      <c r="H267" s="2"/>
      <c r="I267" s="2"/>
      <c r="J267" s="2"/>
      <c r="K267" s="2"/>
      <c r="L267" s="2"/>
      <c r="M267" s="2"/>
      <c r="N267" s="2"/>
      <c r="O267" s="2"/>
      <c r="P267" s="2"/>
      <c r="Q267" s="2"/>
      <c r="R267" s="2"/>
      <c r="S267" s="2"/>
      <c r="T267" s="2"/>
      <c r="U267" s="2"/>
      <c r="V267" s="2"/>
      <c r="W267" s="2"/>
      <c r="X267" s="2"/>
      <c r="Y267" s="2"/>
      <c r="Z267" s="2"/>
      <c r="AA267" s="2"/>
      <c r="AB267" s="2"/>
    </row>
    <row r="268" spans="1:28" ht="15.75" customHeight="1" x14ac:dyDescent="0.35">
      <c r="A268" s="2" t="s">
        <v>36</v>
      </c>
      <c r="B268" s="2" t="s">
        <v>37</v>
      </c>
      <c r="C268" s="2" t="s">
        <v>38</v>
      </c>
      <c r="D268" s="2" t="s">
        <v>11</v>
      </c>
      <c r="E268" s="2" t="s">
        <v>58</v>
      </c>
      <c r="F268" s="2">
        <v>2213</v>
      </c>
      <c r="G268" s="2"/>
      <c r="H268" s="2"/>
      <c r="I268" s="2"/>
      <c r="J268" s="2"/>
      <c r="K268" s="2"/>
      <c r="L268" s="2"/>
      <c r="M268" s="2"/>
      <c r="N268" s="2"/>
      <c r="O268" s="2"/>
      <c r="P268" s="2"/>
      <c r="Q268" s="2"/>
      <c r="R268" s="2"/>
      <c r="S268" s="2"/>
      <c r="T268" s="2"/>
      <c r="U268" s="2"/>
      <c r="V268" s="2"/>
      <c r="W268" s="2"/>
      <c r="X268" s="2"/>
      <c r="Y268" s="2"/>
      <c r="Z268" s="2"/>
      <c r="AA268" s="2"/>
      <c r="AB268" s="2"/>
    </row>
    <row r="269" spans="1:28" ht="15.75" customHeight="1" x14ac:dyDescent="0.35">
      <c r="A269" s="2" t="s">
        <v>36</v>
      </c>
      <c r="B269" s="2" t="s">
        <v>37</v>
      </c>
      <c r="C269" s="2" t="s">
        <v>38</v>
      </c>
      <c r="D269" s="2" t="s">
        <v>11</v>
      </c>
      <c r="E269" s="2" t="s">
        <v>58</v>
      </c>
      <c r="F269" s="2">
        <v>2215</v>
      </c>
      <c r="G269" s="2"/>
      <c r="H269" s="2"/>
      <c r="I269" s="2"/>
      <c r="J269" s="2"/>
      <c r="K269" s="2"/>
      <c r="L269" s="2"/>
      <c r="M269" s="2"/>
      <c r="N269" s="2"/>
      <c r="O269" s="2"/>
      <c r="P269" s="2"/>
      <c r="Q269" s="2"/>
      <c r="R269" s="2"/>
      <c r="S269" s="2"/>
      <c r="T269" s="2"/>
      <c r="U269" s="2"/>
      <c r="V269" s="2"/>
      <c r="W269" s="2"/>
      <c r="X269" s="2"/>
      <c r="Y269" s="2"/>
      <c r="Z269" s="2"/>
      <c r="AA269" s="2"/>
      <c r="AB269" s="2"/>
    </row>
    <row r="270" spans="1:28" ht="15.75" customHeight="1" x14ac:dyDescent="0.35">
      <c r="A270" s="2" t="s">
        <v>36</v>
      </c>
      <c r="B270" s="2" t="s">
        <v>37</v>
      </c>
      <c r="C270" s="2" t="s">
        <v>38</v>
      </c>
      <c r="D270" s="2" t="s">
        <v>11</v>
      </c>
      <c r="E270" s="2" t="s">
        <v>145</v>
      </c>
      <c r="F270" s="2">
        <v>2252</v>
      </c>
      <c r="G270" s="2"/>
      <c r="H270" s="2"/>
      <c r="I270" s="2"/>
      <c r="J270" s="2"/>
      <c r="K270" s="2"/>
      <c r="L270" s="2"/>
      <c r="M270" s="2"/>
      <c r="N270" s="2"/>
      <c r="O270" s="2"/>
      <c r="P270" s="2"/>
      <c r="Q270" s="2"/>
      <c r="R270" s="2"/>
      <c r="S270" s="2"/>
      <c r="T270" s="2"/>
      <c r="U270" s="2"/>
      <c r="V270" s="2"/>
      <c r="W270" s="2"/>
      <c r="X270" s="2"/>
      <c r="Y270" s="2"/>
      <c r="Z270" s="2"/>
      <c r="AA270" s="2"/>
      <c r="AB270" s="2"/>
    </row>
    <row r="271" spans="1:28" ht="15.75" customHeight="1" x14ac:dyDescent="0.35">
      <c r="A271" s="2" t="s">
        <v>36</v>
      </c>
      <c r="B271" s="2" t="s">
        <v>37</v>
      </c>
      <c r="C271" s="2" t="s">
        <v>38</v>
      </c>
      <c r="D271" s="2" t="s">
        <v>11</v>
      </c>
      <c r="E271" s="2" t="s">
        <v>58</v>
      </c>
      <c r="F271" s="2">
        <v>2251</v>
      </c>
      <c r="G271" s="2"/>
      <c r="H271" s="2"/>
      <c r="I271" s="2"/>
      <c r="J271" s="2"/>
      <c r="K271" s="2"/>
      <c r="L271" s="2"/>
      <c r="M271" s="2"/>
      <c r="N271" s="2"/>
      <c r="O271" s="2"/>
      <c r="P271" s="2"/>
      <c r="Q271" s="2"/>
      <c r="R271" s="2"/>
      <c r="S271" s="2"/>
      <c r="T271" s="2"/>
      <c r="U271" s="2"/>
      <c r="V271" s="2"/>
      <c r="W271" s="2"/>
      <c r="X271" s="2"/>
      <c r="Y271" s="2"/>
      <c r="Z271" s="2"/>
      <c r="AA271" s="2"/>
      <c r="AB271" s="2"/>
    </row>
    <row r="272" spans="1:28" ht="15.75" customHeight="1" x14ac:dyDescent="0.35">
      <c r="A272" s="2" t="s">
        <v>13</v>
      </c>
      <c r="B272" s="2" t="s">
        <v>100</v>
      </c>
      <c r="C272" s="2" t="s">
        <v>15</v>
      </c>
      <c r="D272" s="2" t="s">
        <v>42</v>
      </c>
      <c r="E272" s="2" t="s">
        <v>71</v>
      </c>
      <c r="F272" s="2">
        <v>1562</v>
      </c>
      <c r="G272" s="2"/>
      <c r="H272" s="2"/>
      <c r="I272" s="2"/>
      <c r="J272" s="2"/>
      <c r="K272" s="2"/>
      <c r="L272" s="2"/>
      <c r="M272" s="2"/>
      <c r="N272" s="2"/>
      <c r="O272" s="2"/>
      <c r="P272" s="2"/>
      <c r="Q272" s="2"/>
      <c r="R272" s="2"/>
      <c r="S272" s="2"/>
      <c r="T272" s="2"/>
      <c r="U272" s="2"/>
      <c r="V272" s="2"/>
      <c r="W272" s="2"/>
      <c r="X272" s="2"/>
      <c r="Y272" s="2"/>
      <c r="Z272" s="2"/>
      <c r="AA272" s="2"/>
      <c r="AB272" s="2"/>
    </row>
    <row r="273" spans="1:28" ht="15.75" customHeight="1" x14ac:dyDescent="0.35">
      <c r="A273" s="2" t="s">
        <v>13</v>
      </c>
      <c r="B273" s="2" t="s">
        <v>61</v>
      </c>
      <c r="C273" s="2" t="s">
        <v>15</v>
      </c>
      <c r="D273" s="2" t="s">
        <v>42</v>
      </c>
      <c r="E273" s="2" t="s">
        <v>71</v>
      </c>
      <c r="F273" s="2">
        <v>1467</v>
      </c>
      <c r="G273" s="2"/>
      <c r="H273" s="2"/>
      <c r="I273" s="2"/>
      <c r="J273" s="2"/>
      <c r="K273" s="2"/>
      <c r="L273" s="2"/>
      <c r="M273" s="2"/>
      <c r="N273" s="2"/>
      <c r="O273" s="2"/>
      <c r="P273" s="2"/>
      <c r="Q273" s="2"/>
      <c r="R273" s="2"/>
      <c r="S273" s="2"/>
      <c r="T273" s="2"/>
      <c r="U273" s="2"/>
      <c r="V273" s="2"/>
      <c r="W273" s="2"/>
      <c r="X273" s="2"/>
      <c r="Y273" s="2"/>
      <c r="Z273" s="2"/>
      <c r="AA273" s="2"/>
      <c r="AB273" s="2"/>
    </row>
    <row r="274" spans="1:28" ht="15.75" customHeight="1" x14ac:dyDescent="0.35">
      <c r="A274" s="2" t="s">
        <v>13</v>
      </c>
      <c r="B274" s="2" t="s">
        <v>61</v>
      </c>
      <c r="C274" s="2" t="s">
        <v>10</v>
      </c>
      <c r="D274" s="2" t="s">
        <v>42</v>
      </c>
      <c r="E274" s="2" t="s">
        <v>16</v>
      </c>
      <c r="F274" s="2">
        <v>1468</v>
      </c>
      <c r="G274" s="2"/>
      <c r="H274" s="2"/>
      <c r="I274" s="2"/>
      <c r="J274" s="2"/>
      <c r="K274" s="2"/>
      <c r="L274" s="2"/>
      <c r="M274" s="2"/>
      <c r="N274" s="2"/>
      <c r="O274" s="2"/>
      <c r="P274" s="2"/>
      <c r="Q274" s="2"/>
      <c r="R274" s="2"/>
      <c r="S274" s="2"/>
      <c r="T274" s="2"/>
      <c r="U274" s="2"/>
      <c r="V274" s="2"/>
      <c r="W274" s="2"/>
      <c r="X274" s="2"/>
      <c r="Y274" s="2"/>
      <c r="Z274" s="2"/>
      <c r="AA274" s="2"/>
      <c r="AB274" s="2"/>
    </row>
    <row r="275" spans="1:28" ht="15.75" customHeight="1" x14ac:dyDescent="0.35">
      <c r="A275" s="2" t="s">
        <v>13</v>
      </c>
      <c r="B275" s="2" t="s">
        <v>61</v>
      </c>
      <c r="C275" s="2" t="s">
        <v>15</v>
      </c>
      <c r="D275" s="2" t="s">
        <v>42</v>
      </c>
      <c r="E275" s="2" t="s">
        <v>22</v>
      </c>
      <c r="F275" s="2">
        <v>1496</v>
      </c>
      <c r="G275" s="2"/>
      <c r="H275" s="2"/>
      <c r="I275" s="2"/>
      <c r="J275" s="2"/>
      <c r="K275" s="2"/>
      <c r="L275" s="2"/>
      <c r="M275" s="2"/>
      <c r="N275" s="2"/>
      <c r="O275" s="2"/>
      <c r="P275" s="2"/>
      <c r="Q275" s="2"/>
      <c r="R275" s="2"/>
      <c r="S275" s="2"/>
      <c r="T275" s="2"/>
      <c r="U275" s="2"/>
      <c r="V275" s="2"/>
      <c r="W275" s="2"/>
      <c r="X275" s="2"/>
      <c r="Y275" s="2"/>
      <c r="Z275" s="2"/>
      <c r="AA275" s="2"/>
      <c r="AB275" s="2"/>
    </row>
    <row r="276" spans="1:28" ht="15.75" customHeight="1" x14ac:dyDescent="0.35">
      <c r="A276" s="2" t="s">
        <v>13</v>
      </c>
      <c r="B276" s="2" t="s">
        <v>61</v>
      </c>
      <c r="C276" s="2" t="s">
        <v>10</v>
      </c>
      <c r="D276" s="2" t="s">
        <v>42</v>
      </c>
      <c r="E276" s="2" t="s">
        <v>16</v>
      </c>
      <c r="F276" s="2">
        <v>1497</v>
      </c>
      <c r="G276" s="2"/>
      <c r="H276" s="2"/>
      <c r="I276" s="2"/>
      <c r="J276" s="2"/>
      <c r="K276" s="2"/>
      <c r="L276" s="2"/>
      <c r="M276" s="2"/>
      <c r="N276" s="2"/>
      <c r="O276" s="2"/>
      <c r="P276" s="2"/>
      <c r="Q276" s="2"/>
      <c r="R276" s="2"/>
      <c r="S276" s="2"/>
      <c r="T276" s="2"/>
      <c r="U276" s="2"/>
      <c r="V276" s="2"/>
      <c r="W276" s="2"/>
      <c r="X276" s="2"/>
      <c r="Y276" s="2"/>
      <c r="Z276" s="2"/>
      <c r="AA276" s="2"/>
      <c r="AB276" s="2"/>
    </row>
    <row r="277" spans="1:28" ht="15.75" customHeight="1" x14ac:dyDescent="0.35">
      <c r="A277" s="2" t="s">
        <v>13</v>
      </c>
      <c r="B277" s="2" t="s">
        <v>61</v>
      </c>
      <c r="C277" s="2" t="s">
        <v>10</v>
      </c>
      <c r="D277" s="2" t="s">
        <v>42</v>
      </c>
      <c r="E277" s="2" t="s">
        <v>381</v>
      </c>
      <c r="F277" s="2">
        <v>1498</v>
      </c>
      <c r="G277" s="2"/>
      <c r="H277" s="2"/>
      <c r="I277" s="2"/>
      <c r="J277" s="2"/>
      <c r="K277" s="2"/>
      <c r="L277" s="2"/>
      <c r="M277" s="2"/>
      <c r="N277" s="2"/>
      <c r="O277" s="2"/>
      <c r="P277" s="2"/>
      <c r="Q277" s="2"/>
      <c r="R277" s="2"/>
      <c r="S277" s="2"/>
      <c r="T277" s="2"/>
      <c r="U277" s="2"/>
      <c r="V277" s="2"/>
      <c r="W277" s="2"/>
      <c r="X277" s="2"/>
      <c r="Y277" s="2"/>
      <c r="Z277" s="2"/>
      <c r="AA277" s="2"/>
      <c r="AB277" s="2"/>
    </row>
    <row r="278" spans="1:28" ht="15.75" customHeight="1" x14ac:dyDescent="0.35">
      <c r="A278" s="2" t="s">
        <v>13</v>
      </c>
      <c r="B278" s="2" t="s">
        <v>61</v>
      </c>
      <c r="C278" s="2" t="s">
        <v>10</v>
      </c>
      <c r="D278" s="2" t="s">
        <v>42</v>
      </c>
      <c r="E278" s="2" t="s">
        <v>381</v>
      </c>
      <c r="F278" s="2">
        <v>1500</v>
      </c>
      <c r="G278" s="2"/>
      <c r="H278" s="2"/>
      <c r="I278" s="2"/>
      <c r="J278" s="2"/>
      <c r="K278" s="2"/>
      <c r="L278" s="2"/>
      <c r="M278" s="2"/>
      <c r="N278" s="2"/>
      <c r="O278" s="2"/>
      <c r="P278" s="2"/>
      <c r="Q278" s="2"/>
      <c r="R278" s="2"/>
      <c r="S278" s="2"/>
      <c r="T278" s="2"/>
      <c r="U278" s="2"/>
      <c r="V278" s="2"/>
      <c r="W278" s="2"/>
      <c r="X278" s="2"/>
      <c r="Y278" s="2"/>
      <c r="Z278" s="2"/>
      <c r="AA278" s="2"/>
      <c r="AB278" s="2"/>
    </row>
    <row r="279" spans="1:28" ht="15.75" customHeight="1" x14ac:dyDescent="0.35">
      <c r="A279" s="2" t="s">
        <v>13</v>
      </c>
      <c r="B279" s="2" t="s">
        <v>61</v>
      </c>
      <c r="C279" s="2" t="s">
        <v>15</v>
      </c>
      <c r="D279" s="2" t="s">
        <v>42</v>
      </c>
      <c r="E279" s="2" t="s">
        <v>22</v>
      </c>
      <c r="F279" s="2">
        <v>1502</v>
      </c>
      <c r="G279" s="2"/>
      <c r="H279" s="2"/>
      <c r="I279" s="2"/>
      <c r="J279" s="2"/>
      <c r="K279" s="2"/>
      <c r="L279" s="2"/>
      <c r="M279" s="2"/>
      <c r="N279" s="2"/>
      <c r="O279" s="2"/>
      <c r="P279" s="2"/>
      <c r="Q279" s="2"/>
      <c r="R279" s="2"/>
      <c r="S279" s="2"/>
      <c r="T279" s="2"/>
      <c r="U279" s="2"/>
      <c r="V279" s="2"/>
      <c r="W279" s="2"/>
      <c r="X279" s="2"/>
      <c r="Y279" s="2"/>
      <c r="Z279" s="2"/>
      <c r="AA279" s="2"/>
      <c r="AB279" s="2"/>
    </row>
    <row r="280" spans="1:28" ht="15.75" customHeight="1" x14ac:dyDescent="0.35">
      <c r="A280" s="2" t="s">
        <v>13</v>
      </c>
      <c r="B280" s="2" t="s">
        <v>61</v>
      </c>
      <c r="C280" s="2" t="s">
        <v>10</v>
      </c>
      <c r="D280" s="2" t="s">
        <v>42</v>
      </c>
      <c r="E280" s="2" t="s">
        <v>22</v>
      </c>
      <c r="F280" s="2">
        <v>1513</v>
      </c>
      <c r="G280" s="2"/>
      <c r="H280" s="2"/>
      <c r="I280" s="2"/>
      <c r="J280" s="2"/>
      <c r="K280" s="2"/>
      <c r="L280" s="2"/>
      <c r="M280" s="2"/>
      <c r="N280" s="2"/>
      <c r="O280" s="2"/>
      <c r="P280" s="2"/>
      <c r="Q280" s="2"/>
      <c r="R280" s="2"/>
      <c r="S280" s="2"/>
      <c r="T280" s="2"/>
      <c r="U280" s="2"/>
      <c r="V280" s="2"/>
      <c r="W280" s="2"/>
      <c r="X280" s="2"/>
      <c r="Y280" s="2"/>
      <c r="Z280" s="2"/>
      <c r="AA280" s="2"/>
      <c r="AB280" s="2"/>
    </row>
    <row r="281" spans="1:28" ht="15.75" customHeight="1" x14ac:dyDescent="0.35">
      <c r="A281" s="2" t="s">
        <v>13</v>
      </c>
      <c r="B281" s="2" t="s">
        <v>61</v>
      </c>
      <c r="C281" s="2" t="s">
        <v>15</v>
      </c>
      <c r="D281" s="2" t="s">
        <v>11</v>
      </c>
      <c r="E281" s="2" t="s">
        <v>16</v>
      </c>
      <c r="F281" s="2">
        <v>1521</v>
      </c>
      <c r="G281" s="2"/>
      <c r="H281" s="2"/>
      <c r="I281" s="2"/>
      <c r="J281" s="2"/>
      <c r="K281" s="2"/>
      <c r="L281" s="2"/>
      <c r="M281" s="2"/>
      <c r="N281" s="2"/>
      <c r="O281" s="2"/>
      <c r="P281" s="2"/>
      <c r="Q281" s="2"/>
      <c r="R281" s="2"/>
      <c r="S281" s="2"/>
      <c r="T281" s="2"/>
      <c r="U281" s="2"/>
      <c r="V281" s="2"/>
      <c r="W281" s="2"/>
      <c r="X281" s="2"/>
      <c r="Y281" s="2"/>
      <c r="Z281" s="2"/>
      <c r="AA281" s="2"/>
      <c r="AB281" s="2"/>
    </row>
    <row r="282" spans="1:28" ht="15.75" customHeight="1" x14ac:dyDescent="0.35">
      <c r="A282" s="4" t="s">
        <v>13</v>
      </c>
      <c r="B282" s="2" t="s">
        <v>61</v>
      </c>
      <c r="C282" s="4" t="s">
        <v>15</v>
      </c>
      <c r="D282" s="4" t="s">
        <v>42</v>
      </c>
      <c r="E282" s="2" t="s">
        <v>71</v>
      </c>
      <c r="F282" s="2">
        <v>1532</v>
      </c>
      <c r="G282" s="2"/>
      <c r="H282" s="2"/>
      <c r="I282" s="2"/>
      <c r="J282" s="2"/>
      <c r="K282" s="2"/>
      <c r="L282" s="2"/>
      <c r="M282" s="2"/>
      <c r="N282" s="2"/>
      <c r="O282" s="2"/>
      <c r="P282" s="2"/>
      <c r="Q282" s="2"/>
      <c r="R282" s="2"/>
      <c r="S282" s="2"/>
      <c r="T282" s="2"/>
      <c r="U282" s="2"/>
      <c r="V282" s="2"/>
      <c r="W282" s="2"/>
      <c r="X282" s="2"/>
      <c r="Y282" s="2"/>
      <c r="Z282" s="2"/>
      <c r="AA282" s="2"/>
      <c r="AB282" s="2"/>
    </row>
    <row r="283" spans="1:28" ht="15.75" customHeight="1" x14ac:dyDescent="0.35">
      <c r="A283" s="2" t="s">
        <v>13</v>
      </c>
      <c r="B283" s="2" t="s">
        <v>61</v>
      </c>
      <c r="C283" s="2" t="s">
        <v>15</v>
      </c>
      <c r="D283" s="2" t="s">
        <v>42</v>
      </c>
      <c r="E283" s="2" t="s">
        <v>22</v>
      </c>
      <c r="F283" s="2">
        <v>1552</v>
      </c>
      <c r="G283" s="2"/>
      <c r="H283" s="2"/>
      <c r="I283" s="2"/>
      <c r="J283" s="2"/>
      <c r="K283" s="2"/>
      <c r="L283" s="2"/>
      <c r="M283" s="2"/>
      <c r="N283" s="2"/>
      <c r="O283" s="2"/>
      <c r="P283" s="2"/>
      <c r="Q283" s="2"/>
      <c r="R283" s="2"/>
      <c r="S283" s="2"/>
      <c r="T283" s="2"/>
      <c r="U283" s="2"/>
      <c r="V283" s="2"/>
      <c r="W283" s="2"/>
      <c r="X283" s="2"/>
      <c r="Y283" s="2"/>
      <c r="Z283" s="2"/>
      <c r="AA283" s="2"/>
      <c r="AB283" s="2"/>
    </row>
    <row r="284" spans="1:28" ht="15.75" customHeight="1" x14ac:dyDescent="0.35">
      <c r="A284" s="2" t="s">
        <v>13</v>
      </c>
      <c r="B284" s="2" t="s">
        <v>61</v>
      </c>
      <c r="C284" s="2" t="s">
        <v>10</v>
      </c>
      <c r="D284" s="2" t="s">
        <v>42</v>
      </c>
      <c r="E284" s="2" t="s">
        <v>22</v>
      </c>
      <c r="F284" s="2">
        <v>1553</v>
      </c>
      <c r="G284" s="2"/>
      <c r="H284" s="2"/>
      <c r="I284" s="2"/>
      <c r="J284" s="2"/>
      <c r="K284" s="2"/>
      <c r="L284" s="2"/>
      <c r="M284" s="2"/>
      <c r="N284" s="2"/>
      <c r="O284" s="2"/>
      <c r="P284" s="2"/>
      <c r="Q284" s="2"/>
      <c r="R284" s="2"/>
      <c r="S284" s="2"/>
      <c r="T284" s="2"/>
      <c r="U284" s="2"/>
      <c r="V284" s="2"/>
      <c r="W284" s="2"/>
      <c r="X284" s="2"/>
      <c r="Y284" s="2"/>
      <c r="Z284" s="2"/>
      <c r="AA284" s="2"/>
      <c r="AB284" s="2"/>
    </row>
    <row r="285" spans="1:28" ht="15.75" customHeight="1" x14ac:dyDescent="0.35">
      <c r="A285" s="2" t="s">
        <v>13</v>
      </c>
      <c r="B285" s="2" t="s">
        <v>61</v>
      </c>
      <c r="C285" s="2" t="s">
        <v>10</v>
      </c>
      <c r="D285" s="2" t="s">
        <v>42</v>
      </c>
      <c r="E285" s="2" t="s">
        <v>72</v>
      </c>
      <c r="F285" s="2">
        <v>1555</v>
      </c>
      <c r="G285" s="2"/>
      <c r="H285" s="2"/>
      <c r="I285" s="2"/>
      <c r="J285" s="2"/>
      <c r="K285" s="2"/>
      <c r="L285" s="2"/>
      <c r="M285" s="2"/>
      <c r="N285" s="2"/>
      <c r="O285" s="2"/>
      <c r="P285" s="2"/>
      <c r="Q285" s="2"/>
      <c r="R285" s="2"/>
      <c r="S285" s="2"/>
      <c r="T285" s="2"/>
      <c r="U285" s="2"/>
      <c r="V285" s="2"/>
      <c r="W285" s="2"/>
      <c r="X285" s="2"/>
      <c r="Y285" s="2"/>
      <c r="Z285" s="2"/>
      <c r="AA285" s="2"/>
      <c r="AB285" s="2"/>
    </row>
    <row r="286" spans="1:28" ht="15.75" customHeight="1" x14ac:dyDescent="0.35">
      <c r="A286" s="2" t="s">
        <v>13</v>
      </c>
      <c r="B286" s="2" t="s">
        <v>61</v>
      </c>
      <c r="C286" s="2" t="s">
        <v>10</v>
      </c>
      <c r="D286" s="2" t="s">
        <v>42</v>
      </c>
      <c r="E286" s="2" t="s">
        <v>72</v>
      </c>
      <c r="F286" s="2">
        <v>1565</v>
      </c>
      <c r="G286" s="2"/>
      <c r="H286" s="2"/>
      <c r="I286" s="2"/>
      <c r="J286" s="2"/>
      <c r="K286" s="2"/>
      <c r="L286" s="2"/>
      <c r="M286" s="2"/>
      <c r="N286" s="2"/>
      <c r="O286" s="2"/>
      <c r="P286" s="2"/>
      <c r="Q286" s="2"/>
      <c r="R286" s="2"/>
      <c r="S286" s="2"/>
      <c r="T286" s="2"/>
      <c r="U286" s="2"/>
      <c r="V286" s="2"/>
      <c r="W286" s="2"/>
      <c r="X286" s="2"/>
      <c r="Y286" s="2"/>
      <c r="Z286" s="2"/>
      <c r="AA286" s="2"/>
      <c r="AB286" s="2"/>
    </row>
    <row r="287" spans="1:28" ht="15.75" customHeight="1" x14ac:dyDescent="0.35">
      <c r="A287" s="2" t="s">
        <v>13</v>
      </c>
      <c r="B287" s="2" t="s">
        <v>61</v>
      </c>
      <c r="C287" s="2" t="s">
        <v>15</v>
      </c>
      <c r="D287" s="2" t="s">
        <v>42</v>
      </c>
      <c r="E287" s="2" t="s">
        <v>22</v>
      </c>
      <c r="F287" s="2">
        <v>1567</v>
      </c>
      <c r="G287" s="2"/>
      <c r="H287" s="2"/>
      <c r="I287" s="2"/>
      <c r="J287" s="2"/>
      <c r="K287" s="2"/>
      <c r="L287" s="2"/>
      <c r="M287" s="2"/>
      <c r="N287" s="2"/>
      <c r="O287" s="2"/>
      <c r="P287" s="2"/>
      <c r="Q287" s="2"/>
      <c r="R287" s="2"/>
      <c r="S287" s="2"/>
      <c r="T287" s="2"/>
      <c r="U287" s="2"/>
      <c r="V287" s="2"/>
      <c r="W287" s="2"/>
      <c r="X287" s="2"/>
      <c r="Y287" s="2"/>
      <c r="Z287" s="2"/>
      <c r="AA287" s="2"/>
      <c r="AB287" s="2"/>
    </row>
    <row r="288" spans="1:28" ht="15.75" customHeight="1" x14ac:dyDescent="0.35">
      <c r="A288" s="2" t="s">
        <v>13</v>
      </c>
      <c r="B288" s="2" t="s">
        <v>61</v>
      </c>
      <c r="C288" s="2" t="s">
        <v>10</v>
      </c>
      <c r="D288" s="2" t="s">
        <v>42</v>
      </c>
      <c r="E288" s="2" t="s">
        <v>16</v>
      </c>
      <c r="F288" s="2">
        <v>1611</v>
      </c>
      <c r="G288" s="2"/>
      <c r="H288" s="2"/>
      <c r="I288" s="2"/>
      <c r="J288" s="2"/>
      <c r="K288" s="2"/>
      <c r="L288" s="2"/>
      <c r="M288" s="2"/>
      <c r="N288" s="2"/>
      <c r="O288" s="2"/>
      <c r="P288" s="2"/>
      <c r="Q288" s="2"/>
      <c r="R288" s="2"/>
      <c r="S288" s="2"/>
      <c r="T288" s="2"/>
      <c r="U288" s="2"/>
      <c r="V288" s="2"/>
      <c r="W288" s="2"/>
      <c r="X288" s="2"/>
      <c r="Y288" s="2"/>
      <c r="Z288" s="2"/>
      <c r="AA288" s="2"/>
      <c r="AB288" s="2"/>
    </row>
    <row r="289" spans="1:28" ht="15.75" customHeight="1" x14ac:dyDescent="0.35">
      <c r="A289" s="2" t="s">
        <v>13</v>
      </c>
      <c r="B289" s="2" t="s">
        <v>61</v>
      </c>
      <c r="C289" s="2" t="s">
        <v>10</v>
      </c>
      <c r="D289" s="2" t="s">
        <v>42</v>
      </c>
      <c r="E289" s="2" t="s">
        <v>22</v>
      </c>
      <c r="F289" s="2">
        <v>1612</v>
      </c>
      <c r="G289" s="2"/>
      <c r="H289" s="2"/>
      <c r="I289" s="2"/>
      <c r="J289" s="2"/>
      <c r="K289" s="2"/>
      <c r="L289" s="2"/>
      <c r="M289" s="2"/>
      <c r="N289" s="2"/>
      <c r="O289" s="2"/>
      <c r="P289" s="2"/>
      <c r="Q289" s="2"/>
      <c r="R289" s="2"/>
      <c r="S289" s="2"/>
      <c r="T289" s="2"/>
      <c r="U289" s="2"/>
      <c r="V289" s="2"/>
      <c r="W289" s="2"/>
      <c r="X289" s="2"/>
      <c r="Y289" s="2"/>
      <c r="Z289" s="2"/>
      <c r="AA289" s="2"/>
      <c r="AB289" s="2"/>
    </row>
    <row r="290" spans="1:28" ht="15.75" customHeight="1" x14ac:dyDescent="0.35">
      <c r="A290" s="2" t="s">
        <v>13</v>
      </c>
      <c r="B290" s="2" t="s">
        <v>61</v>
      </c>
      <c r="C290" s="2" t="s">
        <v>10</v>
      </c>
      <c r="D290" s="2" t="s">
        <v>42</v>
      </c>
      <c r="E290" s="2" t="s">
        <v>16</v>
      </c>
      <c r="F290" s="2">
        <v>1624</v>
      </c>
      <c r="G290" s="2"/>
      <c r="H290" s="2"/>
      <c r="I290" s="2"/>
      <c r="J290" s="2"/>
      <c r="K290" s="2"/>
      <c r="L290" s="2"/>
      <c r="M290" s="2"/>
      <c r="N290" s="2"/>
      <c r="O290" s="2"/>
      <c r="P290" s="2"/>
      <c r="Q290" s="2"/>
      <c r="R290" s="2"/>
      <c r="S290" s="2"/>
      <c r="T290" s="2"/>
      <c r="U290" s="2"/>
      <c r="V290" s="2"/>
      <c r="W290" s="2"/>
      <c r="X290" s="2"/>
      <c r="Y290" s="2"/>
      <c r="Z290" s="2"/>
      <c r="AA290" s="2"/>
      <c r="AB290" s="2"/>
    </row>
    <row r="291" spans="1:28" ht="15.75" customHeight="1" x14ac:dyDescent="0.35">
      <c r="A291" s="2" t="s">
        <v>13</v>
      </c>
      <c r="B291" s="2" t="s">
        <v>61</v>
      </c>
      <c r="C291" s="2" t="s">
        <v>10</v>
      </c>
      <c r="D291" s="2" t="s">
        <v>42</v>
      </c>
      <c r="E291" s="2" t="s">
        <v>367</v>
      </c>
      <c r="F291" s="2">
        <v>1631</v>
      </c>
      <c r="G291" s="2"/>
      <c r="H291" s="2"/>
      <c r="I291" s="2"/>
      <c r="J291" s="2"/>
      <c r="K291" s="2"/>
      <c r="L291" s="2"/>
      <c r="M291" s="2"/>
      <c r="N291" s="2"/>
      <c r="O291" s="2"/>
      <c r="P291" s="2"/>
      <c r="Q291" s="2"/>
      <c r="R291" s="2"/>
      <c r="S291" s="2"/>
      <c r="T291" s="2"/>
      <c r="U291" s="2"/>
      <c r="V291" s="2"/>
      <c r="W291" s="2"/>
      <c r="X291" s="2"/>
      <c r="Y291" s="2"/>
      <c r="Z291" s="2"/>
      <c r="AA291" s="2"/>
      <c r="AB291" s="2"/>
    </row>
    <row r="292" spans="1:28" ht="15.75" customHeight="1" x14ac:dyDescent="0.35">
      <c r="A292" s="2" t="s">
        <v>13</v>
      </c>
      <c r="B292" s="2" t="s">
        <v>61</v>
      </c>
      <c r="C292" s="2" t="s">
        <v>15</v>
      </c>
      <c r="D292" s="2" t="s">
        <v>42</v>
      </c>
      <c r="E292" s="2" t="s">
        <v>22</v>
      </c>
      <c r="F292" s="2">
        <v>1633</v>
      </c>
      <c r="G292" s="2"/>
      <c r="H292" s="2"/>
      <c r="I292" s="2"/>
      <c r="J292" s="2"/>
      <c r="K292" s="2"/>
      <c r="L292" s="2"/>
      <c r="M292" s="2"/>
      <c r="N292" s="2"/>
      <c r="O292" s="2"/>
      <c r="P292" s="2"/>
      <c r="Q292" s="2"/>
      <c r="R292" s="2"/>
      <c r="S292" s="2"/>
      <c r="T292" s="2"/>
      <c r="U292" s="2"/>
      <c r="V292" s="2"/>
      <c r="W292" s="2"/>
      <c r="X292" s="2"/>
      <c r="Y292" s="2"/>
      <c r="Z292" s="2"/>
      <c r="AA292" s="2"/>
      <c r="AB292" s="2"/>
    </row>
    <row r="293" spans="1:28" ht="15.75" customHeight="1" x14ac:dyDescent="0.35">
      <c r="A293" s="2" t="s">
        <v>13</v>
      </c>
      <c r="B293" s="2" t="s">
        <v>61</v>
      </c>
      <c r="C293" s="2" t="s">
        <v>10</v>
      </c>
      <c r="D293" s="2" t="s">
        <v>42</v>
      </c>
      <c r="E293" s="2" t="s">
        <v>22</v>
      </c>
      <c r="F293" s="2">
        <v>1645</v>
      </c>
      <c r="G293" s="2"/>
      <c r="H293" s="2"/>
      <c r="I293" s="2"/>
      <c r="J293" s="2"/>
      <c r="K293" s="2"/>
      <c r="L293" s="2"/>
      <c r="M293" s="2"/>
      <c r="N293" s="2"/>
      <c r="O293" s="2"/>
      <c r="P293" s="2"/>
      <c r="Q293" s="2"/>
      <c r="R293" s="2"/>
      <c r="S293" s="2"/>
      <c r="T293" s="2"/>
      <c r="U293" s="2"/>
      <c r="V293" s="2"/>
      <c r="W293" s="2"/>
      <c r="X293" s="2"/>
      <c r="Y293" s="2"/>
      <c r="Z293" s="2"/>
      <c r="AA293" s="2"/>
      <c r="AB293" s="2"/>
    </row>
    <row r="294" spans="1:28" ht="15.75" customHeight="1" x14ac:dyDescent="0.35">
      <c r="A294" s="2" t="s">
        <v>13</v>
      </c>
      <c r="B294" s="2" t="s">
        <v>61</v>
      </c>
      <c r="C294" s="2" t="s">
        <v>10</v>
      </c>
      <c r="D294" s="2" t="s">
        <v>42</v>
      </c>
      <c r="E294" s="2" t="s">
        <v>16</v>
      </c>
      <c r="F294" s="2">
        <v>1662</v>
      </c>
      <c r="G294" s="2"/>
      <c r="H294" s="2"/>
      <c r="I294" s="2"/>
      <c r="J294" s="2"/>
      <c r="K294" s="2"/>
      <c r="L294" s="2"/>
      <c r="M294" s="2"/>
      <c r="N294" s="2"/>
      <c r="O294" s="2"/>
      <c r="P294" s="2"/>
      <c r="Q294" s="2"/>
      <c r="R294" s="2"/>
      <c r="S294" s="2"/>
      <c r="T294" s="2"/>
      <c r="U294" s="2"/>
      <c r="V294" s="2"/>
      <c r="W294" s="2"/>
      <c r="X294" s="2"/>
      <c r="Y294" s="2"/>
      <c r="Z294" s="2"/>
      <c r="AA294" s="2"/>
      <c r="AB294" s="2"/>
    </row>
    <row r="295" spans="1:28" ht="15.75" customHeight="1" x14ac:dyDescent="0.35">
      <c r="A295" s="2" t="s">
        <v>13</v>
      </c>
      <c r="B295" s="2" t="s">
        <v>61</v>
      </c>
      <c r="C295" s="2" t="s">
        <v>15</v>
      </c>
      <c r="D295" s="2" t="s">
        <v>42</v>
      </c>
      <c r="E295" s="2" t="s">
        <v>22</v>
      </c>
      <c r="F295" s="2">
        <v>1671</v>
      </c>
      <c r="G295" s="2"/>
      <c r="H295" s="2"/>
      <c r="I295" s="2"/>
      <c r="J295" s="2"/>
      <c r="K295" s="2"/>
      <c r="L295" s="2"/>
      <c r="M295" s="2"/>
      <c r="N295" s="2"/>
      <c r="O295" s="2"/>
      <c r="P295" s="2"/>
      <c r="Q295" s="2"/>
      <c r="R295" s="2"/>
      <c r="S295" s="2"/>
      <c r="T295" s="2"/>
      <c r="U295" s="2"/>
      <c r="V295" s="2"/>
      <c r="W295" s="2"/>
      <c r="X295" s="2"/>
      <c r="Y295" s="2"/>
      <c r="Z295" s="2"/>
      <c r="AA295" s="2"/>
      <c r="AB295" s="2"/>
    </row>
    <row r="296" spans="1:28" ht="15.75" customHeight="1" x14ac:dyDescent="0.35">
      <c r="A296" s="2" t="s">
        <v>13</v>
      </c>
      <c r="B296" s="2" t="s">
        <v>61</v>
      </c>
      <c r="C296" s="2" t="s">
        <v>10</v>
      </c>
      <c r="D296" s="2" t="s">
        <v>42</v>
      </c>
      <c r="E296" s="2" t="s">
        <v>223</v>
      </c>
      <c r="F296" s="2">
        <v>1675</v>
      </c>
      <c r="G296" s="2"/>
      <c r="H296" s="2"/>
      <c r="I296" s="2"/>
      <c r="J296" s="2"/>
      <c r="K296" s="2"/>
      <c r="L296" s="2"/>
      <c r="M296" s="2"/>
      <c r="N296" s="2"/>
      <c r="O296" s="2"/>
      <c r="P296" s="2"/>
      <c r="Q296" s="2"/>
      <c r="R296" s="2"/>
      <c r="S296" s="2"/>
      <c r="T296" s="2"/>
      <c r="U296" s="2"/>
      <c r="V296" s="2"/>
      <c r="W296" s="2"/>
      <c r="X296" s="2"/>
      <c r="Y296" s="2"/>
      <c r="Z296" s="2"/>
      <c r="AA296" s="2"/>
      <c r="AB296" s="2"/>
    </row>
    <row r="297" spans="1:28" ht="15.75" customHeight="1" x14ac:dyDescent="0.35">
      <c r="A297" s="2" t="s">
        <v>13</v>
      </c>
      <c r="B297" s="2" t="s">
        <v>61</v>
      </c>
      <c r="C297" s="2" t="s">
        <v>15</v>
      </c>
      <c r="D297" s="2" t="s">
        <v>42</v>
      </c>
      <c r="E297" s="2" t="s">
        <v>22</v>
      </c>
      <c r="F297" s="2">
        <v>1701</v>
      </c>
      <c r="G297" s="2"/>
      <c r="H297" s="2"/>
      <c r="I297" s="2"/>
      <c r="J297" s="2"/>
      <c r="K297" s="2"/>
      <c r="L297" s="2"/>
      <c r="M297" s="2"/>
      <c r="N297" s="2"/>
      <c r="O297" s="2"/>
      <c r="P297" s="2"/>
      <c r="Q297" s="2"/>
      <c r="R297" s="2"/>
      <c r="S297" s="2"/>
      <c r="T297" s="2"/>
      <c r="U297" s="2"/>
      <c r="V297" s="2"/>
      <c r="W297" s="2"/>
      <c r="X297" s="2"/>
      <c r="Y297" s="2"/>
      <c r="Z297" s="2"/>
      <c r="AA297" s="2"/>
      <c r="AB297" s="2"/>
    </row>
    <row r="298" spans="1:28" ht="15.75" customHeight="1" x14ac:dyDescent="0.35">
      <c r="A298" s="2" t="s">
        <v>13</v>
      </c>
      <c r="B298" s="2" t="s">
        <v>61</v>
      </c>
      <c r="C298" s="2" t="s">
        <v>15</v>
      </c>
      <c r="D298" s="2" t="s">
        <v>42</v>
      </c>
      <c r="E298" s="2" t="s">
        <v>22</v>
      </c>
      <c r="F298" s="2">
        <v>1710</v>
      </c>
      <c r="G298" s="2"/>
      <c r="H298" s="2"/>
      <c r="I298" s="2"/>
      <c r="J298" s="2"/>
      <c r="K298" s="2"/>
      <c r="L298" s="2"/>
      <c r="M298" s="2"/>
      <c r="N298" s="2"/>
      <c r="O298" s="2"/>
      <c r="P298" s="2"/>
      <c r="Q298" s="2"/>
      <c r="R298" s="2"/>
      <c r="S298" s="2"/>
      <c r="T298" s="2"/>
      <c r="U298" s="2"/>
      <c r="V298" s="2"/>
      <c r="W298" s="2"/>
      <c r="X298" s="2"/>
      <c r="Y298" s="2"/>
      <c r="Z298" s="2"/>
      <c r="AA298" s="2"/>
      <c r="AB298" s="2"/>
    </row>
    <row r="299" spans="1:28" ht="15.75" customHeight="1" x14ac:dyDescent="0.35">
      <c r="A299" s="2" t="s">
        <v>13</v>
      </c>
      <c r="B299" s="2" t="s">
        <v>61</v>
      </c>
      <c r="C299" s="2" t="s">
        <v>15</v>
      </c>
      <c r="D299" s="2" t="s">
        <v>42</v>
      </c>
      <c r="E299" s="2" t="s">
        <v>71</v>
      </c>
      <c r="F299" s="2">
        <v>1720</v>
      </c>
      <c r="G299" s="2"/>
      <c r="H299" s="2"/>
      <c r="I299" s="2"/>
      <c r="J299" s="2"/>
      <c r="K299" s="2"/>
      <c r="L299" s="2"/>
      <c r="M299" s="2"/>
      <c r="N299" s="2"/>
      <c r="O299" s="2"/>
      <c r="P299" s="2"/>
      <c r="Q299" s="2"/>
      <c r="R299" s="2"/>
      <c r="S299" s="2"/>
      <c r="T299" s="2"/>
      <c r="U299" s="2"/>
      <c r="V299" s="2"/>
      <c r="W299" s="2"/>
      <c r="X299" s="2"/>
      <c r="Y299" s="2"/>
      <c r="Z299" s="2"/>
      <c r="AA299" s="2"/>
      <c r="AB299" s="2"/>
    </row>
    <row r="300" spans="1:28" ht="15.75" customHeight="1" x14ac:dyDescent="0.35">
      <c r="A300" s="2" t="s">
        <v>13</v>
      </c>
      <c r="B300" s="2" t="s">
        <v>61</v>
      </c>
      <c r="C300" s="2" t="s">
        <v>10</v>
      </c>
      <c r="D300" s="2" t="s">
        <v>42</v>
      </c>
      <c r="E300" s="2" t="s">
        <v>259</v>
      </c>
      <c r="F300" s="2">
        <v>1725</v>
      </c>
      <c r="G300" s="2"/>
      <c r="H300" s="2"/>
      <c r="I300" s="2"/>
      <c r="J300" s="2"/>
      <c r="K300" s="2"/>
      <c r="L300" s="2"/>
      <c r="M300" s="2"/>
      <c r="N300" s="2"/>
      <c r="O300" s="2"/>
      <c r="P300" s="2"/>
      <c r="Q300" s="2"/>
      <c r="R300" s="2"/>
      <c r="S300" s="2"/>
      <c r="T300" s="2"/>
      <c r="U300" s="2"/>
      <c r="V300" s="2"/>
      <c r="W300" s="2"/>
      <c r="X300" s="2"/>
      <c r="Y300" s="2"/>
      <c r="Z300" s="2"/>
      <c r="AA300" s="2"/>
      <c r="AB300" s="2"/>
    </row>
    <row r="301" spans="1:28" ht="15.75" customHeight="1" x14ac:dyDescent="0.35">
      <c r="A301" s="2" t="s">
        <v>13</v>
      </c>
      <c r="B301" s="2" t="s">
        <v>61</v>
      </c>
      <c r="C301" s="2" t="s">
        <v>15</v>
      </c>
      <c r="D301" s="2" t="s">
        <v>42</v>
      </c>
      <c r="E301" s="2" t="s">
        <v>22</v>
      </c>
      <c r="F301" s="2">
        <v>1732</v>
      </c>
      <c r="G301" s="2"/>
      <c r="H301" s="2"/>
      <c r="I301" s="2"/>
      <c r="J301" s="2"/>
      <c r="K301" s="2"/>
      <c r="L301" s="2"/>
      <c r="M301" s="2"/>
      <c r="N301" s="2"/>
      <c r="O301" s="2"/>
      <c r="P301" s="2"/>
      <c r="Q301" s="2"/>
      <c r="R301" s="2"/>
      <c r="S301" s="2"/>
      <c r="T301" s="2"/>
      <c r="U301" s="2"/>
      <c r="V301" s="2"/>
      <c r="W301" s="2"/>
      <c r="X301" s="2"/>
      <c r="Y301" s="2"/>
      <c r="Z301" s="2"/>
      <c r="AA301" s="2"/>
      <c r="AB301" s="2"/>
    </row>
    <row r="302" spans="1:28" ht="15.75" customHeight="1" x14ac:dyDescent="0.35">
      <c r="A302" s="2" t="s">
        <v>13</v>
      </c>
      <c r="B302" s="2" t="s">
        <v>61</v>
      </c>
      <c r="C302" s="2" t="s">
        <v>10</v>
      </c>
      <c r="D302" s="2" t="s">
        <v>42</v>
      </c>
      <c r="E302" s="2" t="s">
        <v>381</v>
      </c>
      <c r="F302" s="2">
        <v>1733</v>
      </c>
      <c r="G302" s="2"/>
      <c r="H302" s="2"/>
      <c r="I302" s="2"/>
      <c r="J302" s="2"/>
      <c r="K302" s="2"/>
      <c r="L302" s="2"/>
      <c r="M302" s="2"/>
      <c r="N302" s="2"/>
      <c r="O302" s="2"/>
      <c r="P302" s="2"/>
      <c r="Q302" s="2"/>
      <c r="R302" s="2"/>
      <c r="S302" s="2"/>
      <c r="T302" s="2"/>
      <c r="U302" s="2"/>
      <c r="V302" s="2"/>
      <c r="W302" s="2"/>
      <c r="X302" s="2"/>
      <c r="Y302" s="2"/>
      <c r="Z302" s="2"/>
      <c r="AA302" s="2"/>
      <c r="AB302" s="2"/>
    </row>
    <row r="303" spans="1:28" ht="15.75" customHeight="1" x14ac:dyDescent="0.35">
      <c r="A303" s="2" t="s">
        <v>13</v>
      </c>
      <c r="B303" s="2" t="s">
        <v>61</v>
      </c>
      <c r="C303" s="2" t="s">
        <v>15</v>
      </c>
      <c r="D303" s="2" t="s">
        <v>42</v>
      </c>
      <c r="E303" s="2" t="s">
        <v>22</v>
      </c>
      <c r="F303" s="2">
        <v>1739</v>
      </c>
      <c r="G303" s="2"/>
      <c r="H303" s="2"/>
      <c r="I303" s="2"/>
      <c r="J303" s="2"/>
      <c r="K303" s="2"/>
      <c r="L303" s="2"/>
      <c r="M303" s="2"/>
      <c r="N303" s="2"/>
      <c r="O303" s="2"/>
      <c r="P303" s="2"/>
      <c r="Q303" s="2"/>
      <c r="R303" s="2"/>
      <c r="S303" s="2"/>
      <c r="T303" s="2"/>
      <c r="U303" s="2"/>
      <c r="V303" s="2"/>
      <c r="W303" s="2"/>
      <c r="X303" s="2"/>
      <c r="Y303" s="2"/>
      <c r="Z303" s="2"/>
      <c r="AA303" s="2"/>
      <c r="AB303" s="2"/>
    </row>
    <row r="304" spans="1:28" ht="15.75" customHeight="1" x14ac:dyDescent="0.35">
      <c r="A304" s="2" t="s">
        <v>13</v>
      </c>
      <c r="B304" s="2" t="s">
        <v>61</v>
      </c>
      <c r="C304" s="2" t="s">
        <v>15</v>
      </c>
      <c r="D304" s="2" t="s">
        <v>42</v>
      </c>
      <c r="E304" s="2" t="s">
        <v>259</v>
      </c>
      <c r="F304" s="2">
        <v>1756</v>
      </c>
      <c r="G304" s="2"/>
      <c r="H304" s="2"/>
      <c r="I304" s="2"/>
      <c r="J304" s="2"/>
      <c r="K304" s="2"/>
      <c r="L304" s="2"/>
      <c r="M304" s="2"/>
      <c r="N304" s="2"/>
      <c r="O304" s="2"/>
      <c r="P304" s="2"/>
      <c r="Q304" s="2"/>
      <c r="R304" s="2"/>
      <c r="S304" s="2"/>
      <c r="T304" s="2"/>
      <c r="U304" s="2"/>
      <c r="V304" s="2"/>
      <c r="W304" s="2"/>
      <c r="X304" s="2"/>
      <c r="Y304" s="2"/>
      <c r="Z304" s="2"/>
      <c r="AA304" s="2"/>
      <c r="AB304" s="2"/>
    </row>
    <row r="305" spans="1:28" ht="15.75" customHeight="1" x14ac:dyDescent="0.35">
      <c r="A305" s="2" t="s">
        <v>13</v>
      </c>
      <c r="B305" s="2" t="s">
        <v>61</v>
      </c>
      <c r="C305" s="2" t="s">
        <v>15</v>
      </c>
      <c r="D305" s="2" t="s">
        <v>42</v>
      </c>
      <c r="E305" s="2" t="s">
        <v>22</v>
      </c>
      <c r="F305" s="2">
        <v>1758</v>
      </c>
      <c r="G305" s="2"/>
      <c r="H305" s="2"/>
      <c r="I305" s="2"/>
      <c r="J305" s="2"/>
      <c r="K305" s="2"/>
      <c r="L305" s="2"/>
      <c r="M305" s="2"/>
      <c r="N305" s="2"/>
      <c r="O305" s="2"/>
      <c r="P305" s="2"/>
      <c r="Q305" s="2"/>
      <c r="R305" s="2"/>
      <c r="S305" s="2"/>
      <c r="T305" s="2"/>
      <c r="U305" s="2"/>
      <c r="V305" s="2"/>
      <c r="W305" s="2"/>
      <c r="X305" s="2"/>
      <c r="Y305" s="2"/>
      <c r="Z305" s="2"/>
      <c r="AA305" s="2"/>
      <c r="AB305" s="2"/>
    </row>
    <row r="306" spans="1:28" ht="15.75" customHeight="1" x14ac:dyDescent="0.35">
      <c r="A306" s="2" t="s">
        <v>13</v>
      </c>
      <c r="B306" s="2" t="s">
        <v>61</v>
      </c>
      <c r="C306" s="2" t="s">
        <v>15</v>
      </c>
      <c r="D306" s="2" t="s">
        <v>42</v>
      </c>
      <c r="E306" s="2" t="s">
        <v>22</v>
      </c>
      <c r="F306" s="2">
        <v>1762</v>
      </c>
      <c r="G306" s="2"/>
      <c r="H306" s="2"/>
      <c r="I306" s="2"/>
      <c r="J306" s="2"/>
      <c r="K306" s="2"/>
      <c r="L306" s="2"/>
      <c r="M306" s="2"/>
      <c r="N306" s="2"/>
      <c r="O306" s="2"/>
      <c r="P306" s="2"/>
      <c r="Q306" s="2"/>
      <c r="R306" s="2"/>
      <c r="S306" s="2"/>
      <c r="T306" s="2"/>
      <c r="U306" s="2"/>
      <c r="V306" s="2"/>
      <c r="W306" s="2"/>
      <c r="X306" s="2"/>
      <c r="Y306" s="2"/>
      <c r="Z306" s="2"/>
      <c r="AA306" s="2"/>
      <c r="AB306" s="2"/>
    </row>
    <row r="307" spans="1:28" ht="15.75" customHeight="1" x14ac:dyDescent="0.35">
      <c r="A307" s="2" t="s">
        <v>13</v>
      </c>
      <c r="B307" s="2" t="s">
        <v>61</v>
      </c>
      <c r="C307" s="2" t="s">
        <v>10</v>
      </c>
      <c r="D307" s="2" t="s">
        <v>42</v>
      </c>
      <c r="E307" s="2" t="s">
        <v>16</v>
      </c>
      <c r="F307" s="2">
        <v>1767</v>
      </c>
      <c r="G307" s="2"/>
      <c r="H307" s="2"/>
      <c r="I307" s="2"/>
      <c r="J307" s="2"/>
      <c r="K307" s="2"/>
      <c r="L307" s="2"/>
      <c r="M307" s="2"/>
      <c r="N307" s="2"/>
      <c r="O307" s="2"/>
      <c r="P307" s="2"/>
      <c r="Q307" s="2"/>
      <c r="R307" s="2"/>
      <c r="S307" s="2"/>
      <c r="T307" s="2"/>
      <c r="U307" s="2"/>
      <c r="V307" s="2"/>
      <c r="W307" s="2"/>
      <c r="X307" s="2"/>
      <c r="Y307" s="2"/>
      <c r="Z307" s="2"/>
      <c r="AA307" s="2"/>
      <c r="AB307" s="2"/>
    </row>
    <row r="308" spans="1:28" ht="15.75" customHeight="1" x14ac:dyDescent="0.35">
      <c r="A308" s="2" t="s">
        <v>13</v>
      </c>
      <c r="B308" s="2" t="s">
        <v>61</v>
      </c>
      <c r="C308" s="2" t="s">
        <v>15</v>
      </c>
      <c r="D308" s="2" t="s">
        <v>42</v>
      </c>
      <c r="E308" s="2" t="s">
        <v>16</v>
      </c>
      <c r="F308" s="2">
        <v>1778</v>
      </c>
      <c r="G308" s="2"/>
      <c r="H308" s="2"/>
      <c r="I308" s="2"/>
      <c r="J308" s="2"/>
      <c r="K308" s="2"/>
      <c r="L308" s="2"/>
      <c r="M308" s="2"/>
      <c r="N308" s="2"/>
      <c r="O308" s="2"/>
      <c r="P308" s="2"/>
      <c r="Q308" s="2"/>
      <c r="R308" s="2"/>
      <c r="S308" s="2"/>
      <c r="T308" s="2"/>
      <c r="U308" s="2"/>
      <c r="V308" s="2"/>
      <c r="W308" s="2"/>
      <c r="X308" s="2"/>
      <c r="Y308" s="2"/>
      <c r="Z308" s="2"/>
      <c r="AA308" s="2"/>
      <c r="AB308" s="2"/>
    </row>
    <row r="309" spans="1:28" ht="15.75" customHeight="1" x14ac:dyDescent="0.35">
      <c r="A309" s="2" t="s">
        <v>13</v>
      </c>
      <c r="B309" s="2" t="s">
        <v>61</v>
      </c>
      <c r="C309" s="2" t="s">
        <v>15</v>
      </c>
      <c r="D309" s="2" t="s">
        <v>42</v>
      </c>
      <c r="E309" s="2" t="s">
        <v>22</v>
      </c>
      <c r="F309" s="2">
        <v>1781</v>
      </c>
      <c r="G309" s="2"/>
      <c r="H309" s="2"/>
      <c r="I309" s="2"/>
      <c r="J309" s="2"/>
      <c r="K309" s="2"/>
      <c r="L309" s="2"/>
      <c r="M309" s="2"/>
      <c r="N309" s="2"/>
      <c r="O309" s="2"/>
      <c r="P309" s="2"/>
      <c r="Q309" s="2"/>
      <c r="R309" s="2"/>
      <c r="S309" s="2"/>
      <c r="T309" s="2"/>
      <c r="U309" s="2"/>
      <c r="V309" s="2"/>
      <c r="W309" s="2"/>
      <c r="X309" s="2"/>
      <c r="Y309" s="2"/>
      <c r="Z309" s="2"/>
      <c r="AA309" s="2"/>
      <c r="AB309" s="2"/>
    </row>
    <row r="310" spans="1:28" ht="15.75" customHeight="1" x14ac:dyDescent="0.35">
      <c r="A310" s="2" t="s">
        <v>13</v>
      </c>
      <c r="B310" s="2" t="s">
        <v>61</v>
      </c>
      <c r="C310" s="2" t="s">
        <v>15</v>
      </c>
      <c r="D310" s="2" t="s">
        <v>42</v>
      </c>
      <c r="E310" s="2" t="s">
        <v>22</v>
      </c>
      <c r="F310" s="2">
        <v>1786</v>
      </c>
      <c r="G310" s="2"/>
      <c r="H310" s="2"/>
      <c r="I310" s="2"/>
      <c r="J310" s="2"/>
      <c r="K310" s="2"/>
      <c r="L310" s="2"/>
      <c r="M310" s="2"/>
      <c r="N310" s="2"/>
      <c r="O310" s="2"/>
      <c r="P310" s="2"/>
      <c r="Q310" s="2"/>
      <c r="R310" s="2"/>
      <c r="S310" s="2"/>
      <c r="T310" s="2"/>
      <c r="U310" s="2"/>
      <c r="V310" s="2"/>
      <c r="W310" s="2"/>
      <c r="X310" s="2"/>
      <c r="Y310" s="2"/>
      <c r="Z310" s="2"/>
      <c r="AA310" s="2"/>
      <c r="AB310" s="2"/>
    </row>
    <row r="311" spans="1:28" ht="15.75" customHeight="1" x14ac:dyDescent="0.35">
      <c r="A311" s="2" t="s">
        <v>13</v>
      </c>
      <c r="B311" s="2" t="s">
        <v>61</v>
      </c>
      <c r="C311" s="2" t="s">
        <v>10</v>
      </c>
      <c r="D311" s="2" t="s">
        <v>42</v>
      </c>
      <c r="E311" s="2" t="s">
        <v>16</v>
      </c>
      <c r="F311" s="2">
        <v>1787</v>
      </c>
      <c r="G311" s="2"/>
      <c r="H311" s="2"/>
      <c r="I311" s="2"/>
      <c r="J311" s="2"/>
      <c r="K311" s="2"/>
      <c r="L311" s="2"/>
      <c r="M311" s="2"/>
      <c r="N311" s="2"/>
      <c r="O311" s="2"/>
      <c r="P311" s="2"/>
      <c r="Q311" s="2"/>
      <c r="R311" s="2"/>
      <c r="S311" s="2"/>
      <c r="T311" s="2"/>
      <c r="U311" s="2"/>
      <c r="V311" s="2"/>
      <c r="W311" s="2"/>
      <c r="X311" s="2"/>
      <c r="Y311" s="2"/>
      <c r="Z311" s="2"/>
      <c r="AA311" s="2"/>
      <c r="AB311" s="2"/>
    </row>
    <row r="312" spans="1:28" ht="15.75" customHeight="1" x14ac:dyDescent="0.35">
      <c r="A312" s="2" t="s">
        <v>13</v>
      </c>
      <c r="B312" s="2" t="s">
        <v>61</v>
      </c>
      <c r="C312" s="2" t="s">
        <v>10</v>
      </c>
      <c r="D312" s="2" t="s">
        <v>42</v>
      </c>
      <c r="E312" s="2" t="s">
        <v>22</v>
      </c>
      <c r="F312" s="2">
        <v>1789</v>
      </c>
      <c r="G312" s="2"/>
      <c r="H312" s="2"/>
      <c r="I312" s="2"/>
      <c r="J312" s="2"/>
      <c r="K312" s="2"/>
      <c r="L312" s="2"/>
      <c r="M312" s="2"/>
      <c r="N312" s="2"/>
      <c r="O312" s="2"/>
      <c r="P312" s="2"/>
      <c r="Q312" s="2"/>
      <c r="R312" s="2"/>
      <c r="S312" s="2"/>
      <c r="T312" s="2"/>
      <c r="U312" s="2"/>
      <c r="V312" s="2"/>
      <c r="W312" s="2"/>
      <c r="X312" s="2"/>
      <c r="Y312" s="2"/>
      <c r="Z312" s="2"/>
      <c r="AA312" s="2"/>
      <c r="AB312" s="2"/>
    </row>
    <row r="313" spans="1:28" ht="15.75" customHeight="1" x14ac:dyDescent="0.35">
      <c r="A313" s="2" t="s">
        <v>13</v>
      </c>
      <c r="B313" s="2" t="s">
        <v>61</v>
      </c>
      <c r="C313" s="2" t="s">
        <v>15</v>
      </c>
      <c r="D313" s="2" t="s">
        <v>42</v>
      </c>
      <c r="E313" s="2" t="s">
        <v>259</v>
      </c>
      <c r="F313" s="2">
        <v>1792</v>
      </c>
      <c r="G313" s="2"/>
      <c r="H313" s="2"/>
      <c r="I313" s="2"/>
      <c r="J313" s="2"/>
      <c r="K313" s="2"/>
      <c r="L313" s="2"/>
      <c r="M313" s="2"/>
      <c r="N313" s="2"/>
      <c r="O313" s="2"/>
      <c r="P313" s="2"/>
      <c r="Q313" s="2"/>
      <c r="R313" s="2"/>
      <c r="S313" s="2"/>
      <c r="T313" s="2"/>
      <c r="U313" s="2"/>
      <c r="V313" s="2"/>
      <c r="W313" s="2"/>
      <c r="X313" s="2"/>
      <c r="Y313" s="2"/>
      <c r="Z313" s="2"/>
      <c r="AA313" s="2"/>
      <c r="AB313" s="2"/>
    </row>
    <row r="314" spans="1:28" ht="15.75" customHeight="1" x14ac:dyDescent="0.35">
      <c r="A314" s="2" t="s">
        <v>13</v>
      </c>
      <c r="B314" s="2" t="s">
        <v>61</v>
      </c>
      <c r="C314" s="2" t="s">
        <v>15</v>
      </c>
      <c r="D314" s="2" t="s">
        <v>42</v>
      </c>
      <c r="E314" s="2" t="s">
        <v>22</v>
      </c>
      <c r="F314" s="2">
        <v>1805</v>
      </c>
      <c r="G314" s="2"/>
      <c r="H314" s="2"/>
      <c r="I314" s="2"/>
      <c r="J314" s="2"/>
      <c r="K314" s="2"/>
      <c r="L314" s="2"/>
      <c r="M314" s="2"/>
      <c r="N314" s="2"/>
      <c r="O314" s="2"/>
      <c r="P314" s="2"/>
      <c r="Q314" s="2"/>
      <c r="R314" s="2"/>
      <c r="S314" s="2"/>
      <c r="T314" s="2"/>
      <c r="U314" s="2"/>
      <c r="V314" s="2"/>
      <c r="W314" s="2"/>
      <c r="X314" s="2"/>
      <c r="Y314" s="2"/>
      <c r="Z314" s="2"/>
      <c r="AA314" s="2"/>
      <c r="AB314" s="2"/>
    </row>
    <row r="315" spans="1:28" ht="15.75" customHeight="1" x14ac:dyDescent="0.35">
      <c r="A315" s="2" t="s">
        <v>13</v>
      </c>
      <c r="B315" s="2" t="s">
        <v>61</v>
      </c>
      <c r="C315" s="2" t="s">
        <v>10</v>
      </c>
      <c r="D315" s="2" t="s">
        <v>42</v>
      </c>
      <c r="E315" s="2" t="s">
        <v>22</v>
      </c>
      <c r="F315" s="2">
        <v>1839</v>
      </c>
      <c r="G315" s="2"/>
      <c r="H315" s="2"/>
      <c r="I315" s="2"/>
      <c r="J315" s="2"/>
      <c r="K315" s="2"/>
      <c r="L315" s="2"/>
      <c r="M315" s="2"/>
      <c r="N315" s="2"/>
      <c r="O315" s="2"/>
      <c r="P315" s="2"/>
      <c r="Q315" s="2"/>
      <c r="R315" s="2"/>
      <c r="S315" s="2"/>
      <c r="T315" s="2"/>
      <c r="U315" s="2"/>
      <c r="V315" s="2"/>
      <c r="W315" s="2"/>
      <c r="X315" s="2"/>
      <c r="Y315" s="2"/>
      <c r="Z315" s="2"/>
      <c r="AA315" s="2"/>
      <c r="AB315" s="2"/>
    </row>
    <row r="316" spans="1:28" ht="15.75" customHeight="1" x14ac:dyDescent="0.35">
      <c r="A316" s="2" t="s">
        <v>13</v>
      </c>
      <c r="B316" s="2" t="s">
        <v>61</v>
      </c>
      <c r="C316" s="2" t="s">
        <v>10</v>
      </c>
      <c r="D316" s="2" t="s">
        <v>42</v>
      </c>
      <c r="E316" s="2" t="s">
        <v>16</v>
      </c>
      <c r="F316" s="2">
        <v>1840</v>
      </c>
      <c r="G316" s="2"/>
      <c r="H316" s="2"/>
      <c r="I316" s="2"/>
      <c r="J316" s="2"/>
      <c r="K316" s="2"/>
      <c r="L316" s="2"/>
      <c r="M316" s="2"/>
      <c r="N316" s="2"/>
      <c r="O316" s="2"/>
      <c r="P316" s="2"/>
      <c r="Q316" s="2"/>
      <c r="R316" s="2"/>
      <c r="S316" s="2"/>
      <c r="T316" s="2"/>
      <c r="U316" s="2"/>
      <c r="V316" s="2"/>
      <c r="W316" s="2"/>
      <c r="X316" s="2"/>
      <c r="Y316" s="2"/>
      <c r="Z316" s="2"/>
      <c r="AA316" s="2"/>
      <c r="AB316" s="2"/>
    </row>
    <row r="317" spans="1:28" ht="15.75" customHeight="1" x14ac:dyDescent="0.35">
      <c r="A317" s="2" t="s">
        <v>13</v>
      </c>
      <c r="B317" s="2" t="s">
        <v>61</v>
      </c>
      <c r="C317" s="2" t="s">
        <v>15</v>
      </c>
      <c r="D317" s="2" t="s">
        <v>42</v>
      </c>
      <c r="E317" s="2" t="s">
        <v>22</v>
      </c>
      <c r="F317" s="2">
        <v>1845</v>
      </c>
      <c r="G317" s="2"/>
      <c r="H317" s="2"/>
      <c r="I317" s="2"/>
      <c r="J317" s="2"/>
      <c r="K317" s="2"/>
      <c r="L317" s="2"/>
      <c r="M317" s="2"/>
      <c r="N317" s="2"/>
      <c r="O317" s="2"/>
      <c r="P317" s="2"/>
      <c r="Q317" s="2"/>
      <c r="R317" s="2"/>
      <c r="S317" s="2"/>
      <c r="T317" s="2"/>
      <c r="U317" s="2"/>
      <c r="V317" s="2"/>
      <c r="W317" s="2"/>
      <c r="X317" s="2"/>
      <c r="Y317" s="2"/>
      <c r="Z317" s="2"/>
      <c r="AA317" s="2"/>
      <c r="AB317" s="2"/>
    </row>
    <row r="318" spans="1:28" ht="15.75" customHeight="1" x14ac:dyDescent="0.35">
      <c r="A318" s="2" t="s">
        <v>13</v>
      </c>
      <c r="B318" s="2" t="s">
        <v>61</v>
      </c>
      <c r="C318" s="2" t="s">
        <v>15</v>
      </c>
      <c r="D318" s="2" t="s">
        <v>42</v>
      </c>
      <c r="E318" s="2" t="s">
        <v>259</v>
      </c>
      <c r="F318" s="2">
        <v>1850</v>
      </c>
      <c r="G318" s="2"/>
      <c r="H318" s="2"/>
      <c r="I318" s="2"/>
      <c r="J318" s="2"/>
      <c r="K318" s="2"/>
      <c r="L318" s="2"/>
      <c r="M318" s="2"/>
      <c r="N318" s="2"/>
      <c r="O318" s="2"/>
      <c r="P318" s="2"/>
      <c r="Q318" s="2"/>
      <c r="R318" s="2"/>
      <c r="S318" s="2"/>
      <c r="T318" s="2"/>
      <c r="U318" s="2"/>
      <c r="V318" s="2"/>
      <c r="W318" s="2"/>
      <c r="X318" s="2"/>
      <c r="Y318" s="2"/>
      <c r="Z318" s="2"/>
      <c r="AA318" s="2"/>
      <c r="AB318" s="2"/>
    </row>
    <row r="319" spans="1:28" ht="15.75" customHeight="1" x14ac:dyDescent="0.35">
      <c r="A319" s="2" t="s">
        <v>13</v>
      </c>
      <c r="B319" s="2" t="s">
        <v>61</v>
      </c>
      <c r="C319" s="2" t="s">
        <v>15</v>
      </c>
      <c r="D319" s="2" t="s">
        <v>42</v>
      </c>
      <c r="E319" s="2" t="s">
        <v>22</v>
      </c>
      <c r="F319" s="2">
        <v>1863</v>
      </c>
      <c r="G319" s="2"/>
      <c r="H319" s="2"/>
      <c r="I319" s="2"/>
      <c r="J319" s="2"/>
      <c r="K319" s="2"/>
      <c r="L319" s="2"/>
      <c r="M319" s="2"/>
      <c r="N319" s="2"/>
      <c r="O319" s="2"/>
      <c r="P319" s="2"/>
      <c r="Q319" s="2"/>
      <c r="R319" s="2"/>
      <c r="S319" s="2"/>
      <c r="T319" s="2"/>
      <c r="U319" s="2"/>
      <c r="V319" s="2"/>
      <c r="W319" s="2"/>
      <c r="X319" s="2"/>
      <c r="Y319" s="2"/>
      <c r="Z319" s="2"/>
      <c r="AA319" s="2"/>
      <c r="AB319" s="2"/>
    </row>
    <row r="320" spans="1:28" ht="15.75" customHeight="1" x14ac:dyDescent="0.35">
      <c r="A320" s="2" t="s">
        <v>13</v>
      </c>
      <c r="B320" s="2" t="s">
        <v>61</v>
      </c>
      <c r="C320" s="2" t="s">
        <v>15</v>
      </c>
      <c r="D320" s="2" t="s">
        <v>42</v>
      </c>
      <c r="E320" s="2" t="s">
        <v>22</v>
      </c>
      <c r="F320" s="2">
        <v>1864</v>
      </c>
      <c r="G320" s="2"/>
      <c r="H320" s="2"/>
      <c r="I320" s="2"/>
      <c r="J320" s="2"/>
      <c r="K320" s="2"/>
      <c r="L320" s="2"/>
      <c r="M320" s="2"/>
      <c r="N320" s="2"/>
      <c r="O320" s="2"/>
      <c r="P320" s="2"/>
      <c r="Q320" s="2"/>
      <c r="R320" s="2"/>
      <c r="S320" s="2"/>
      <c r="T320" s="2"/>
      <c r="U320" s="2"/>
      <c r="V320" s="2"/>
      <c r="W320" s="2"/>
      <c r="X320" s="2"/>
      <c r="Y320" s="2"/>
      <c r="Z320" s="2"/>
      <c r="AA320" s="2"/>
      <c r="AB320" s="2"/>
    </row>
    <row r="321" spans="1:28" ht="15.75" customHeight="1" x14ac:dyDescent="0.35">
      <c r="A321" s="2" t="s">
        <v>13</v>
      </c>
      <c r="B321" s="2" t="s">
        <v>61</v>
      </c>
      <c r="C321" s="2" t="s">
        <v>15</v>
      </c>
      <c r="D321" s="2" t="s">
        <v>42</v>
      </c>
      <c r="E321" s="2" t="s">
        <v>22</v>
      </c>
      <c r="F321" s="2">
        <v>1879</v>
      </c>
      <c r="G321" s="2"/>
      <c r="H321" s="2"/>
      <c r="I321" s="2"/>
      <c r="J321" s="2"/>
      <c r="K321" s="2"/>
      <c r="L321" s="2"/>
      <c r="M321" s="2"/>
      <c r="N321" s="2"/>
      <c r="O321" s="2"/>
      <c r="P321" s="2"/>
      <c r="Q321" s="2"/>
      <c r="R321" s="2"/>
      <c r="S321" s="2"/>
      <c r="T321" s="2"/>
      <c r="U321" s="2"/>
      <c r="V321" s="2"/>
      <c r="W321" s="2"/>
      <c r="X321" s="2"/>
      <c r="Y321" s="2"/>
      <c r="Z321" s="2"/>
      <c r="AA321" s="2"/>
      <c r="AB321" s="2"/>
    </row>
    <row r="322" spans="1:28" ht="15.75" customHeight="1" x14ac:dyDescent="0.35">
      <c r="A322" s="2" t="s">
        <v>13</v>
      </c>
      <c r="B322" s="2" t="s">
        <v>61</v>
      </c>
      <c r="C322" s="2" t="s">
        <v>10</v>
      </c>
      <c r="D322" s="2" t="s">
        <v>42</v>
      </c>
      <c r="E322" s="2" t="s">
        <v>16</v>
      </c>
      <c r="F322" s="2">
        <v>1893</v>
      </c>
      <c r="G322" s="2"/>
      <c r="H322" s="2"/>
      <c r="I322" s="2"/>
      <c r="J322" s="2"/>
      <c r="K322" s="2"/>
      <c r="L322" s="2"/>
      <c r="M322" s="2"/>
      <c r="N322" s="2"/>
      <c r="O322" s="2"/>
      <c r="P322" s="2"/>
      <c r="Q322" s="2"/>
      <c r="R322" s="2"/>
      <c r="S322" s="2"/>
      <c r="T322" s="2"/>
      <c r="U322" s="2"/>
      <c r="V322" s="2"/>
      <c r="W322" s="2"/>
      <c r="X322" s="2"/>
      <c r="Y322" s="2"/>
      <c r="Z322" s="2"/>
      <c r="AA322" s="2"/>
      <c r="AB322" s="2"/>
    </row>
    <row r="323" spans="1:28" ht="15.75" customHeight="1" x14ac:dyDescent="0.35">
      <c r="A323" s="2" t="s">
        <v>13</v>
      </c>
      <c r="B323" s="2" t="s">
        <v>61</v>
      </c>
      <c r="C323" s="2" t="s">
        <v>10</v>
      </c>
      <c r="D323" s="2" t="s">
        <v>42</v>
      </c>
      <c r="E323" s="2" t="s">
        <v>22</v>
      </c>
      <c r="F323" s="2">
        <v>1909</v>
      </c>
      <c r="G323" s="2"/>
      <c r="H323" s="2"/>
      <c r="I323" s="2"/>
      <c r="J323" s="2"/>
      <c r="K323" s="2"/>
      <c r="L323" s="2"/>
      <c r="M323" s="2"/>
      <c r="N323" s="2"/>
      <c r="O323" s="2"/>
      <c r="P323" s="2"/>
      <c r="Q323" s="2"/>
      <c r="R323" s="2"/>
      <c r="S323" s="2"/>
      <c r="T323" s="2"/>
      <c r="U323" s="2"/>
      <c r="V323" s="2"/>
      <c r="W323" s="2"/>
      <c r="X323" s="2"/>
      <c r="Y323" s="2"/>
      <c r="Z323" s="2"/>
      <c r="AA323" s="2"/>
      <c r="AB323" s="2"/>
    </row>
    <row r="324" spans="1:28" ht="15.75" customHeight="1" x14ac:dyDescent="0.35">
      <c r="A324" s="2" t="s">
        <v>13</v>
      </c>
      <c r="B324" s="2" t="s">
        <v>61</v>
      </c>
      <c r="C324" s="2" t="s">
        <v>15</v>
      </c>
      <c r="D324" s="2" t="s">
        <v>42</v>
      </c>
      <c r="E324" s="2" t="s">
        <v>22</v>
      </c>
      <c r="F324" s="2">
        <v>1911</v>
      </c>
      <c r="G324" s="2"/>
      <c r="H324" s="2"/>
      <c r="I324" s="2"/>
      <c r="J324" s="2"/>
      <c r="K324" s="2"/>
      <c r="L324" s="2"/>
      <c r="M324" s="2"/>
      <c r="N324" s="2"/>
      <c r="O324" s="2"/>
      <c r="P324" s="2"/>
      <c r="Q324" s="2"/>
      <c r="R324" s="2"/>
      <c r="S324" s="2"/>
      <c r="T324" s="2"/>
      <c r="U324" s="2"/>
      <c r="V324" s="2"/>
      <c r="W324" s="2"/>
      <c r="X324" s="2"/>
      <c r="Y324" s="2"/>
      <c r="Z324" s="2"/>
      <c r="AA324" s="2"/>
      <c r="AB324" s="2"/>
    </row>
    <row r="325" spans="1:28" ht="15.75" customHeight="1" x14ac:dyDescent="0.35">
      <c r="A325" s="2" t="s">
        <v>13</v>
      </c>
      <c r="B325" s="2" t="s">
        <v>61</v>
      </c>
      <c r="C325" s="2" t="s">
        <v>10</v>
      </c>
      <c r="D325" s="2" t="s">
        <v>42</v>
      </c>
      <c r="E325" s="2" t="s">
        <v>22</v>
      </c>
      <c r="F325" s="2">
        <v>1917</v>
      </c>
      <c r="G325" s="2"/>
      <c r="H325" s="2"/>
      <c r="I325" s="2"/>
      <c r="J325" s="2"/>
      <c r="K325" s="2"/>
      <c r="L325" s="2"/>
      <c r="M325" s="2"/>
      <c r="N325" s="2"/>
      <c r="O325" s="2"/>
      <c r="P325" s="2"/>
      <c r="Q325" s="2"/>
      <c r="R325" s="2"/>
      <c r="S325" s="2"/>
      <c r="T325" s="2"/>
      <c r="U325" s="2"/>
      <c r="V325" s="2"/>
      <c r="W325" s="2"/>
      <c r="X325" s="2"/>
      <c r="Y325" s="2"/>
      <c r="Z325" s="2"/>
      <c r="AA325" s="2"/>
      <c r="AB325" s="2"/>
    </row>
    <row r="326" spans="1:28" ht="15.75" customHeight="1" x14ac:dyDescent="0.35">
      <c r="A326" s="2" t="s">
        <v>13</v>
      </c>
      <c r="B326" s="2" t="s">
        <v>61</v>
      </c>
      <c r="C326" s="2" t="s">
        <v>10</v>
      </c>
      <c r="D326" s="2" t="s">
        <v>42</v>
      </c>
      <c r="E326" s="2" t="s">
        <v>381</v>
      </c>
      <c r="F326" s="2">
        <v>1925</v>
      </c>
      <c r="G326" s="2"/>
      <c r="H326" s="2"/>
      <c r="I326" s="2"/>
      <c r="J326" s="2"/>
      <c r="K326" s="2"/>
      <c r="L326" s="2"/>
      <c r="M326" s="2"/>
      <c r="N326" s="2"/>
      <c r="O326" s="2"/>
      <c r="P326" s="2"/>
      <c r="Q326" s="2"/>
      <c r="R326" s="2"/>
      <c r="S326" s="2"/>
      <c r="T326" s="2"/>
      <c r="U326" s="2"/>
      <c r="V326" s="2"/>
      <c r="W326" s="2"/>
      <c r="X326" s="2"/>
      <c r="Y326" s="2"/>
      <c r="Z326" s="2"/>
      <c r="AA326" s="2"/>
      <c r="AB326" s="2"/>
    </row>
    <row r="327" spans="1:28" ht="15.75" customHeight="1" x14ac:dyDescent="0.35">
      <c r="A327" s="2" t="s">
        <v>13</v>
      </c>
      <c r="B327" s="2" t="s">
        <v>61</v>
      </c>
      <c r="C327" s="2" t="s">
        <v>10</v>
      </c>
      <c r="D327" s="2" t="s">
        <v>42</v>
      </c>
      <c r="E327" s="2" t="s">
        <v>249</v>
      </c>
      <c r="F327" s="2">
        <v>1935</v>
      </c>
      <c r="G327" s="2"/>
      <c r="H327" s="2"/>
      <c r="I327" s="2"/>
      <c r="J327" s="2"/>
      <c r="K327" s="2"/>
      <c r="L327" s="2"/>
      <c r="M327" s="2"/>
      <c r="N327" s="2"/>
      <c r="O327" s="2"/>
      <c r="P327" s="2"/>
      <c r="Q327" s="2"/>
      <c r="R327" s="2"/>
      <c r="S327" s="2"/>
      <c r="T327" s="2"/>
      <c r="U327" s="2"/>
      <c r="V327" s="2"/>
      <c r="W327" s="2"/>
      <c r="X327" s="2"/>
      <c r="Y327" s="2"/>
      <c r="Z327" s="2"/>
      <c r="AA327" s="2"/>
      <c r="AB327" s="2"/>
    </row>
    <row r="328" spans="1:28" ht="15.75" customHeight="1" x14ac:dyDescent="0.35">
      <c r="A328" s="2" t="s">
        <v>13</v>
      </c>
      <c r="B328" s="2" t="s">
        <v>61</v>
      </c>
      <c r="C328" s="2" t="s">
        <v>10</v>
      </c>
      <c r="D328" s="2" t="s">
        <v>42</v>
      </c>
      <c r="E328" s="2" t="s">
        <v>16</v>
      </c>
      <c r="F328" s="2">
        <v>1947</v>
      </c>
      <c r="G328" s="2"/>
      <c r="H328" s="2"/>
      <c r="I328" s="2"/>
      <c r="J328" s="2"/>
      <c r="K328" s="2"/>
      <c r="L328" s="2"/>
      <c r="M328" s="2"/>
      <c r="N328" s="2"/>
      <c r="O328" s="2"/>
      <c r="P328" s="2"/>
      <c r="Q328" s="2"/>
      <c r="R328" s="2"/>
      <c r="S328" s="2"/>
      <c r="T328" s="2"/>
      <c r="U328" s="2"/>
      <c r="V328" s="2"/>
      <c r="W328" s="2"/>
      <c r="X328" s="2"/>
      <c r="Y328" s="2"/>
      <c r="Z328" s="2"/>
      <c r="AA328" s="2"/>
      <c r="AB328" s="2"/>
    </row>
    <row r="329" spans="1:28" ht="15.75" customHeight="1" x14ac:dyDescent="0.35">
      <c r="A329" s="2" t="s">
        <v>13</v>
      </c>
      <c r="B329" s="2" t="s">
        <v>61</v>
      </c>
      <c r="C329" s="2" t="s">
        <v>15</v>
      </c>
      <c r="D329" s="2" t="s">
        <v>42</v>
      </c>
      <c r="E329" s="2" t="s">
        <v>22</v>
      </c>
      <c r="F329" s="2">
        <v>1958</v>
      </c>
      <c r="G329" s="2"/>
      <c r="H329" s="2"/>
      <c r="I329" s="2"/>
      <c r="J329" s="2"/>
      <c r="K329" s="2"/>
      <c r="L329" s="2"/>
      <c r="M329" s="2"/>
      <c r="N329" s="2"/>
      <c r="O329" s="2"/>
      <c r="P329" s="2"/>
      <c r="Q329" s="2"/>
      <c r="R329" s="2"/>
      <c r="S329" s="2"/>
      <c r="T329" s="2"/>
      <c r="U329" s="2"/>
      <c r="V329" s="2"/>
      <c r="W329" s="2"/>
      <c r="X329" s="2"/>
      <c r="Y329" s="2"/>
      <c r="Z329" s="2"/>
      <c r="AA329" s="2"/>
      <c r="AB329" s="2"/>
    </row>
    <row r="330" spans="1:28" ht="15.75" customHeight="1" x14ac:dyDescent="0.35">
      <c r="A330" s="2" t="s">
        <v>13</v>
      </c>
      <c r="B330" s="2" t="s">
        <v>61</v>
      </c>
      <c r="C330" s="2" t="s">
        <v>15</v>
      </c>
      <c r="D330" s="2" t="s">
        <v>42</v>
      </c>
      <c r="E330" s="2" t="s">
        <v>259</v>
      </c>
      <c r="F330" s="2">
        <v>1971</v>
      </c>
      <c r="G330" s="2"/>
      <c r="H330" s="2"/>
      <c r="I330" s="2"/>
      <c r="J330" s="2"/>
      <c r="K330" s="2"/>
      <c r="L330" s="2"/>
      <c r="M330" s="2"/>
      <c r="N330" s="2"/>
      <c r="O330" s="2"/>
      <c r="P330" s="2"/>
      <c r="Q330" s="2"/>
      <c r="R330" s="2"/>
      <c r="S330" s="2"/>
      <c r="T330" s="2"/>
      <c r="U330" s="2"/>
      <c r="V330" s="2"/>
      <c r="W330" s="2"/>
      <c r="X330" s="2"/>
      <c r="Y330" s="2"/>
      <c r="Z330" s="2"/>
      <c r="AA330" s="2"/>
      <c r="AB330" s="2"/>
    </row>
    <row r="331" spans="1:28" ht="15.75" customHeight="1" x14ac:dyDescent="0.35">
      <c r="A331" s="2" t="s">
        <v>13</v>
      </c>
      <c r="B331" s="2" t="s">
        <v>61</v>
      </c>
      <c r="C331" s="2" t="s">
        <v>15</v>
      </c>
      <c r="D331" s="2" t="s">
        <v>42</v>
      </c>
      <c r="E331" s="2" t="s">
        <v>22</v>
      </c>
      <c r="F331" s="2">
        <v>1972</v>
      </c>
      <c r="G331" s="2"/>
      <c r="H331" s="2"/>
      <c r="I331" s="2"/>
      <c r="J331" s="2"/>
      <c r="K331" s="2"/>
      <c r="L331" s="2"/>
      <c r="M331" s="2"/>
      <c r="N331" s="2"/>
      <c r="O331" s="2"/>
      <c r="P331" s="2"/>
      <c r="Q331" s="2"/>
      <c r="R331" s="2"/>
      <c r="S331" s="2"/>
      <c r="T331" s="2"/>
      <c r="U331" s="2"/>
      <c r="V331" s="2"/>
      <c r="W331" s="2"/>
      <c r="X331" s="2"/>
      <c r="Y331" s="2"/>
      <c r="Z331" s="2"/>
      <c r="AA331" s="2"/>
      <c r="AB331" s="2"/>
    </row>
    <row r="332" spans="1:28" ht="15.75" customHeight="1" x14ac:dyDescent="0.35">
      <c r="A332" s="2" t="s">
        <v>13</v>
      </c>
      <c r="B332" s="2" t="s">
        <v>61</v>
      </c>
      <c r="C332" s="2" t="s">
        <v>15</v>
      </c>
      <c r="D332" s="2" t="s">
        <v>42</v>
      </c>
      <c r="E332" s="2" t="s">
        <v>22</v>
      </c>
      <c r="F332" s="2">
        <v>1973</v>
      </c>
      <c r="G332" s="2"/>
      <c r="H332" s="2"/>
      <c r="I332" s="2"/>
      <c r="J332" s="2"/>
      <c r="K332" s="2"/>
      <c r="L332" s="2"/>
      <c r="M332" s="2"/>
      <c r="N332" s="2"/>
      <c r="O332" s="2"/>
      <c r="P332" s="2"/>
      <c r="Q332" s="2"/>
      <c r="R332" s="2"/>
      <c r="S332" s="2"/>
      <c r="T332" s="2"/>
      <c r="U332" s="2"/>
      <c r="V332" s="2"/>
      <c r="W332" s="2"/>
      <c r="X332" s="2"/>
      <c r="Y332" s="2"/>
      <c r="Z332" s="2"/>
      <c r="AA332" s="2"/>
      <c r="AB332" s="2"/>
    </row>
    <row r="333" spans="1:28" ht="15.75" customHeight="1" x14ac:dyDescent="0.35">
      <c r="A333" s="2" t="s">
        <v>13</v>
      </c>
      <c r="B333" s="2" t="s">
        <v>61</v>
      </c>
      <c r="C333" s="2" t="s">
        <v>15</v>
      </c>
      <c r="D333" s="2" t="s">
        <v>42</v>
      </c>
      <c r="E333" s="2" t="s">
        <v>259</v>
      </c>
      <c r="F333" s="2">
        <v>1974</v>
      </c>
      <c r="G333" s="2"/>
      <c r="H333" s="2"/>
      <c r="I333" s="2"/>
      <c r="J333" s="2"/>
      <c r="K333" s="2"/>
      <c r="L333" s="2"/>
      <c r="M333" s="2"/>
      <c r="N333" s="2"/>
      <c r="O333" s="2"/>
      <c r="P333" s="2"/>
      <c r="Q333" s="2"/>
      <c r="R333" s="2"/>
      <c r="S333" s="2"/>
      <c r="T333" s="2"/>
      <c r="U333" s="2"/>
      <c r="V333" s="2"/>
      <c r="W333" s="2"/>
      <c r="X333" s="2"/>
      <c r="Y333" s="2"/>
      <c r="Z333" s="2"/>
      <c r="AA333" s="2"/>
      <c r="AB333" s="2"/>
    </row>
    <row r="334" spans="1:28" ht="15.75" customHeight="1" x14ac:dyDescent="0.35">
      <c r="A334" s="2" t="s">
        <v>13</v>
      </c>
      <c r="B334" s="2" t="s">
        <v>61</v>
      </c>
      <c r="C334" s="2" t="s">
        <v>10</v>
      </c>
      <c r="D334" s="2" t="s">
        <v>42</v>
      </c>
      <c r="E334" s="2" t="s">
        <v>259</v>
      </c>
      <c r="F334" s="2">
        <v>1977</v>
      </c>
      <c r="G334" s="2"/>
      <c r="H334" s="2"/>
      <c r="I334" s="2"/>
      <c r="J334" s="2"/>
      <c r="K334" s="2"/>
      <c r="L334" s="2"/>
      <c r="M334" s="2"/>
      <c r="N334" s="2"/>
      <c r="O334" s="2"/>
      <c r="P334" s="2"/>
      <c r="Q334" s="2"/>
      <c r="R334" s="2"/>
      <c r="S334" s="2"/>
      <c r="T334" s="2"/>
      <c r="U334" s="2"/>
      <c r="V334" s="2"/>
      <c r="W334" s="2"/>
      <c r="X334" s="2"/>
      <c r="Y334" s="2"/>
      <c r="Z334" s="2"/>
      <c r="AA334" s="2"/>
      <c r="AB334" s="2"/>
    </row>
    <row r="335" spans="1:28" ht="15.75" customHeight="1" x14ac:dyDescent="0.35">
      <c r="A335" s="2" t="s">
        <v>13</v>
      </c>
      <c r="B335" s="2" t="s">
        <v>61</v>
      </c>
      <c r="C335" s="2" t="s">
        <v>15</v>
      </c>
      <c r="D335" s="2" t="s">
        <v>42</v>
      </c>
      <c r="E335" s="2" t="s">
        <v>22</v>
      </c>
      <c r="F335" s="2">
        <v>1988</v>
      </c>
      <c r="G335" s="2"/>
      <c r="H335" s="2"/>
      <c r="I335" s="2"/>
      <c r="J335" s="2"/>
      <c r="K335" s="2"/>
      <c r="L335" s="2"/>
      <c r="M335" s="2"/>
      <c r="N335" s="2"/>
      <c r="O335" s="2"/>
      <c r="P335" s="2"/>
      <c r="Q335" s="2"/>
      <c r="R335" s="2"/>
      <c r="S335" s="2"/>
      <c r="T335" s="2"/>
      <c r="U335" s="2"/>
      <c r="V335" s="2"/>
      <c r="W335" s="2"/>
      <c r="X335" s="2"/>
      <c r="Y335" s="2"/>
      <c r="Z335" s="2"/>
      <c r="AA335" s="2"/>
      <c r="AB335" s="2"/>
    </row>
    <row r="336" spans="1:28" ht="15.75" customHeight="1" x14ac:dyDescent="0.35">
      <c r="A336" s="2" t="s">
        <v>13</v>
      </c>
      <c r="B336" s="2" t="s">
        <v>61</v>
      </c>
      <c r="C336" s="2" t="s">
        <v>10</v>
      </c>
      <c r="D336" s="2" t="s">
        <v>42</v>
      </c>
      <c r="E336" s="2" t="s">
        <v>223</v>
      </c>
      <c r="F336" s="2">
        <v>1998</v>
      </c>
      <c r="G336" s="2"/>
      <c r="H336" s="2"/>
      <c r="I336" s="2"/>
      <c r="J336" s="2"/>
      <c r="K336" s="2"/>
      <c r="L336" s="2"/>
      <c r="M336" s="2"/>
      <c r="N336" s="2"/>
      <c r="O336" s="2"/>
      <c r="P336" s="2"/>
      <c r="Q336" s="2"/>
      <c r="R336" s="2"/>
      <c r="S336" s="2"/>
      <c r="T336" s="2"/>
      <c r="U336" s="2"/>
      <c r="V336" s="2"/>
      <c r="W336" s="2"/>
      <c r="X336" s="2"/>
      <c r="Y336" s="2"/>
      <c r="Z336" s="2"/>
      <c r="AA336" s="2"/>
      <c r="AB336" s="2"/>
    </row>
    <row r="337" spans="1:28" ht="15.75" customHeight="1" x14ac:dyDescent="0.35">
      <c r="A337" s="2" t="s">
        <v>13</v>
      </c>
      <c r="B337" s="2" t="s">
        <v>61</v>
      </c>
      <c r="C337" s="2" t="s">
        <v>15</v>
      </c>
      <c r="D337" s="2" t="s">
        <v>42</v>
      </c>
      <c r="E337" s="2" t="s">
        <v>22</v>
      </c>
      <c r="F337" s="2">
        <v>2002</v>
      </c>
      <c r="G337" s="2"/>
      <c r="H337" s="2"/>
      <c r="I337" s="2"/>
      <c r="J337" s="2"/>
      <c r="K337" s="2"/>
      <c r="L337" s="2"/>
      <c r="M337" s="2"/>
      <c r="N337" s="2"/>
      <c r="O337" s="2"/>
      <c r="P337" s="2"/>
      <c r="Q337" s="2"/>
      <c r="R337" s="2"/>
      <c r="S337" s="2"/>
      <c r="T337" s="2"/>
      <c r="U337" s="2"/>
      <c r="V337" s="2"/>
      <c r="W337" s="2"/>
      <c r="X337" s="2"/>
      <c r="Y337" s="2"/>
      <c r="Z337" s="2"/>
      <c r="AA337" s="2"/>
      <c r="AB337" s="2"/>
    </row>
    <row r="338" spans="1:28" ht="15.75" customHeight="1" x14ac:dyDescent="0.35">
      <c r="A338" s="2" t="s">
        <v>13</v>
      </c>
      <c r="B338" s="2" t="s">
        <v>61</v>
      </c>
      <c r="C338" s="2" t="s">
        <v>15</v>
      </c>
      <c r="D338" s="2" t="s">
        <v>42</v>
      </c>
      <c r="E338" s="2" t="s">
        <v>22</v>
      </c>
      <c r="F338" s="2">
        <v>2009</v>
      </c>
      <c r="G338" s="2"/>
      <c r="H338" s="2"/>
      <c r="I338" s="2"/>
      <c r="J338" s="2"/>
      <c r="K338" s="2"/>
      <c r="L338" s="2"/>
      <c r="M338" s="2"/>
      <c r="N338" s="2"/>
      <c r="O338" s="2"/>
      <c r="P338" s="2"/>
      <c r="Q338" s="2"/>
      <c r="R338" s="2"/>
      <c r="S338" s="2"/>
      <c r="T338" s="2"/>
      <c r="U338" s="2"/>
      <c r="V338" s="2"/>
      <c r="W338" s="2"/>
      <c r="X338" s="2"/>
      <c r="Y338" s="2"/>
      <c r="Z338" s="2"/>
      <c r="AA338" s="2"/>
      <c r="AB338" s="2"/>
    </row>
    <row r="339" spans="1:28" ht="15.75" customHeight="1" x14ac:dyDescent="0.35">
      <c r="A339" s="2" t="s">
        <v>13</v>
      </c>
      <c r="B339" s="2" t="s">
        <v>61</v>
      </c>
      <c r="C339" s="2" t="s">
        <v>10</v>
      </c>
      <c r="D339" s="2" t="s">
        <v>42</v>
      </c>
      <c r="E339" s="2" t="s">
        <v>16</v>
      </c>
      <c r="F339" s="2">
        <v>2028</v>
      </c>
      <c r="G339" s="2"/>
      <c r="H339" s="2"/>
      <c r="I339" s="2"/>
      <c r="J339" s="2"/>
      <c r="K339" s="2"/>
      <c r="L339" s="2"/>
      <c r="M339" s="2"/>
      <c r="N339" s="2"/>
      <c r="O339" s="2"/>
      <c r="P339" s="2"/>
      <c r="Q339" s="2"/>
      <c r="R339" s="2"/>
      <c r="S339" s="2"/>
      <c r="T339" s="2"/>
      <c r="U339" s="2"/>
      <c r="V339" s="2"/>
      <c r="W339" s="2"/>
      <c r="X339" s="2"/>
      <c r="Y339" s="2"/>
      <c r="Z339" s="2"/>
      <c r="AA339" s="2"/>
      <c r="AB339" s="2"/>
    </row>
    <row r="340" spans="1:28" ht="15.75" customHeight="1" x14ac:dyDescent="0.35">
      <c r="A340" s="2" t="s">
        <v>13</v>
      </c>
      <c r="B340" s="2" t="s">
        <v>61</v>
      </c>
      <c r="C340" s="2" t="s">
        <v>15</v>
      </c>
      <c r="D340" s="2" t="s">
        <v>42</v>
      </c>
      <c r="E340" s="2" t="s">
        <v>22</v>
      </c>
      <c r="F340" s="2">
        <v>2031</v>
      </c>
      <c r="G340" s="2"/>
      <c r="H340" s="2"/>
      <c r="I340" s="2"/>
      <c r="J340" s="2"/>
      <c r="K340" s="2"/>
      <c r="L340" s="2"/>
      <c r="M340" s="2"/>
      <c r="N340" s="2"/>
      <c r="O340" s="2"/>
      <c r="P340" s="2"/>
      <c r="Q340" s="2"/>
      <c r="R340" s="2"/>
      <c r="S340" s="2"/>
      <c r="T340" s="2"/>
      <c r="U340" s="2"/>
      <c r="V340" s="2"/>
      <c r="W340" s="2"/>
      <c r="X340" s="2"/>
      <c r="Y340" s="2"/>
      <c r="Z340" s="2"/>
      <c r="AA340" s="2"/>
      <c r="AB340" s="2"/>
    </row>
    <row r="341" spans="1:28" ht="15.75" customHeight="1" x14ac:dyDescent="0.35">
      <c r="A341" s="2" t="s">
        <v>13</v>
      </c>
      <c r="B341" s="2" t="s">
        <v>61</v>
      </c>
      <c r="C341" s="2" t="s">
        <v>10</v>
      </c>
      <c r="D341" s="2" t="s">
        <v>42</v>
      </c>
      <c r="E341" s="2" t="s">
        <v>22</v>
      </c>
      <c r="F341" s="2">
        <v>2040</v>
      </c>
      <c r="G341" s="2"/>
      <c r="H341" s="2"/>
      <c r="I341" s="2"/>
      <c r="J341" s="2"/>
      <c r="K341" s="2"/>
      <c r="L341" s="2"/>
      <c r="M341" s="2"/>
      <c r="N341" s="2"/>
      <c r="O341" s="2"/>
      <c r="P341" s="2"/>
      <c r="Q341" s="2"/>
      <c r="R341" s="2"/>
      <c r="S341" s="2"/>
      <c r="T341" s="2"/>
      <c r="U341" s="2"/>
      <c r="V341" s="2"/>
      <c r="W341" s="2"/>
      <c r="X341" s="2"/>
      <c r="Y341" s="2"/>
      <c r="Z341" s="2"/>
      <c r="AA341" s="2"/>
      <c r="AB341" s="2"/>
    </row>
    <row r="342" spans="1:28" ht="15.75" customHeight="1" x14ac:dyDescent="0.35">
      <c r="A342" s="2" t="s">
        <v>13</v>
      </c>
      <c r="B342" s="2" t="s">
        <v>61</v>
      </c>
      <c r="C342" s="2" t="s">
        <v>15</v>
      </c>
      <c r="D342" s="2" t="s">
        <v>42</v>
      </c>
      <c r="E342" s="2" t="s">
        <v>22</v>
      </c>
      <c r="F342" s="2">
        <v>2042</v>
      </c>
      <c r="G342" s="2"/>
      <c r="H342" s="2"/>
      <c r="I342" s="2"/>
      <c r="J342" s="2"/>
      <c r="K342" s="2"/>
      <c r="L342" s="2"/>
      <c r="M342" s="2"/>
      <c r="N342" s="2"/>
      <c r="O342" s="2"/>
      <c r="P342" s="2"/>
      <c r="Q342" s="2"/>
      <c r="R342" s="2"/>
      <c r="S342" s="2"/>
      <c r="T342" s="2"/>
      <c r="U342" s="2"/>
      <c r="V342" s="2"/>
      <c r="W342" s="2"/>
      <c r="X342" s="2"/>
      <c r="Y342" s="2"/>
      <c r="Z342" s="2"/>
      <c r="AA342" s="2"/>
      <c r="AB342" s="2"/>
    </row>
    <row r="343" spans="1:28" ht="15.75" customHeight="1" x14ac:dyDescent="0.35">
      <c r="A343" s="2" t="s">
        <v>13</v>
      </c>
      <c r="B343" s="2" t="s">
        <v>61</v>
      </c>
      <c r="C343" s="2" t="s">
        <v>10</v>
      </c>
      <c r="D343" s="2" t="s">
        <v>42</v>
      </c>
      <c r="E343" s="2" t="s">
        <v>16</v>
      </c>
      <c r="F343" s="2">
        <v>2046</v>
      </c>
      <c r="G343" s="2"/>
      <c r="H343" s="2"/>
      <c r="I343" s="2"/>
      <c r="J343" s="2"/>
      <c r="K343" s="2"/>
      <c r="L343" s="2"/>
      <c r="M343" s="2"/>
      <c r="N343" s="2"/>
      <c r="O343" s="2"/>
      <c r="P343" s="2"/>
      <c r="Q343" s="2"/>
      <c r="R343" s="2"/>
      <c r="S343" s="2"/>
      <c r="T343" s="2"/>
      <c r="U343" s="2"/>
      <c r="V343" s="2"/>
      <c r="W343" s="2"/>
      <c r="X343" s="2"/>
      <c r="Y343" s="2"/>
      <c r="Z343" s="2"/>
      <c r="AA343" s="2"/>
      <c r="AB343" s="2"/>
    </row>
    <row r="344" spans="1:28" ht="15.75" customHeight="1" x14ac:dyDescent="0.35">
      <c r="A344" s="2" t="s">
        <v>13</v>
      </c>
      <c r="B344" s="2" t="s">
        <v>61</v>
      </c>
      <c r="C344" s="2" t="s">
        <v>10</v>
      </c>
      <c r="D344" s="2" t="s">
        <v>42</v>
      </c>
      <c r="E344" s="2" t="s">
        <v>16</v>
      </c>
      <c r="F344" s="2">
        <v>2054</v>
      </c>
      <c r="G344" s="2"/>
      <c r="H344" s="2"/>
      <c r="I344" s="2"/>
      <c r="J344" s="2"/>
      <c r="K344" s="2"/>
      <c r="L344" s="2"/>
      <c r="M344" s="2"/>
      <c r="N344" s="2"/>
      <c r="O344" s="2"/>
      <c r="P344" s="2"/>
      <c r="Q344" s="2"/>
      <c r="R344" s="2"/>
      <c r="S344" s="2"/>
      <c r="T344" s="2"/>
      <c r="U344" s="2"/>
      <c r="V344" s="2"/>
      <c r="W344" s="2"/>
      <c r="X344" s="2"/>
      <c r="Y344" s="2"/>
      <c r="Z344" s="2"/>
      <c r="AA344" s="2"/>
      <c r="AB344" s="2"/>
    </row>
    <row r="345" spans="1:28" ht="15.75" customHeight="1" x14ac:dyDescent="0.35">
      <c r="A345" s="2" t="s">
        <v>13</v>
      </c>
      <c r="B345" s="2" t="s">
        <v>61</v>
      </c>
      <c r="C345" s="2" t="s">
        <v>15</v>
      </c>
      <c r="D345" s="2" t="s">
        <v>42</v>
      </c>
      <c r="E345" s="2" t="s">
        <v>22</v>
      </c>
      <c r="F345" s="2">
        <v>2058</v>
      </c>
      <c r="G345" s="2"/>
      <c r="H345" s="2"/>
      <c r="I345" s="2"/>
      <c r="J345" s="2"/>
      <c r="K345" s="2"/>
      <c r="L345" s="2"/>
      <c r="M345" s="2"/>
      <c r="N345" s="2"/>
      <c r="O345" s="2"/>
      <c r="P345" s="2"/>
      <c r="Q345" s="2"/>
      <c r="R345" s="2"/>
      <c r="S345" s="2"/>
      <c r="T345" s="2"/>
      <c r="U345" s="2"/>
      <c r="V345" s="2"/>
      <c r="W345" s="2"/>
      <c r="X345" s="2"/>
      <c r="Y345" s="2"/>
      <c r="Z345" s="2"/>
      <c r="AA345" s="2"/>
      <c r="AB345" s="2"/>
    </row>
    <row r="346" spans="1:28" ht="15.75" customHeight="1" x14ac:dyDescent="0.35">
      <c r="A346" s="2" t="s">
        <v>13</v>
      </c>
      <c r="B346" s="2" t="s">
        <v>61</v>
      </c>
      <c r="C346" s="2" t="s">
        <v>10</v>
      </c>
      <c r="D346" s="2" t="s">
        <v>42</v>
      </c>
      <c r="E346" s="2" t="s">
        <v>16</v>
      </c>
      <c r="F346" s="2">
        <v>2062</v>
      </c>
      <c r="G346" s="2"/>
      <c r="H346" s="2"/>
      <c r="I346" s="2"/>
      <c r="J346" s="2"/>
      <c r="K346" s="2"/>
      <c r="L346" s="2"/>
      <c r="M346" s="2"/>
      <c r="N346" s="2"/>
      <c r="O346" s="2"/>
      <c r="P346" s="2"/>
      <c r="Q346" s="2"/>
      <c r="R346" s="2"/>
      <c r="S346" s="2"/>
      <c r="T346" s="2"/>
      <c r="U346" s="2"/>
      <c r="V346" s="2"/>
      <c r="W346" s="2"/>
      <c r="X346" s="2"/>
      <c r="Y346" s="2"/>
      <c r="Z346" s="2"/>
      <c r="AA346" s="2"/>
      <c r="AB346" s="2"/>
    </row>
    <row r="347" spans="1:28" ht="15.75" customHeight="1" x14ac:dyDescent="0.35">
      <c r="A347" s="2" t="s">
        <v>13</v>
      </c>
      <c r="B347" s="2" t="s">
        <v>61</v>
      </c>
      <c r="C347" s="2" t="s">
        <v>10</v>
      </c>
      <c r="D347" s="2" t="s">
        <v>42</v>
      </c>
      <c r="E347" s="2" t="s">
        <v>16</v>
      </c>
      <c r="F347" s="2">
        <v>2083</v>
      </c>
      <c r="G347" s="2"/>
      <c r="H347" s="2"/>
      <c r="I347" s="2"/>
      <c r="J347" s="2"/>
      <c r="K347" s="2"/>
      <c r="L347" s="2"/>
      <c r="M347" s="2"/>
      <c r="N347" s="2"/>
      <c r="O347" s="2"/>
      <c r="P347" s="2"/>
      <c r="Q347" s="2"/>
      <c r="R347" s="2"/>
      <c r="S347" s="2"/>
      <c r="T347" s="2"/>
      <c r="U347" s="2"/>
      <c r="V347" s="2"/>
      <c r="W347" s="2"/>
      <c r="X347" s="2"/>
      <c r="Y347" s="2"/>
      <c r="Z347" s="2"/>
      <c r="AA347" s="2"/>
      <c r="AB347" s="2"/>
    </row>
    <row r="348" spans="1:28" ht="15.75" customHeight="1" x14ac:dyDescent="0.35">
      <c r="A348" s="2" t="s">
        <v>13</v>
      </c>
      <c r="B348" s="2" t="s">
        <v>61</v>
      </c>
      <c r="C348" s="2" t="s">
        <v>15</v>
      </c>
      <c r="D348" s="2" t="s">
        <v>42</v>
      </c>
      <c r="E348" s="2" t="s">
        <v>22</v>
      </c>
      <c r="F348" s="2">
        <v>2084</v>
      </c>
      <c r="G348" s="2"/>
      <c r="H348" s="2"/>
      <c r="I348" s="2"/>
      <c r="J348" s="2"/>
      <c r="K348" s="2"/>
      <c r="L348" s="2"/>
      <c r="M348" s="2"/>
      <c r="N348" s="2"/>
      <c r="O348" s="2"/>
      <c r="P348" s="2"/>
      <c r="Q348" s="2"/>
      <c r="R348" s="2"/>
      <c r="S348" s="2"/>
      <c r="T348" s="2"/>
      <c r="U348" s="2"/>
      <c r="V348" s="2"/>
      <c r="W348" s="2"/>
      <c r="X348" s="2"/>
      <c r="Y348" s="2"/>
      <c r="Z348" s="2"/>
      <c r="AA348" s="2"/>
      <c r="AB348" s="2"/>
    </row>
    <row r="349" spans="1:28" ht="15.75" customHeight="1" x14ac:dyDescent="0.35">
      <c r="A349" s="2" t="s">
        <v>13</v>
      </c>
      <c r="B349" s="2" t="s">
        <v>61</v>
      </c>
      <c r="C349" s="2" t="s">
        <v>10</v>
      </c>
      <c r="D349" s="2" t="s">
        <v>42</v>
      </c>
      <c r="E349" s="2" t="s">
        <v>16</v>
      </c>
      <c r="F349" s="2">
        <v>2097</v>
      </c>
      <c r="G349" s="2"/>
      <c r="H349" s="2"/>
      <c r="I349" s="2"/>
      <c r="J349" s="2"/>
      <c r="K349" s="2"/>
      <c r="L349" s="2"/>
      <c r="M349" s="2"/>
      <c r="N349" s="2"/>
      <c r="O349" s="2"/>
      <c r="P349" s="2"/>
      <c r="Q349" s="2"/>
      <c r="R349" s="2"/>
      <c r="S349" s="2"/>
      <c r="T349" s="2"/>
      <c r="U349" s="2"/>
      <c r="V349" s="2"/>
      <c r="W349" s="2"/>
      <c r="X349" s="2"/>
      <c r="Y349" s="2"/>
      <c r="Z349" s="2"/>
      <c r="AA349" s="2"/>
      <c r="AB349" s="2"/>
    </row>
    <row r="350" spans="1:28" ht="15.75" customHeight="1" x14ac:dyDescent="0.35">
      <c r="A350" s="2" t="s">
        <v>13</v>
      </c>
      <c r="B350" s="2" t="s">
        <v>61</v>
      </c>
      <c r="C350" s="2" t="s">
        <v>10</v>
      </c>
      <c r="D350" s="2" t="s">
        <v>42</v>
      </c>
      <c r="E350" s="2" t="s">
        <v>22</v>
      </c>
      <c r="F350" s="2">
        <v>2099</v>
      </c>
      <c r="G350" s="2"/>
      <c r="H350" s="2"/>
      <c r="I350" s="2"/>
      <c r="J350" s="2"/>
      <c r="K350" s="2"/>
      <c r="L350" s="2"/>
      <c r="M350" s="2"/>
      <c r="N350" s="2"/>
      <c r="O350" s="2"/>
      <c r="P350" s="2"/>
      <c r="Q350" s="2"/>
      <c r="R350" s="2"/>
      <c r="S350" s="2"/>
      <c r="T350" s="2"/>
      <c r="U350" s="2"/>
      <c r="V350" s="2"/>
      <c r="W350" s="2"/>
      <c r="X350" s="2"/>
      <c r="Y350" s="2"/>
      <c r="Z350" s="2"/>
      <c r="AA350" s="2"/>
      <c r="AB350" s="2"/>
    </row>
    <row r="351" spans="1:28" ht="15.75" customHeight="1" x14ac:dyDescent="0.35">
      <c r="A351" s="2" t="s">
        <v>13</v>
      </c>
      <c r="B351" s="2" t="s">
        <v>61</v>
      </c>
      <c r="C351" s="2" t="s">
        <v>10</v>
      </c>
      <c r="D351" s="2" t="s">
        <v>42</v>
      </c>
      <c r="E351" s="2" t="s">
        <v>16</v>
      </c>
      <c r="F351" s="2">
        <v>2109</v>
      </c>
      <c r="G351" s="2"/>
      <c r="H351" s="2"/>
      <c r="I351" s="2"/>
      <c r="J351" s="2"/>
      <c r="K351" s="2"/>
      <c r="L351" s="2"/>
      <c r="M351" s="2"/>
      <c r="N351" s="2"/>
      <c r="O351" s="2"/>
      <c r="P351" s="2"/>
      <c r="Q351" s="2"/>
      <c r="R351" s="2"/>
      <c r="S351" s="2"/>
      <c r="T351" s="2"/>
      <c r="U351" s="2"/>
      <c r="V351" s="2"/>
      <c r="W351" s="2"/>
      <c r="X351" s="2"/>
      <c r="Y351" s="2"/>
      <c r="Z351" s="2"/>
      <c r="AA351" s="2"/>
      <c r="AB351" s="2"/>
    </row>
    <row r="352" spans="1:28" ht="15.75" customHeight="1" x14ac:dyDescent="0.35">
      <c r="A352" s="2" t="s">
        <v>13</v>
      </c>
      <c r="B352" s="2" t="s">
        <v>61</v>
      </c>
      <c r="C352" s="2" t="s">
        <v>15</v>
      </c>
      <c r="D352" s="2" t="s">
        <v>42</v>
      </c>
      <c r="E352" s="2" t="s">
        <v>22</v>
      </c>
      <c r="F352" s="2">
        <v>2126</v>
      </c>
      <c r="G352" s="2"/>
      <c r="H352" s="2"/>
      <c r="I352" s="2"/>
      <c r="J352" s="2"/>
      <c r="K352" s="2"/>
      <c r="L352" s="2"/>
      <c r="M352" s="2"/>
      <c r="N352" s="2"/>
      <c r="O352" s="2"/>
      <c r="P352" s="2"/>
      <c r="Q352" s="2"/>
      <c r="R352" s="2"/>
      <c r="S352" s="2"/>
      <c r="T352" s="2"/>
      <c r="U352" s="2"/>
      <c r="V352" s="2"/>
      <c r="W352" s="2"/>
      <c r="X352" s="2"/>
      <c r="Y352" s="2"/>
      <c r="Z352" s="2"/>
      <c r="AA352" s="2"/>
      <c r="AB352" s="2"/>
    </row>
    <row r="353" spans="1:28" ht="15.75" customHeight="1" x14ac:dyDescent="0.35">
      <c r="A353" s="2" t="s">
        <v>13</v>
      </c>
      <c r="B353" s="2" t="s">
        <v>61</v>
      </c>
      <c r="C353" s="2" t="s">
        <v>10</v>
      </c>
      <c r="D353" s="2" t="s">
        <v>42</v>
      </c>
      <c r="E353" s="2" t="s">
        <v>262</v>
      </c>
      <c r="F353" s="2">
        <v>2128</v>
      </c>
      <c r="G353" s="2"/>
      <c r="H353" s="2"/>
      <c r="I353" s="2"/>
      <c r="J353" s="2"/>
      <c r="K353" s="2"/>
      <c r="L353" s="2"/>
      <c r="M353" s="2"/>
      <c r="N353" s="2"/>
      <c r="O353" s="2"/>
      <c r="P353" s="2"/>
      <c r="Q353" s="2"/>
      <c r="R353" s="2"/>
      <c r="S353" s="2"/>
      <c r="T353" s="2"/>
      <c r="U353" s="2"/>
      <c r="V353" s="2"/>
      <c r="W353" s="2"/>
      <c r="X353" s="2"/>
      <c r="Y353" s="2"/>
      <c r="Z353" s="2"/>
      <c r="AA353" s="2"/>
      <c r="AB353" s="2"/>
    </row>
    <row r="354" spans="1:28" ht="15.75" customHeight="1" x14ac:dyDescent="0.35">
      <c r="A354" s="2" t="s">
        <v>13</v>
      </c>
      <c r="B354" s="2" t="s">
        <v>61</v>
      </c>
      <c r="C354" s="2" t="s">
        <v>10</v>
      </c>
      <c r="D354" s="2" t="s">
        <v>42</v>
      </c>
      <c r="E354" s="2" t="s">
        <v>22</v>
      </c>
      <c r="F354" s="2">
        <v>2132</v>
      </c>
      <c r="G354" s="2"/>
      <c r="H354" s="2"/>
      <c r="I354" s="2"/>
      <c r="J354" s="2"/>
      <c r="K354" s="2"/>
      <c r="L354" s="2"/>
      <c r="M354" s="2"/>
      <c r="N354" s="2"/>
      <c r="O354" s="2"/>
      <c r="P354" s="2"/>
      <c r="Q354" s="2"/>
      <c r="R354" s="2"/>
      <c r="S354" s="2"/>
      <c r="T354" s="2"/>
      <c r="U354" s="2"/>
      <c r="V354" s="2"/>
      <c r="W354" s="2"/>
      <c r="X354" s="2"/>
      <c r="Y354" s="2"/>
      <c r="Z354" s="2"/>
      <c r="AA354" s="2"/>
      <c r="AB354" s="2"/>
    </row>
    <row r="355" spans="1:28" ht="15.75" customHeight="1" x14ac:dyDescent="0.35">
      <c r="A355" s="2" t="s">
        <v>13</v>
      </c>
      <c r="B355" s="2" t="s">
        <v>61</v>
      </c>
      <c r="C355" s="2" t="s">
        <v>15</v>
      </c>
      <c r="D355" s="2" t="s">
        <v>42</v>
      </c>
      <c r="E355" s="2" t="s">
        <v>223</v>
      </c>
      <c r="F355" s="2">
        <v>2144</v>
      </c>
      <c r="G355" s="5"/>
      <c r="H355" s="4"/>
      <c r="I355" s="4"/>
      <c r="J355" s="4"/>
      <c r="K355" s="4"/>
      <c r="L355" s="4"/>
      <c r="M355" s="4"/>
      <c r="N355" s="4"/>
      <c r="O355" s="4"/>
      <c r="P355" s="4"/>
      <c r="Q355" s="4"/>
      <c r="R355" s="4"/>
      <c r="S355" s="4"/>
      <c r="T355" s="4"/>
      <c r="U355" s="4"/>
      <c r="V355" s="4"/>
      <c r="W355" s="4"/>
      <c r="X355" s="4"/>
      <c r="Y355" s="4"/>
      <c r="Z355" s="4"/>
      <c r="AA355" s="2"/>
      <c r="AB355" s="2"/>
    </row>
    <row r="356" spans="1:28" ht="15.75" customHeight="1" x14ac:dyDescent="0.35">
      <c r="A356" s="2" t="s">
        <v>13</v>
      </c>
      <c r="B356" s="2" t="s">
        <v>61</v>
      </c>
      <c r="C356" s="2" t="s">
        <v>10</v>
      </c>
      <c r="D356" s="2" t="s">
        <v>42</v>
      </c>
      <c r="E356" s="2" t="s">
        <v>16</v>
      </c>
      <c r="F356" s="2">
        <v>2152</v>
      </c>
      <c r="G356" s="2"/>
      <c r="H356" s="2"/>
      <c r="I356" s="2"/>
      <c r="J356" s="2"/>
      <c r="K356" s="2"/>
      <c r="L356" s="2"/>
      <c r="M356" s="2"/>
      <c r="N356" s="2"/>
      <c r="O356" s="2"/>
      <c r="P356" s="2"/>
      <c r="Q356" s="2"/>
      <c r="R356" s="2"/>
      <c r="S356" s="2"/>
      <c r="T356" s="2"/>
      <c r="U356" s="2"/>
      <c r="V356" s="2"/>
      <c r="W356" s="2"/>
      <c r="X356" s="2"/>
      <c r="Y356" s="2"/>
      <c r="Z356" s="2"/>
      <c r="AA356" s="2"/>
      <c r="AB356" s="2"/>
    </row>
    <row r="357" spans="1:28" ht="15.75" customHeight="1" x14ac:dyDescent="0.35">
      <c r="A357" s="2" t="s">
        <v>13</v>
      </c>
      <c r="B357" s="2" t="s">
        <v>61</v>
      </c>
      <c r="C357" s="2" t="s">
        <v>10</v>
      </c>
      <c r="D357" s="2" t="s">
        <v>42</v>
      </c>
      <c r="E357" s="2" t="s">
        <v>259</v>
      </c>
      <c r="F357" s="2">
        <v>2159</v>
      </c>
      <c r="G357" s="2"/>
      <c r="H357" s="2"/>
      <c r="I357" s="2"/>
      <c r="J357" s="2"/>
      <c r="K357" s="2"/>
      <c r="L357" s="2"/>
      <c r="M357" s="2"/>
      <c r="N357" s="2"/>
      <c r="O357" s="2"/>
      <c r="P357" s="2"/>
      <c r="Q357" s="2"/>
      <c r="R357" s="2"/>
      <c r="S357" s="2"/>
      <c r="T357" s="2"/>
      <c r="U357" s="2"/>
      <c r="V357" s="2"/>
      <c r="W357" s="2"/>
      <c r="X357" s="2"/>
      <c r="Y357" s="2"/>
      <c r="Z357" s="2"/>
      <c r="AA357" s="2"/>
      <c r="AB357" s="2"/>
    </row>
    <row r="358" spans="1:28" ht="15.75" customHeight="1" x14ac:dyDescent="0.35">
      <c r="A358" s="2" t="s">
        <v>13</v>
      </c>
      <c r="B358" s="2" t="s">
        <v>61</v>
      </c>
      <c r="C358" s="2" t="s">
        <v>15</v>
      </c>
      <c r="D358" s="2" t="s">
        <v>42</v>
      </c>
      <c r="E358" s="2" t="s">
        <v>22</v>
      </c>
      <c r="F358" s="2">
        <v>2163</v>
      </c>
      <c r="G358" s="2"/>
      <c r="H358" s="2"/>
      <c r="I358" s="2"/>
      <c r="J358" s="2"/>
      <c r="K358" s="2"/>
      <c r="L358" s="2"/>
      <c r="M358" s="2"/>
      <c r="N358" s="2"/>
      <c r="O358" s="2"/>
      <c r="P358" s="2"/>
      <c r="Q358" s="2"/>
      <c r="R358" s="2"/>
      <c r="S358" s="2"/>
      <c r="T358" s="2"/>
      <c r="U358" s="2"/>
      <c r="V358" s="2"/>
      <c r="W358" s="2"/>
      <c r="X358" s="2"/>
      <c r="Y358" s="2"/>
      <c r="Z358" s="2"/>
      <c r="AA358" s="2"/>
      <c r="AB358" s="2"/>
    </row>
    <row r="359" spans="1:28" ht="15.75" customHeight="1" x14ac:dyDescent="0.35">
      <c r="A359" s="2" t="s">
        <v>13</v>
      </c>
      <c r="B359" s="2" t="s">
        <v>61</v>
      </c>
      <c r="C359" s="2" t="s">
        <v>15</v>
      </c>
      <c r="D359" s="2" t="s">
        <v>42</v>
      </c>
      <c r="E359" s="2" t="s">
        <v>22</v>
      </c>
      <c r="F359" s="2">
        <v>2166</v>
      </c>
      <c r="G359" s="2"/>
      <c r="H359" s="2"/>
      <c r="I359" s="2"/>
      <c r="J359" s="2"/>
      <c r="K359" s="2"/>
      <c r="L359" s="2"/>
      <c r="M359" s="2"/>
      <c r="N359" s="2"/>
      <c r="O359" s="2"/>
      <c r="P359" s="2"/>
      <c r="Q359" s="2"/>
      <c r="R359" s="2"/>
      <c r="S359" s="2"/>
      <c r="T359" s="2"/>
      <c r="U359" s="2"/>
      <c r="V359" s="2"/>
      <c r="W359" s="2"/>
      <c r="X359" s="2"/>
      <c r="Y359" s="2"/>
      <c r="Z359" s="2"/>
      <c r="AA359" s="2"/>
      <c r="AB359" s="2"/>
    </row>
    <row r="360" spans="1:28" ht="15.75" customHeight="1" x14ac:dyDescent="0.35">
      <c r="A360" s="2" t="s">
        <v>13</v>
      </c>
      <c r="B360" s="2" t="s">
        <v>61</v>
      </c>
      <c r="C360" s="2" t="s">
        <v>15</v>
      </c>
      <c r="D360" s="2" t="s">
        <v>42</v>
      </c>
      <c r="E360" s="2" t="s">
        <v>22</v>
      </c>
      <c r="F360" s="2">
        <v>2170</v>
      </c>
      <c r="G360" s="2"/>
      <c r="H360" s="2"/>
      <c r="I360" s="2"/>
      <c r="J360" s="2"/>
      <c r="K360" s="2"/>
      <c r="L360" s="2"/>
      <c r="M360" s="2"/>
      <c r="N360" s="2"/>
      <c r="O360" s="2"/>
      <c r="P360" s="2"/>
      <c r="Q360" s="2"/>
      <c r="R360" s="2"/>
      <c r="S360" s="2"/>
      <c r="T360" s="2"/>
      <c r="U360" s="2"/>
      <c r="V360" s="2"/>
      <c r="W360" s="2"/>
      <c r="X360" s="2"/>
      <c r="Y360" s="2"/>
      <c r="Z360" s="2"/>
      <c r="AA360" s="2"/>
      <c r="AB360" s="2"/>
    </row>
    <row r="361" spans="1:28" ht="15.75" customHeight="1" x14ac:dyDescent="0.35">
      <c r="A361" s="2" t="s">
        <v>13</v>
      </c>
      <c r="B361" s="2" t="s">
        <v>61</v>
      </c>
      <c r="C361" s="2" t="s">
        <v>10</v>
      </c>
      <c r="D361" s="2" t="s">
        <v>42</v>
      </c>
      <c r="E361" s="2" t="s">
        <v>259</v>
      </c>
      <c r="F361" s="2">
        <v>2172</v>
      </c>
      <c r="G361" s="2"/>
      <c r="H361" s="2"/>
      <c r="I361" s="2"/>
      <c r="J361" s="2"/>
      <c r="K361" s="2"/>
      <c r="L361" s="2"/>
      <c r="M361" s="2"/>
      <c r="N361" s="2"/>
      <c r="O361" s="2"/>
      <c r="P361" s="2"/>
      <c r="Q361" s="2"/>
      <c r="R361" s="2"/>
      <c r="S361" s="2"/>
      <c r="T361" s="2"/>
      <c r="U361" s="2"/>
      <c r="V361" s="2"/>
      <c r="W361" s="2"/>
      <c r="X361" s="2"/>
      <c r="Y361" s="2"/>
      <c r="Z361" s="2"/>
      <c r="AA361" s="2"/>
      <c r="AB361" s="2"/>
    </row>
    <row r="362" spans="1:28" ht="15.75" customHeight="1" x14ac:dyDescent="0.35">
      <c r="A362" s="2" t="s">
        <v>13</v>
      </c>
      <c r="B362" s="2" t="s">
        <v>61</v>
      </c>
      <c r="C362" s="2" t="s">
        <v>15</v>
      </c>
      <c r="D362" s="2" t="s">
        <v>42</v>
      </c>
      <c r="E362" s="2" t="s">
        <v>22</v>
      </c>
      <c r="F362" s="2">
        <v>2179</v>
      </c>
      <c r="G362" s="2"/>
      <c r="H362" s="2"/>
      <c r="I362" s="2"/>
      <c r="J362" s="2"/>
      <c r="K362" s="2"/>
      <c r="L362" s="2"/>
      <c r="M362" s="2"/>
      <c r="N362" s="2"/>
      <c r="O362" s="2"/>
      <c r="P362" s="2"/>
      <c r="Q362" s="2"/>
      <c r="R362" s="2"/>
      <c r="S362" s="2"/>
      <c r="T362" s="2"/>
      <c r="U362" s="2"/>
      <c r="V362" s="2"/>
      <c r="W362" s="2"/>
      <c r="X362" s="2"/>
      <c r="Y362" s="2"/>
      <c r="Z362" s="2"/>
      <c r="AA362" s="2"/>
      <c r="AB362" s="2"/>
    </row>
    <row r="363" spans="1:28" ht="15.75" customHeight="1" x14ac:dyDescent="0.35">
      <c r="A363" s="2" t="s">
        <v>13</v>
      </c>
      <c r="B363" s="2" t="s">
        <v>61</v>
      </c>
      <c r="C363" s="2" t="s">
        <v>10</v>
      </c>
      <c r="D363" s="2" t="s">
        <v>42</v>
      </c>
      <c r="E363" s="2" t="s">
        <v>16</v>
      </c>
      <c r="F363" s="2">
        <v>2183</v>
      </c>
      <c r="G363" s="2"/>
      <c r="H363" s="2"/>
      <c r="I363" s="2"/>
      <c r="J363" s="2"/>
      <c r="K363" s="2"/>
      <c r="L363" s="2"/>
      <c r="M363" s="2"/>
      <c r="N363" s="2"/>
      <c r="O363" s="2"/>
      <c r="P363" s="2"/>
      <c r="Q363" s="2"/>
      <c r="R363" s="2"/>
      <c r="S363" s="2"/>
      <c r="T363" s="2"/>
      <c r="U363" s="2"/>
      <c r="V363" s="2"/>
      <c r="W363" s="2"/>
      <c r="X363" s="2"/>
      <c r="Y363" s="2"/>
      <c r="Z363" s="2"/>
      <c r="AA363" s="2"/>
      <c r="AB363" s="2"/>
    </row>
    <row r="364" spans="1:28" ht="15.75" customHeight="1" x14ac:dyDescent="0.35">
      <c r="A364" s="2" t="s">
        <v>13</v>
      </c>
      <c r="B364" s="2" t="s">
        <v>61</v>
      </c>
      <c r="C364" s="2" t="s">
        <v>15</v>
      </c>
      <c r="D364" s="2" t="s">
        <v>42</v>
      </c>
      <c r="E364" s="2" t="s">
        <v>249</v>
      </c>
      <c r="F364" s="2">
        <v>2185</v>
      </c>
      <c r="G364" s="5"/>
      <c r="H364" s="4"/>
      <c r="I364" s="4"/>
      <c r="J364" s="4"/>
      <c r="K364" s="4"/>
      <c r="L364" s="4"/>
      <c r="M364" s="4"/>
      <c r="N364" s="4"/>
      <c r="O364" s="4"/>
      <c r="P364" s="4"/>
      <c r="Q364" s="4"/>
      <c r="R364" s="4"/>
      <c r="S364" s="4"/>
      <c r="T364" s="4"/>
      <c r="U364" s="4"/>
      <c r="V364" s="4"/>
      <c r="W364" s="4"/>
      <c r="X364" s="4"/>
      <c r="Y364" s="4"/>
      <c r="Z364" s="4"/>
      <c r="AA364" s="2"/>
      <c r="AB364" s="2"/>
    </row>
    <row r="365" spans="1:28" ht="15.75" customHeight="1" x14ac:dyDescent="0.35">
      <c r="A365" s="2" t="s">
        <v>13</v>
      </c>
      <c r="B365" s="2" t="s">
        <v>61</v>
      </c>
      <c r="C365" s="2" t="s">
        <v>10</v>
      </c>
      <c r="D365" s="2" t="s">
        <v>42</v>
      </c>
      <c r="E365" s="2" t="s">
        <v>22</v>
      </c>
      <c r="F365" s="2">
        <v>2194</v>
      </c>
      <c r="G365" s="2"/>
      <c r="H365" s="2"/>
      <c r="I365" s="2"/>
      <c r="J365" s="2"/>
      <c r="K365" s="2"/>
      <c r="L365" s="2"/>
      <c r="M365" s="2"/>
      <c r="N365" s="2"/>
      <c r="O365" s="2"/>
      <c r="P365" s="2"/>
      <c r="Q365" s="2"/>
      <c r="R365" s="2"/>
      <c r="S365" s="2"/>
      <c r="T365" s="2"/>
      <c r="U365" s="2"/>
      <c r="V365" s="2"/>
      <c r="W365" s="2"/>
      <c r="X365" s="2"/>
      <c r="Y365" s="2"/>
      <c r="Z365" s="2"/>
      <c r="AA365" s="2"/>
      <c r="AB365" s="2"/>
    </row>
    <row r="366" spans="1:28" ht="15.75" customHeight="1" x14ac:dyDescent="0.35">
      <c r="A366" s="2" t="s">
        <v>13</v>
      </c>
      <c r="B366" s="2" t="s">
        <v>61</v>
      </c>
      <c r="C366" s="2" t="s">
        <v>10</v>
      </c>
      <c r="D366" s="2" t="s">
        <v>42</v>
      </c>
      <c r="E366" s="2" t="s">
        <v>22</v>
      </c>
      <c r="F366" s="2">
        <v>2195</v>
      </c>
      <c r="G366" s="2"/>
      <c r="H366" s="2"/>
      <c r="I366" s="2"/>
      <c r="J366" s="2"/>
      <c r="K366" s="2"/>
      <c r="L366" s="2"/>
      <c r="M366" s="2"/>
      <c r="N366" s="2"/>
      <c r="O366" s="2"/>
      <c r="P366" s="2"/>
      <c r="Q366" s="2"/>
      <c r="R366" s="2"/>
      <c r="S366" s="2"/>
      <c r="T366" s="2"/>
      <c r="U366" s="2"/>
      <c r="V366" s="2"/>
      <c r="W366" s="2"/>
      <c r="X366" s="2"/>
      <c r="Y366" s="2"/>
      <c r="Z366" s="2"/>
      <c r="AA366" s="2"/>
      <c r="AB366" s="2"/>
    </row>
    <row r="367" spans="1:28" ht="15.75" customHeight="1" x14ac:dyDescent="0.35">
      <c r="A367" s="2" t="s">
        <v>13</v>
      </c>
      <c r="B367" s="2" t="s">
        <v>61</v>
      </c>
      <c r="C367" s="2" t="s">
        <v>10</v>
      </c>
      <c r="D367" s="2" t="s">
        <v>42</v>
      </c>
      <c r="E367" s="2" t="s">
        <v>16</v>
      </c>
      <c r="F367" s="2">
        <v>2202</v>
      </c>
      <c r="G367" s="2"/>
      <c r="H367" s="2"/>
      <c r="I367" s="2"/>
      <c r="J367" s="2"/>
      <c r="K367" s="2"/>
      <c r="L367" s="2"/>
      <c r="M367" s="2"/>
      <c r="N367" s="2"/>
      <c r="O367" s="2"/>
      <c r="P367" s="2"/>
      <c r="Q367" s="2"/>
      <c r="R367" s="2"/>
      <c r="S367" s="2"/>
      <c r="T367" s="2"/>
      <c r="U367" s="2"/>
      <c r="V367" s="2"/>
      <c r="W367" s="2"/>
      <c r="X367" s="2"/>
      <c r="Y367" s="2"/>
      <c r="Z367" s="2"/>
      <c r="AA367" s="2"/>
      <c r="AB367" s="2"/>
    </row>
    <row r="368" spans="1:28" ht="15.75" customHeight="1" x14ac:dyDescent="0.35">
      <c r="A368" s="2" t="s">
        <v>13</v>
      </c>
      <c r="B368" s="2" t="s">
        <v>61</v>
      </c>
      <c r="C368" s="2" t="s">
        <v>10</v>
      </c>
      <c r="D368" s="2" t="s">
        <v>42</v>
      </c>
      <c r="E368" s="2" t="s">
        <v>16</v>
      </c>
      <c r="F368" s="2">
        <v>2203</v>
      </c>
      <c r="G368" s="2"/>
      <c r="H368" s="2"/>
      <c r="I368" s="2"/>
      <c r="J368" s="2"/>
      <c r="K368" s="2"/>
      <c r="L368" s="2"/>
      <c r="M368" s="2"/>
      <c r="N368" s="2"/>
      <c r="O368" s="2"/>
      <c r="P368" s="2"/>
      <c r="Q368" s="2"/>
      <c r="R368" s="2"/>
      <c r="S368" s="2"/>
      <c r="T368" s="2"/>
      <c r="U368" s="2"/>
      <c r="V368" s="2"/>
      <c r="W368" s="2"/>
      <c r="X368" s="2"/>
      <c r="Y368" s="2"/>
      <c r="Z368" s="2"/>
      <c r="AA368" s="2"/>
      <c r="AB368" s="2"/>
    </row>
    <row r="369" spans="1:28" ht="15.75" customHeight="1" x14ac:dyDescent="0.35">
      <c r="A369" s="2" t="s">
        <v>13</v>
      </c>
      <c r="B369" s="2" t="s">
        <v>61</v>
      </c>
      <c r="C369" s="2" t="s">
        <v>10</v>
      </c>
      <c r="D369" s="2" t="s">
        <v>42</v>
      </c>
      <c r="E369" s="2" t="s">
        <v>22</v>
      </c>
      <c r="F369" s="2">
        <v>2206</v>
      </c>
      <c r="G369" s="2"/>
      <c r="H369" s="2"/>
      <c r="I369" s="2"/>
      <c r="J369" s="2"/>
      <c r="K369" s="2"/>
      <c r="L369" s="2"/>
      <c r="M369" s="2"/>
      <c r="N369" s="2"/>
      <c r="O369" s="2"/>
      <c r="P369" s="2"/>
      <c r="Q369" s="2"/>
      <c r="R369" s="2"/>
      <c r="S369" s="2"/>
      <c r="T369" s="2"/>
      <c r="U369" s="2"/>
      <c r="V369" s="2"/>
      <c r="W369" s="2"/>
      <c r="X369" s="2"/>
      <c r="Y369" s="2"/>
      <c r="Z369" s="2"/>
      <c r="AA369" s="2"/>
      <c r="AB369" s="2"/>
    </row>
    <row r="370" spans="1:28" ht="15.75" customHeight="1" x14ac:dyDescent="0.35">
      <c r="A370" s="2" t="s">
        <v>13</v>
      </c>
      <c r="B370" s="2" t="s">
        <v>61</v>
      </c>
      <c r="C370" s="2" t="s">
        <v>10</v>
      </c>
      <c r="D370" s="2" t="s">
        <v>42</v>
      </c>
      <c r="E370" s="2" t="s">
        <v>16</v>
      </c>
      <c r="F370" s="2">
        <v>2214</v>
      </c>
      <c r="G370" s="2"/>
      <c r="H370" s="2"/>
      <c r="I370" s="2"/>
      <c r="J370" s="2"/>
      <c r="K370" s="2"/>
      <c r="L370" s="2"/>
      <c r="M370" s="2"/>
      <c r="N370" s="2"/>
      <c r="O370" s="2"/>
      <c r="P370" s="2"/>
      <c r="Q370" s="2"/>
      <c r="R370" s="2"/>
      <c r="S370" s="2"/>
      <c r="T370" s="2"/>
      <c r="U370" s="2"/>
      <c r="V370" s="2"/>
      <c r="W370" s="2"/>
      <c r="X370" s="2"/>
      <c r="Y370" s="2"/>
      <c r="Z370" s="2"/>
      <c r="AA370" s="2"/>
      <c r="AB370" s="2"/>
    </row>
    <row r="371" spans="1:28" ht="15.75" customHeight="1" x14ac:dyDescent="0.35">
      <c r="A371" s="2" t="s">
        <v>13</v>
      </c>
      <c r="B371" s="2" t="s">
        <v>61</v>
      </c>
      <c r="C371" s="2" t="s">
        <v>15</v>
      </c>
      <c r="D371" s="2" t="s">
        <v>42</v>
      </c>
      <c r="E371" s="2" t="s">
        <v>22</v>
      </c>
      <c r="F371" s="2">
        <v>2219</v>
      </c>
      <c r="G371" s="2"/>
      <c r="H371" s="2"/>
      <c r="I371" s="2"/>
      <c r="J371" s="2"/>
      <c r="K371" s="2"/>
      <c r="L371" s="2"/>
      <c r="M371" s="2"/>
      <c r="N371" s="2"/>
      <c r="O371" s="2"/>
      <c r="P371" s="2"/>
      <c r="Q371" s="2"/>
      <c r="R371" s="2"/>
      <c r="S371" s="2"/>
      <c r="T371" s="2"/>
      <c r="U371" s="2"/>
      <c r="V371" s="2"/>
      <c r="W371" s="2"/>
      <c r="X371" s="2"/>
      <c r="Y371" s="2"/>
      <c r="Z371" s="2"/>
      <c r="AA371" s="2"/>
      <c r="AB371" s="2"/>
    </row>
    <row r="372" spans="1:28" ht="15.75" customHeight="1" x14ac:dyDescent="0.35">
      <c r="A372" s="2" t="s">
        <v>13</v>
      </c>
      <c r="B372" s="2" t="s">
        <v>61</v>
      </c>
      <c r="C372" s="2" t="s">
        <v>15</v>
      </c>
      <c r="D372" s="2" t="s">
        <v>42</v>
      </c>
      <c r="E372" s="2" t="s">
        <v>22</v>
      </c>
      <c r="F372" s="2">
        <v>2223</v>
      </c>
      <c r="G372" s="2"/>
      <c r="H372" s="2"/>
      <c r="I372" s="2"/>
      <c r="J372" s="2"/>
      <c r="K372" s="2"/>
      <c r="L372" s="2"/>
      <c r="M372" s="2"/>
      <c r="N372" s="2"/>
      <c r="O372" s="2"/>
      <c r="P372" s="2"/>
      <c r="Q372" s="2"/>
      <c r="R372" s="2"/>
      <c r="S372" s="2"/>
      <c r="T372" s="2"/>
      <c r="U372" s="2"/>
      <c r="V372" s="2"/>
      <c r="W372" s="2"/>
      <c r="X372" s="2"/>
      <c r="Y372" s="2"/>
      <c r="Z372" s="2"/>
      <c r="AA372" s="2"/>
      <c r="AB372" s="2"/>
    </row>
    <row r="373" spans="1:28" ht="15.75" customHeight="1" x14ac:dyDescent="0.35">
      <c r="A373" s="4" t="s">
        <v>13</v>
      </c>
      <c r="B373" s="2" t="s">
        <v>61</v>
      </c>
      <c r="C373" s="4" t="s">
        <v>15</v>
      </c>
      <c r="D373" s="4" t="s">
        <v>42</v>
      </c>
      <c r="E373" s="2" t="s">
        <v>71</v>
      </c>
      <c r="F373" s="2">
        <v>2229</v>
      </c>
      <c r="G373" s="2"/>
      <c r="H373" s="2"/>
      <c r="I373" s="2"/>
      <c r="J373" s="2"/>
      <c r="K373" s="2"/>
      <c r="L373" s="2"/>
      <c r="M373" s="2"/>
      <c r="N373" s="2"/>
      <c r="O373" s="2"/>
      <c r="P373" s="2"/>
      <c r="Q373" s="2"/>
      <c r="R373" s="2"/>
      <c r="S373" s="2"/>
      <c r="T373" s="2"/>
      <c r="U373" s="2"/>
      <c r="V373" s="2"/>
      <c r="W373" s="2"/>
      <c r="X373" s="2"/>
      <c r="Y373" s="2"/>
      <c r="Z373" s="2"/>
      <c r="AA373" s="2"/>
      <c r="AB373" s="2"/>
    </row>
    <row r="374" spans="1:28" ht="15.75" customHeight="1" x14ac:dyDescent="0.35">
      <c r="A374" s="2" t="s">
        <v>13</v>
      </c>
      <c r="B374" s="2" t="s">
        <v>61</v>
      </c>
      <c r="C374" s="2" t="s">
        <v>10</v>
      </c>
      <c r="D374" s="2" t="s">
        <v>42</v>
      </c>
      <c r="E374" s="2" t="s">
        <v>16</v>
      </c>
      <c r="F374" s="2">
        <v>2232</v>
      </c>
      <c r="G374" s="2"/>
      <c r="H374" s="2"/>
      <c r="I374" s="2"/>
      <c r="J374" s="2"/>
      <c r="K374" s="2"/>
      <c r="L374" s="2"/>
      <c r="M374" s="2"/>
      <c r="N374" s="2"/>
      <c r="O374" s="2"/>
      <c r="P374" s="2"/>
      <c r="Q374" s="2"/>
      <c r="R374" s="2"/>
      <c r="S374" s="2"/>
      <c r="T374" s="2"/>
      <c r="U374" s="2"/>
      <c r="V374" s="2"/>
      <c r="W374" s="2"/>
      <c r="X374" s="2"/>
      <c r="Y374" s="2"/>
      <c r="Z374" s="2"/>
      <c r="AA374" s="2"/>
      <c r="AB374" s="2"/>
    </row>
    <row r="375" spans="1:28" ht="15.75" customHeight="1" x14ac:dyDescent="0.35">
      <c r="A375" s="2" t="s">
        <v>13</v>
      </c>
      <c r="B375" s="2" t="s">
        <v>61</v>
      </c>
      <c r="C375" s="2" t="s">
        <v>10</v>
      </c>
      <c r="D375" s="2" t="s">
        <v>42</v>
      </c>
      <c r="E375" s="2" t="s">
        <v>22</v>
      </c>
      <c r="F375" s="2">
        <v>2234</v>
      </c>
      <c r="G375" s="2"/>
      <c r="H375" s="2"/>
      <c r="I375" s="2"/>
      <c r="J375" s="2"/>
      <c r="K375" s="2"/>
      <c r="L375" s="2"/>
      <c r="M375" s="2"/>
      <c r="N375" s="2"/>
      <c r="O375" s="2"/>
      <c r="P375" s="2"/>
      <c r="Q375" s="2"/>
      <c r="R375" s="2"/>
      <c r="S375" s="2"/>
      <c r="T375" s="2"/>
      <c r="U375" s="2"/>
      <c r="V375" s="2"/>
      <c r="W375" s="2"/>
      <c r="X375" s="2"/>
      <c r="Y375" s="2"/>
      <c r="Z375" s="2"/>
      <c r="AA375" s="2"/>
      <c r="AB375" s="2"/>
    </row>
    <row r="376" spans="1:28" ht="15.75" customHeight="1" x14ac:dyDescent="0.35">
      <c r="A376" s="2" t="s">
        <v>13</v>
      </c>
      <c r="B376" s="2" t="s">
        <v>61</v>
      </c>
      <c r="C376" s="2" t="s">
        <v>15</v>
      </c>
      <c r="D376" s="2" t="s">
        <v>42</v>
      </c>
      <c r="E376" s="2" t="s">
        <v>22</v>
      </c>
      <c r="F376" s="2">
        <v>2244</v>
      </c>
      <c r="G376" s="2"/>
      <c r="H376" s="2"/>
      <c r="I376" s="2"/>
      <c r="J376" s="2"/>
      <c r="K376" s="2"/>
      <c r="L376" s="2"/>
      <c r="M376" s="2"/>
      <c r="N376" s="2"/>
      <c r="O376" s="2"/>
      <c r="P376" s="2"/>
      <c r="Q376" s="2"/>
      <c r="R376" s="2"/>
      <c r="S376" s="2"/>
      <c r="T376" s="2"/>
      <c r="U376" s="2"/>
      <c r="V376" s="2"/>
      <c r="W376" s="2"/>
      <c r="X376" s="2"/>
      <c r="Y376" s="2"/>
      <c r="Z376" s="2"/>
      <c r="AA376" s="2"/>
      <c r="AB376" s="2"/>
    </row>
    <row r="377" spans="1:28" ht="15.75" customHeight="1" x14ac:dyDescent="0.35">
      <c r="A377" s="2" t="s">
        <v>13</v>
      </c>
      <c r="B377" s="2" t="s">
        <v>61</v>
      </c>
      <c r="C377" s="2" t="s">
        <v>10</v>
      </c>
      <c r="D377" s="2" t="s">
        <v>42</v>
      </c>
      <c r="E377" s="2" t="s">
        <v>22</v>
      </c>
      <c r="F377" s="2">
        <v>2261</v>
      </c>
      <c r="G377" s="2"/>
      <c r="H377" s="2"/>
      <c r="I377" s="2"/>
      <c r="J377" s="2"/>
      <c r="K377" s="2"/>
      <c r="L377" s="2"/>
      <c r="M377" s="2"/>
      <c r="N377" s="2"/>
      <c r="O377" s="2"/>
      <c r="P377" s="2"/>
      <c r="Q377" s="2"/>
      <c r="R377" s="2"/>
      <c r="S377" s="2"/>
      <c r="T377" s="2"/>
      <c r="U377" s="2"/>
      <c r="V377" s="2"/>
      <c r="W377" s="2"/>
      <c r="X377" s="2"/>
      <c r="Y377" s="2"/>
      <c r="Z377" s="2"/>
      <c r="AA377" s="2"/>
      <c r="AB377" s="2"/>
    </row>
    <row r="378" spans="1:28" ht="15.75" customHeight="1" x14ac:dyDescent="0.35">
      <c r="A378" s="2" t="s">
        <v>13</v>
      </c>
      <c r="B378" s="2" t="s">
        <v>61</v>
      </c>
      <c r="C378" s="2" t="s">
        <v>10</v>
      </c>
      <c r="D378" s="2" t="s">
        <v>42</v>
      </c>
      <c r="E378" s="2" t="s">
        <v>22</v>
      </c>
      <c r="F378" s="2">
        <v>2262</v>
      </c>
      <c r="G378" s="2"/>
      <c r="H378" s="2"/>
      <c r="I378" s="2"/>
      <c r="J378" s="2"/>
      <c r="K378" s="2"/>
      <c r="L378" s="2"/>
      <c r="M378" s="2"/>
      <c r="N378" s="2"/>
      <c r="O378" s="2"/>
      <c r="P378" s="2"/>
      <c r="Q378" s="2"/>
      <c r="R378" s="2"/>
      <c r="S378" s="2"/>
      <c r="T378" s="2"/>
      <c r="U378" s="2"/>
      <c r="V378" s="2"/>
      <c r="W378" s="2"/>
      <c r="X378" s="2"/>
      <c r="Y378" s="2"/>
      <c r="Z378" s="2"/>
      <c r="AA378" s="2"/>
      <c r="AB378" s="2"/>
    </row>
    <row r="379" spans="1:28" ht="15.75" customHeight="1" x14ac:dyDescent="0.35">
      <c r="A379" s="2" t="s">
        <v>13</v>
      </c>
      <c r="B379" s="2" t="s">
        <v>61</v>
      </c>
      <c r="C379" s="2" t="s">
        <v>10</v>
      </c>
      <c r="D379" s="2" t="s">
        <v>42</v>
      </c>
      <c r="E379" s="2" t="s">
        <v>16</v>
      </c>
      <c r="F379" s="2">
        <v>2272</v>
      </c>
      <c r="G379" s="2"/>
      <c r="H379" s="2"/>
      <c r="I379" s="2"/>
      <c r="J379" s="2"/>
      <c r="K379" s="2"/>
      <c r="L379" s="2"/>
      <c r="M379" s="2"/>
      <c r="N379" s="2"/>
      <c r="O379" s="2"/>
      <c r="P379" s="2"/>
      <c r="Q379" s="2"/>
      <c r="R379" s="2"/>
      <c r="S379" s="2"/>
      <c r="T379" s="2"/>
      <c r="U379" s="2"/>
      <c r="V379" s="2"/>
      <c r="W379" s="2"/>
      <c r="X379" s="2"/>
      <c r="Y379" s="2"/>
      <c r="Z379" s="2"/>
      <c r="AA379" s="2"/>
      <c r="AB379" s="2"/>
    </row>
    <row r="380" spans="1:28" ht="15.75" customHeight="1" x14ac:dyDescent="0.35">
      <c r="A380" s="2" t="s">
        <v>13</v>
      </c>
      <c r="B380" s="2" t="s">
        <v>61</v>
      </c>
      <c r="C380" s="2" t="s">
        <v>10</v>
      </c>
      <c r="D380" s="2" t="s">
        <v>42</v>
      </c>
      <c r="E380" s="2" t="s">
        <v>381</v>
      </c>
      <c r="F380" s="2">
        <v>2273</v>
      </c>
      <c r="G380" s="2"/>
      <c r="H380" s="2"/>
      <c r="I380" s="2"/>
      <c r="J380" s="2"/>
      <c r="K380" s="2"/>
      <c r="L380" s="2"/>
      <c r="M380" s="2"/>
      <c r="N380" s="2"/>
      <c r="O380" s="2"/>
      <c r="P380" s="2"/>
      <c r="Q380" s="2"/>
      <c r="R380" s="2"/>
      <c r="S380" s="2"/>
      <c r="T380" s="2"/>
      <c r="U380" s="2"/>
      <c r="V380" s="2"/>
      <c r="W380" s="2"/>
      <c r="X380" s="2"/>
      <c r="Y380" s="2"/>
      <c r="Z380" s="2"/>
      <c r="AA380" s="2"/>
      <c r="AB380" s="2"/>
    </row>
    <row r="381" spans="1:28" ht="15.75" customHeight="1" x14ac:dyDescent="0.35">
      <c r="A381" s="2" t="s">
        <v>13</v>
      </c>
      <c r="B381" s="2" t="s">
        <v>120</v>
      </c>
      <c r="C381" s="2" t="s">
        <v>38</v>
      </c>
      <c r="D381" s="2" t="s">
        <v>180</v>
      </c>
      <c r="E381" s="2" t="s">
        <v>51</v>
      </c>
      <c r="F381" s="2">
        <v>1490</v>
      </c>
      <c r="G381" s="2"/>
      <c r="H381" s="2"/>
      <c r="I381" s="2"/>
      <c r="J381" s="2"/>
      <c r="K381" s="2"/>
      <c r="L381" s="2"/>
      <c r="M381" s="2"/>
      <c r="N381" s="2"/>
      <c r="O381" s="2"/>
      <c r="P381" s="2"/>
      <c r="Q381" s="2"/>
      <c r="R381" s="2"/>
      <c r="S381" s="2"/>
      <c r="T381" s="2"/>
      <c r="U381" s="2"/>
      <c r="V381" s="2"/>
      <c r="W381" s="2"/>
      <c r="X381" s="2"/>
      <c r="Y381" s="2"/>
      <c r="Z381" s="2"/>
      <c r="AA381" s="2"/>
      <c r="AB381" s="2"/>
    </row>
    <row r="382" spans="1:28" ht="15.75" customHeight="1" x14ac:dyDescent="0.35">
      <c r="A382" s="2" t="s">
        <v>13</v>
      </c>
      <c r="B382" s="2" t="s">
        <v>120</v>
      </c>
      <c r="C382" s="2" t="s">
        <v>15</v>
      </c>
      <c r="D382" s="2" t="s">
        <v>11</v>
      </c>
      <c r="E382" s="2" t="s">
        <v>64</v>
      </c>
      <c r="F382" s="2">
        <v>1524</v>
      </c>
      <c r="G382" s="2"/>
      <c r="H382" s="2"/>
      <c r="I382" s="2"/>
      <c r="J382" s="2"/>
      <c r="K382" s="2"/>
      <c r="L382" s="2"/>
      <c r="M382" s="2"/>
      <c r="N382" s="2"/>
      <c r="O382" s="2"/>
      <c r="P382" s="2"/>
      <c r="Q382" s="2"/>
      <c r="R382" s="2"/>
      <c r="S382" s="2"/>
      <c r="T382" s="2"/>
      <c r="U382" s="2"/>
      <c r="V382" s="2"/>
      <c r="W382" s="2"/>
      <c r="X382" s="2"/>
      <c r="Y382" s="2"/>
      <c r="Z382" s="2"/>
      <c r="AA382" s="2"/>
      <c r="AB382" s="2"/>
    </row>
    <row r="383" spans="1:28" ht="15.75" customHeight="1" x14ac:dyDescent="0.35">
      <c r="A383" s="2" t="s">
        <v>13</v>
      </c>
      <c r="B383" s="2" t="s">
        <v>120</v>
      </c>
      <c r="C383" s="2" t="s">
        <v>15</v>
      </c>
      <c r="D383" s="2" t="s">
        <v>11</v>
      </c>
      <c r="E383" s="2" t="s">
        <v>27</v>
      </c>
      <c r="F383" s="2">
        <v>1545</v>
      </c>
      <c r="G383" s="2"/>
      <c r="H383" s="2"/>
      <c r="I383" s="2"/>
      <c r="J383" s="2"/>
      <c r="K383" s="2"/>
      <c r="L383" s="2"/>
      <c r="M383" s="2"/>
      <c r="N383" s="2"/>
      <c r="O383" s="2"/>
      <c r="P383" s="2"/>
      <c r="Q383" s="2"/>
      <c r="R383" s="2"/>
      <c r="S383" s="2"/>
      <c r="T383" s="2"/>
      <c r="U383" s="2"/>
      <c r="V383" s="2"/>
      <c r="W383" s="2"/>
      <c r="X383" s="2"/>
      <c r="Y383" s="2"/>
      <c r="Z383" s="2"/>
      <c r="AA383" s="2"/>
      <c r="AB383" s="2"/>
    </row>
    <row r="384" spans="1:28" ht="15.75" customHeight="1" x14ac:dyDescent="0.35">
      <c r="A384" s="2" t="s">
        <v>13</v>
      </c>
      <c r="B384" s="2" t="s">
        <v>120</v>
      </c>
      <c r="C384" s="2" t="s">
        <v>38</v>
      </c>
      <c r="D384" s="2" t="s">
        <v>180</v>
      </c>
      <c r="E384" s="2" t="s">
        <v>51</v>
      </c>
      <c r="F384" s="2">
        <v>1564</v>
      </c>
      <c r="G384" s="2"/>
      <c r="H384" s="2"/>
      <c r="I384" s="2"/>
      <c r="J384" s="2"/>
      <c r="K384" s="2"/>
      <c r="L384" s="2"/>
      <c r="M384" s="2"/>
      <c r="N384" s="2"/>
      <c r="O384" s="2"/>
      <c r="P384" s="2"/>
      <c r="Q384" s="2"/>
      <c r="R384" s="2"/>
      <c r="S384" s="2"/>
      <c r="T384" s="2"/>
      <c r="U384" s="2"/>
      <c r="V384" s="2"/>
      <c r="W384" s="2"/>
      <c r="X384" s="2"/>
      <c r="Y384" s="2"/>
      <c r="Z384" s="2"/>
      <c r="AA384" s="2"/>
      <c r="AB384" s="2"/>
    </row>
    <row r="385" spans="1:28" ht="15.75" customHeight="1" x14ac:dyDescent="0.35">
      <c r="A385" s="2" t="s">
        <v>13</v>
      </c>
      <c r="B385" s="2" t="s">
        <v>120</v>
      </c>
      <c r="C385" s="2" t="s">
        <v>15</v>
      </c>
      <c r="D385" s="2" t="s">
        <v>11</v>
      </c>
      <c r="E385" s="2" t="s">
        <v>67</v>
      </c>
      <c r="F385" s="2">
        <v>1574</v>
      </c>
      <c r="G385" s="2"/>
      <c r="H385" s="2"/>
      <c r="I385" s="2"/>
      <c r="J385" s="2"/>
      <c r="K385" s="2"/>
      <c r="L385" s="2"/>
      <c r="M385" s="2"/>
      <c r="N385" s="2"/>
      <c r="O385" s="2"/>
      <c r="P385" s="2"/>
      <c r="Q385" s="2"/>
      <c r="R385" s="2"/>
      <c r="S385" s="2"/>
      <c r="T385" s="2"/>
      <c r="U385" s="2"/>
      <c r="V385" s="2"/>
      <c r="W385" s="2"/>
      <c r="X385" s="2"/>
      <c r="Y385" s="2"/>
      <c r="Z385" s="2"/>
      <c r="AA385" s="2"/>
      <c r="AB385" s="2"/>
    </row>
    <row r="386" spans="1:28" ht="15.75" customHeight="1" x14ac:dyDescent="0.35">
      <c r="A386" s="2" t="s">
        <v>13</v>
      </c>
      <c r="B386" s="2" t="s">
        <v>120</v>
      </c>
      <c r="C386" s="2" t="s">
        <v>15</v>
      </c>
      <c r="D386" s="2" t="s">
        <v>11</v>
      </c>
      <c r="E386" s="2" t="s">
        <v>25</v>
      </c>
      <c r="F386" s="2">
        <v>1630</v>
      </c>
      <c r="G386" s="2"/>
      <c r="H386" s="2"/>
      <c r="I386" s="2"/>
      <c r="J386" s="2"/>
      <c r="K386" s="2"/>
      <c r="L386" s="2"/>
      <c r="M386" s="2"/>
      <c r="N386" s="2"/>
      <c r="O386" s="2"/>
      <c r="P386" s="2"/>
      <c r="Q386" s="2"/>
      <c r="R386" s="2"/>
      <c r="S386" s="2"/>
      <c r="T386" s="2"/>
      <c r="U386" s="2"/>
      <c r="V386" s="2"/>
      <c r="W386" s="2"/>
      <c r="X386" s="2"/>
      <c r="Y386" s="2"/>
      <c r="Z386" s="2"/>
      <c r="AA386" s="2"/>
      <c r="AB386" s="2"/>
    </row>
    <row r="387" spans="1:28" ht="15.75" customHeight="1" x14ac:dyDescent="0.35">
      <c r="A387" s="2" t="s">
        <v>13</v>
      </c>
      <c r="B387" s="2" t="s">
        <v>120</v>
      </c>
      <c r="C387" s="2" t="s">
        <v>15</v>
      </c>
      <c r="D387" s="2" t="s">
        <v>11</v>
      </c>
      <c r="E387" s="2" t="s">
        <v>67</v>
      </c>
      <c r="F387" s="2">
        <v>1632</v>
      </c>
      <c r="G387" s="2"/>
      <c r="H387" s="2"/>
      <c r="I387" s="2"/>
      <c r="J387" s="2"/>
      <c r="K387" s="2"/>
      <c r="L387" s="2"/>
      <c r="M387" s="2"/>
      <c r="N387" s="2"/>
      <c r="O387" s="2"/>
      <c r="P387" s="2"/>
      <c r="Q387" s="2"/>
      <c r="R387" s="2"/>
      <c r="S387" s="2"/>
      <c r="T387" s="2"/>
      <c r="U387" s="2"/>
      <c r="V387" s="2"/>
      <c r="W387" s="2"/>
      <c r="X387" s="2"/>
      <c r="Y387" s="2"/>
      <c r="Z387" s="2"/>
      <c r="AA387" s="2"/>
      <c r="AB387" s="2"/>
    </row>
    <row r="388" spans="1:28" ht="15.75" customHeight="1" x14ac:dyDescent="0.35">
      <c r="A388" s="2" t="s">
        <v>8</v>
      </c>
      <c r="B388" s="2" t="s">
        <v>120</v>
      </c>
      <c r="C388" s="2" t="s">
        <v>15</v>
      </c>
      <c r="D388" s="2" t="s">
        <v>11</v>
      </c>
      <c r="E388" s="2" t="s">
        <v>71</v>
      </c>
      <c r="F388" s="2">
        <v>1643</v>
      </c>
      <c r="G388" s="2"/>
      <c r="H388" s="2"/>
      <c r="I388" s="2"/>
      <c r="J388" s="2"/>
      <c r="K388" s="2"/>
      <c r="L388" s="2"/>
      <c r="M388" s="2"/>
      <c r="N388" s="2"/>
      <c r="O388" s="2"/>
      <c r="P388" s="2"/>
      <c r="Q388" s="2"/>
      <c r="R388" s="2"/>
      <c r="S388" s="2"/>
      <c r="T388" s="2"/>
      <c r="U388" s="2"/>
      <c r="V388" s="2"/>
      <c r="W388" s="2"/>
      <c r="X388" s="2"/>
      <c r="Y388" s="2"/>
      <c r="Z388" s="2"/>
      <c r="AA388" s="2"/>
      <c r="AB388" s="2"/>
    </row>
    <row r="389" spans="1:28" ht="15.75" customHeight="1" x14ac:dyDescent="0.35">
      <c r="A389" s="2" t="s">
        <v>13</v>
      </c>
      <c r="B389" s="2" t="s">
        <v>120</v>
      </c>
      <c r="C389" s="2" t="s">
        <v>15</v>
      </c>
      <c r="D389" s="2" t="s">
        <v>11</v>
      </c>
      <c r="E389" s="2" t="s">
        <v>79</v>
      </c>
      <c r="F389" s="2">
        <v>1666</v>
      </c>
      <c r="G389" s="2"/>
      <c r="H389" s="2"/>
      <c r="I389" s="2"/>
      <c r="J389" s="2"/>
      <c r="K389" s="2"/>
      <c r="L389" s="2"/>
      <c r="M389" s="2"/>
      <c r="N389" s="2"/>
      <c r="O389" s="2"/>
      <c r="P389" s="2"/>
      <c r="Q389" s="2"/>
      <c r="R389" s="2"/>
      <c r="S389" s="2"/>
      <c r="T389" s="2"/>
      <c r="U389" s="2"/>
      <c r="V389" s="2"/>
      <c r="W389" s="2"/>
      <c r="X389" s="2"/>
      <c r="Y389" s="2"/>
      <c r="Z389" s="2"/>
      <c r="AA389" s="2"/>
      <c r="AB389" s="2"/>
    </row>
    <row r="390" spans="1:28" ht="15.75" customHeight="1" x14ac:dyDescent="0.35">
      <c r="A390" s="2" t="s">
        <v>13</v>
      </c>
      <c r="B390" s="2" t="s">
        <v>120</v>
      </c>
      <c r="C390" s="2" t="s">
        <v>15</v>
      </c>
      <c r="D390" s="2" t="s">
        <v>11</v>
      </c>
      <c r="E390" s="2" t="s">
        <v>51</v>
      </c>
      <c r="F390" s="2">
        <v>1704</v>
      </c>
      <c r="G390" s="2"/>
      <c r="H390" s="2"/>
      <c r="I390" s="2"/>
      <c r="J390" s="2"/>
      <c r="K390" s="2"/>
      <c r="L390" s="2"/>
      <c r="M390" s="2"/>
      <c r="N390" s="2"/>
      <c r="O390" s="2"/>
      <c r="P390" s="2"/>
      <c r="Q390" s="2"/>
      <c r="R390" s="2"/>
      <c r="S390" s="2"/>
      <c r="T390" s="2"/>
      <c r="U390" s="2"/>
      <c r="V390" s="2"/>
      <c r="W390" s="2"/>
      <c r="X390" s="2"/>
      <c r="Y390" s="2"/>
      <c r="Z390" s="2"/>
      <c r="AA390" s="2"/>
      <c r="AB390" s="2"/>
    </row>
    <row r="391" spans="1:28" ht="15.75" customHeight="1" x14ac:dyDescent="0.35">
      <c r="A391" s="2" t="s">
        <v>13</v>
      </c>
      <c r="B391" s="2" t="s">
        <v>120</v>
      </c>
      <c r="C391" s="2" t="s">
        <v>38</v>
      </c>
      <c r="D391" s="2" t="s">
        <v>180</v>
      </c>
      <c r="E391" s="2" t="s">
        <v>289</v>
      </c>
      <c r="F391" s="2">
        <v>1722</v>
      </c>
      <c r="G391" s="2"/>
      <c r="H391" s="2"/>
      <c r="I391" s="2"/>
      <c r="J391" s="2"/>
      <c r="K391" s="2"/>
      <c r="L391" s="2"/>
      <c r="M391" s="2"/>
      <c r="N391" s="2"/>
      <c r="O391" s="2"/>
      <c r="P391" s="2"/>
      <c r="Q391" s="2"/>
      <c r="R391" s="2"/>
      <c r="S391" s="2"/>
      <c r="T391" s="2"/>
      <c r="U391" s="2"/>
      <c r="V391" s="2"/>
      <c r="W391" s="2"/>
      <c r="X391" s="2"/>
      <c r="Y391" s="2"/>
      <c r="Z391" s="2"/>
      <c r="AA391" s="2"/>
      <c r="AB391" s="2"/>
    </row>
    <row r="392" spans="1:28" ht="15.75" customHeight="1" x14ac:dyDescent="0.35">
      <c r="A392" s="2" t="s">
        <v>13</v>
      </c>
      <c r="B392" s="2" t="s">
        <v>120</v>
      </c>
      <c r="C392" s="2" t="s">
        <v>15</v>
      </c>
      <c r="D392" s="2" t="s">
        <v>11</v>
      </c>
      <c r="E392" s="2" t="s">
        <v>25</v>
      </c>
      <c r="F392" s="2">
        <v>1727</v>
      </c>
      <c r="G392" s="2"/>
      <c r="H392" s="2"/>
      <c r="I392" s="2"/>
      <c r="J392" s="2"/>
      <c r="K392" s="2"/>
      <c r="L392" s="2"/>
      <c r="M392" s="2"/>
      <c r="N392" s="2"/>
      <c r="O392" s="2"/>
      <c r="P392" s="2"/>
      <c r="Q392" s="2"/>
      <c r="R392" s="2"/>
      <c r="S392" s="2"/>
      <c r="T392" s="2"/>
      <c r="U392" s="2"/>
      <c r="V392" s="2"/>
      <c r="W392" s="2"/>
      <c r="X392" s="2"/>
      <c r="Y392" s="2"/>
      <c r="Z392" s="2"/>
      <c r="AA392" s="2"/>
      <c r="AB392" s="2"/>
    </row>
    <row r="393" spans="1:28" ht="15.75" customHeight="1" x14ac:dyDescent="0.35">
      <c r="A393" s="2" t="s">
        <v>8</v>
      </c>
      <c r="B393" s="2" t="s">
        <v>120</v>
      </c>
      <c r="C393" s="2" t="s">
        <v>15</v>
      </c>
      <c r="D393" s="2" t="s">
        <v>11</v>
      </c>
      <c r="E393" s="2" t="s">
        <v>27</v>
      </c>
      <c r="F393" s="2">
        <v>1729</v>
      </c>
      <c r="G393" s="2"/>
      <c r="H393" s="2"/>
      <c r="I393" s="2"/>
      <c r="J393" s="2"/>
      <c r="K393" s="2"/>
      <c r="L393" s="2"/>
      <c r="M393" s="2"/>
      <c r="N393" s="2"/>
      <c r="O393" s="2"/>
      <c r="P393" s="2"/>
      <c r="Q393" s="2"/>
      <c r="R393" s="2"/>
      <c r="S393" s="2"/>
      <c r="T393" s="2"/>
      <c r="U393" s="2"/>
      <c r="V393" s="2"/>
      <c r="W393" s="2"/>
      <c r="X393" s="2"/>
      <c r="Y393" s="2"/>
      <c r="Z393" s="2"/>
      <c r="AA393" s="2"/>
      <c r="AB393" s="2"/>
    </row>
    <row r="394" spans="1:28" ht="15.75" customHeight="1" x14ac:dyDescent="0.35">
      <c r="A394" s="2" t="s">
        <v>13</v>
      </c>
      <c r="B394" s="2" t="s">
        <v>120</v>
      </c>
      <c r="C394" s="2" t="s">
        <v>15</v>
      </c>
      <c r="D394" s="2" t="s">
        <v>11</v>
      </c>
      <c r="E394" s="2" t="s">
        <v>12</v>
      </c>
      <c r="F394" s="2">
        <v>1740</v>
      </c>
      <c r="G394" s="2"/>
      <c r="H394" s="2"/>
      <c r="I394" s="2"/>
      <c r="J394" s="2"/>
      <c r="K394" s="2"/>
      <c r="L394" s="2"/>
      <c r="M394" s="2"/>
      <c r="N394" s="2"/>
      <c r="O394" s="2"/>
      <c r="P394" s="2"/>
      <c r="Q394" s="2"/>
      <c r="R394" s="2"/>
      <c r="S394" s="2"/>
      <c r="T394" s="2"/>
      <c r="U394" s="2"/>
      <c r="V394" s="2"/>
      <c r="W394" s="2"/>
      <c r="X394" s="2"/>
      <c r="Y394" s="2"/>
      <c r="Z394" s="2"/>
      <c r="AA394" s="2"/>
      <c r="AB394" s="2"/>
    </row>
    <row r="395" spans="1:28" ht="15.75" customHeight="1" x14ac:dyDescent="0.35">
      <c r="A395" s="2" t="s">
        <v>13</v>
      </c>
      <c r="B395" s="2" t="s">
        <v>120</v>
      </c>
      <c r="C395" s="2" t="s">
        <v>38</v>
      </c>
      <c r="D395" s="2" t="s">
        <v>180</v>
      </c>
      <c r="E395" s="2" t="s">
        <v>51</v>
      </c>
      <c r="F395" s="2">
        <v>1746</v>
      </c>
      <c r="G395" s="2"/>
      <c r="H395" s="2"/>
      <c r="I395" s="2"/>
      <c r="J395" s="2"/>
      <c r="K395" s="2"/>
      <c r="L395" s="2"/>
      <c r="M395" s="2"/>
      <c r="N395" s="2"/>
      <c r="O395" s="2"/>
      <c r="P395" s="2"/>
      <c r="Q395" s="2"/>
      <c r="R395" s="2"/>
      <c r="S395" s="2"/>
      <c r="T395" s="2"/>
      <c r="U395" s="2"/>
      <c r="V395" s="2"/>
      <c r="W395" s="2"/>
      <c r="X395" s="2"/>
      <c r="Y395" s="2"/>
      <c r="Z395" s="2"/>
      <c r="AA395" s="2"/>
      <c r="AB395" s="2"/>
    </row>
    <row r="396" spans="1:28" ht="15.75" customHeight="1" x14ac:dyDescent="0.35">
      <c r="A396" s="2" t="s">
        <v>13</v>
      </c>
      <c r="B396" s="2" t="s">
        <v>120</v>
      </c>
      <c r="C396" s="2" t="s">
        <v>15</v>
      </c>
      <c r="D396" s="2" t="s">
        <v>11</v>
      </c>
      <c r="E396" s="2" t="s">
        <v>145</v>
      </c>
      <c r="F396" s="2">
        <v>1752</v>
      </c>
      <c r="G396" s="2"/>
      <c r="H396" s="2"/>
      <c r="I396" s="2"/>
      <c r="J396" s="2"/>
      <c r="K396" s="2"/>
      <c r="L396" s="2"/>
      <c r="M396" s="2"/>
      <c r="N396" s="2"/>
      <c r="O396" s="2"/>
      <c r="P396" s="2"/>
      <c r="Q396" s="2"/>
      <c r="R396" s="2"/>
      <c r="S396" s="2"/>
      <c r="T396" s="2"/>
      <c r="U396" s="2"/>
      <c r="V396" s="2"/>
      <c r="W396" s="2"/>
      <c r="X396" s="2"/>
      <c r="Y396" s="2"/>
      <c r="Z396" s="2"/>
      <c r="AA396" s="2"/>
      <c r="AB396" s="2"/>
    </row>
    <row r="397" spans="1:28" ht="15.75" customHeight="1" x14ac:dyDescent="0.35">
      <c r="A397" s="2" t="s">
        <v>13</v>
      </c>
      <c r="B397" s="2" t="s">
        <v>120</v>
      </c>
      <c r="C397" s="2" t="s">
        <v>15</v>
      </c>
      <c r="D397" s="2" t="s">
        <v>11</v>
      </c>
      <c r="E397" s="2" t="s">
        <v>27</v>
      </c>
      <c r="F397" s="2">
        <v>1788</v>
      </c>
      <c r="G397" s="2"/>
      <c r="H397" s="2"/>
      <c r="I397" s="2"/>
      <c r="J397" s="2"/>
      <c r="K397" s="2"/>
      <c r="L397" s="2"/>
      <c r="M397" s="2"/>
      <c r="N397" s="2"/>
      <c r="O397" s="2"/>
      <c r="P397" s="2"/>
      <c r="Q397" s="2"/>
      <c r="R397" s="2"/>
      <c r="S397" s="2"/>
      <c r="T397" s="2"/>
      <c r="U397" s="2"/>
      <c r="V397" s="2"/>
      <c r="W397" s="2"/>
      <c r="X397" s="2"/>
      <c r="Y397" s="2"/>
      <c r="Z397" s="2"/>
      <c r="AA397" s="2"/>
      <c r="AB397" s="2"/>
    </row>
    <row r="398" spans="1:28" ht="15.75" customHeight="1" x14ac:dyDescent="0.35">
      <c r="A398" s="2" t="s">
        <v>13</v>
      </c>
      <c r="B398" s="2" t="s">
        <v>120</v>
      </c>
      <c r="C398" s="2" t="s">
        <v>15</v>
      </c>
      <c r="D398" s="2" t="s">
        <v>11</v>
      </c>
      <c r="E398" s="2" t="s">
        <v>12</v>
      </c>
      <c r="F398" s="2">
        <v>1829</v>
      </c>
      <c r="G398" s="2"/>
      <c r="H398" s="2"/>
      <c r="I398" s="2"/>
      <c r="J398" s="2"/>
      <c r="K398" s="2"/>
      <c r="L398" s="2"/>
      <c r="M398" s="2"/>
      <c r="N398" s="2"/>
      <c r="O398" s="2"/>
      <c r="P398" s="2"/>
      <c r="Q398" s="2"/>
      <c r="R398" s="2"/>
      <c r="S398" s="2"/>
      <c r="T398" s="2"/>
      <c r="U398" s="2"/>
      <c r="V398" s="2"/>
      <c r="W398" s="2"/>
      <c r="X398" s="2"/>
      <c r="Y398" s="2"/>
      <c r="Z398" s="2"/>
      <c r="AA398" s="2"/>
      <c r="AB398" s="2"/>
    </row>
    <row r="399" spans="1:28" ht="15.75" customHeight="1" x14ac:dyDescent="0.35">
      <c r="A399" s="2" t="s">
        <v>13</v>
      </c>
      <c r="B399" s="2" t="s">
        <v>120</v>
      </c>
      <c r="C399" s="2" t="s">
        <v>15</v>
      </c>
      <c r="D399" s="2" t="s">
        <v>11</v>
      </c>
      <c r="E399" s="2" t="s">
        <v>27</v>
      </c>
      <c r="F399" s="2">
        <v>1868</v>
      </c>
      <c r="G399" s="2"/>
      <c r="H399" s="2"/>
      <c r="I399" s="2"/>
      <c r="J399" s="2"/>
      <c r="K399" s="2"/>
      <c r="L399" s="2"/>
      <c r="M399" s="2"/>
      <c r="N399" s="2"/>
      <c r="O399" s="2"/>
      <c r="P399" s="2"/>
      <c r="Q399" s="2"/>
      <c r="R399" s="2"/>
      <c r="S399" s="2"/>
      <c r="T399" s="2"/>
      <c r="U399" s="2"/>
      <c r="V399" s="2"/>
      <c r="W399" s="2"/>
      <c r="X399" s="2"/>
      <c r="Y399" s="2"/>
      <c r="Z399" s="2"/>
      <c r="AA399" s="2"/>
      <c r="AB399" s="2"/>
    </row>
    <row r="400" spans="1:28" ht="15.75" customHeight="1" x14ac:dyDescent="0.35">
      <c r="A400" s="2" t="s">
        <v>13</v>
      </c>
      <c r="B400" s="2" t="s">
        <v>120</v>
      </c>
      <c r="C400" s="2" t="s">
        <v>15</v>
      </c>
      <c r="D400" s="2" t="s">
        <v>11</v>
      </c>
      <c r="E400" s="2" t="s">
        <v>51</v>
      </c>
      <c r="F400" s="2">
        <v>1892</v>
      </c>
      <c r="G400" s="2"/>
      <c r="H400" s="2"/>
      <c r="I400" s="2"/>
      <c r="J400" s="2"/>
      <c r="K400" s="2"/>
      <c r="L400" s="2"/>
      <c r="M400" s="2"/>
      <c r="N400" s="2"/>
      <c r="O400" s="2"/>
      <c r="P400" s="2"/>
      <c r="Q400" s="2"/>
      <c r="R400" s="2"/>
      <c r="S400" s="2"/>
      <c r="T400" s="2"/>
      <c r="U400" s="2"/>
      <c r="V400" s="2"/>
      <c r="W400" s="2"/>
      <c r="X400" s="2"/>
      <c r="Y400" s="2"/>
      <c r="Z400" s="2"/>
      <c r="AA400" s="2"/>
      <c r="AB400" s="2"/>
    </row>
    <row r="401" spans="1:28" ht="15.75" customHeight="1" x14ac:dyDescent="0.35">
      <c r="A401" s="2" t="s">
        <v>13</v>
      </c>
      <c r="B401" s="2" t="s">
        <v>120</v>
      </c>
      <c r="C401" s="2" t="s">
        <v>38</v>
      </c>
      <c r="D401" s="2" t="s">
        <v>180</v>
      </c>
      <c r="E401" s="2" t="s">
        <v>51</v>
      </c>
      <c r="F401" s="2">
        <v>1900</v>
      </c>
      <c r="G401" s="2"/>
      <c r="H401" s="2"/>
      <c r="I401" s="2"/>
      <c r="J401" s="2"/>
      <c r="K401" s="2"/>
      <c r="L401" s="2"/>
      <c r="M401" s="2"/>
      <c r="N401" s="2"/>
      <c r="O401" s="2"/>
      <c r="P401" s="2"/>
      <c r="Q401" s="2"/>
      <c r="R401" s="2"/>
      <c r="S401" s="2"/>
      <c r="T401" s="2"/>
      <c r="U401" s="2"/>
      <c r="V401" s="2"/>
      <c r="W401" s="2"/>
      <c r="X401" s="2"/>
      <c r="Y401" s="2"/>
      <c r="Z401" s="2"/>
      <c r="AA401" s="2"/>
      <c r="AB401" s="2"/>
    </row>
    <row r="402" spans="1:28" ht="15.75" customHeight="1" x14ac:dyDescent="0.35">
      <c r="A402" s="2" t="s">
        <v>13</v>
      </c>
      <c r="B402" s="2" t="s">
        <v>120</v>
      </c>
      <c r="C402" s="2" t="s">
        <v>15</v>
      </c>
      <c r="D402" s="2" t="s">
        <v>11</v>
      </c>
      <c r="E402" s="2" t="s">
        <v>12</v>
      </c>
      <c r="F402" s="2">
        <v>1897</v>
      </c>
      <c r="G402" s="2"/>
      <c r="H402" s="2"/>
      <c r="I402" s="2"/>
      <c r="J402" s="2"/>
      <c r="K402" s="2"/>
      <c r="L402" s="2"/>
      <c r="M402" s="2"/>
      <c r="N402" s="2"/>
      <c r="O402" s="2"/>
      <c r="P402" s="2"/>
      <c r="Q402" s="2"/>
      <c r="R402" s="2"/>
      <c r="S402" s="2"/>
      <c r="T402" s="2"/>
      <c r="U402" s="2"/>
      <c r="V402" s="2"/>
      <c r="W402" s="2"/>
      <c r="X402" s="2"/>
      <c r="Y402" s="2"/>
      <c r="Z402" s="2"/>
      <c r="AA402" s="2"/>
      <c r="AB402" s="2"/>
    </row>
    <row r="403" spans="1:28" ht="15.75" customHeight="1" x14ac:dyDescent="0.35">
      <c r="A403" s="2" t="s">
        <v>13</v>
      </c>
      <c r="B403" s="2" t="s">
        <v>120</v>
      </c>
      <c r="C403" s="2" t="s">
        <v>38</v>
      </c>
      <c r="D403" s="2" t="s">
        <v>180</v>
      </c>
      <c r="E403" s="2" t="s">
        <v>51</v>
      </c>
      <c r="F403" s="2">
        <v>1920</v>
      </c>
      <c r="G403" s="2"/>
      <c r="H403" s="2"/>
      <c r="I403" s="2"/>
      <c r="J403" s="2"/>
      <c r="K403" s="2"/>
      <c r="L403" s="2"/>
      <c r="M403" s="2"/>
      <c r="N403" s="2"/>
      <c r="O403" s="2"/>
      <c r="P403" s="2"/>
      <c r="Q403" s="2"/>
      <c r="R403" s="2"/>
      <c r="S403" s="2"/>
      <c r="T403" s="2"/>
      <c r="U403" s="2"/>
      <c r="V403" s="2"/>
      <c r="W403" s="2"/>
      <c r="X403" s="2"/>
      <c r="Y403" s="2"/>
      <c r="Z403" s="2"/>
      <c r="AA403" s="2"/>
      <c r="AB403" s="2"/>
    </row>
    <row r="404" spans="1:28" ht="15.75" customHeight="1" x14ac:dyDescent="0.35">
      <c r="A404" s="2" t="s">
        <v>13</v>
      </c>
      <c r="B404" s="2" t="s">
        <v>120</v>
      </c>
      <c r="C404" s="2" t="s">
        <v>15</v>
      </c>
      <c r="D404" s="2" t="s">
        <v>11</v>
      </c>
      <c r="E404" s="2" t="s">
        <v>34</v>
      </c>
      <c r="F404" s="2">
        <v>1930</v>
      </c>
      <c r="G404" s="2"/>
      <c r="H404" s="2"/>
      <c r="I404" s="2"/>
      <c r="J404" s="2"/>
      <c r="K404" s="2"/>
      <c r="L404" s="2"/>
      <c r="M404" s="2"/>
      <c r="N404" s="2"/>
      <c r="O404" s="2"/>
      <c r="P404" s="2"/>
      <c r="Q404" s="2"/>
      <c r="R404" s="2"/>
      <c r="S404" s="2"/>
      <c r="T404" s="2"/>
      <c r="U404" s="2"/>
      <c r="V404" s="2"/>
      <c r="W404" s="2"/>
      <c r="X404" s="2"/>
      <c r="Y404" s="2"/>
      <c r="Z404" s="2"/>
      <c r="AA404" s="2"/>
      <c r="AB404" s="2"/>
    </row>
    <row r="405" spans="1:28" ht="15.75" customHeight="1" x14ac:dyDescent="0.35">
      <c r="A405" s="2" t="s">
        <v>13</v>
      </c>
      <c r="B405" s="2" t="s">
        <v>120</v>
      </c>
      <c r="C405" s="2" t="s">
        <v>15</v>
      </c>
      <c r="D405" s="2" t="s">
        <v>11</v>
      </c>
      <c r="E405" s="2" t="s">
        <v>12</v>
      </c>
      <c r="F405" s="2">
        <v>1931</v>
      </c>
      <c r="G405" s="2"/>
      <c r="H405" s="2"/>
      <c r="I405" s="2"/>
      <c r="J405" s="2"/>
      <c r="K405" s="2"/>
      <c r="L405" s="2"/>
      <c r="M405" s="2"/>
      <c r="N405" s="2"/>
      <c r="O405" s="2"/>
      <c r="P405" s="2"/>
      <c r="Q405" s="2"/>
      <c r="R405" s="2"/>
      <c r="S405" s="2"/>
      <c r="T405" s="2"/>
      <c r="U405" s="2"/>
      <c r="V405" s="2"/>
      <c r="W405" s="2"/>
      <c r="X405" s="2"/>
      <c r="Y405" s="2"/>
      <c r="Z405" s="2"/>
      <c r="AA405" s="2"/>
      <c r="AB405" s="2"/>
    </row>
    <row r="406" spans="1:28" ht="15.75" customHeight="1" x14ac:dyDescent="0.35">
      <c r="A406" s="2" t="s">
        <v>13</v>
      </c>
      <c r="B406" s="2" t="s">
        <v>120</v>
      </c>
      <c r="C406" s="2" t="s">
        <v>38</v>
      </c>
      <c r="D406" s="2" t="s">
        <v>180</v>
      </c>
      <c r="E406" s="2" t="s">
        <v>27</v>
      </c>
      <c r="F406" s="2">
        <v>1934</v>
      </c>
      <c r="G406" s="2"/>
      <c r="H406" s="2"/>
      <c r="I406" s="2"/>
      <c r="J406" s="2"/>
      <c r="K406" s="2"/>
      <c r="L406" s="2"/>
      <c r="M406" s="2"/>
      <c r="N406" s="2"/>
      <c r="O406" s="2"/>
      <c r="P406" s="2"/>
      <c r="Q406" s="2"/>
      <c r="R406" s="2"/>
      <c r="S406" s="2"/>
      <c r="T406" s="2"/>
      <c r="U406" s="2"/>
      <c r="V406" s="2"/>
      <c r="W406" s="2"/>
      <c r="X406" s="2"/>
      <c r="Y406" s="2"/>
      <c r="Z406" s="2"/>
      <c r="AA406" s="2"/>
      <c r="AB406" s="2"/>
    </row>
    <row r="407" spans="1:28" ht="15.75" customHeight="1" x14ac:dyDescent="0.35">
      <c r="A407" s="2" t="s">
        <v>13</v>
      </c>
      <c r="B407" s="2" t="s">
        <v>120</v>
      </c>
      <c r="C407" s="2" t="s">
        <v>15</v>
      </c>
      <c r="D407" s="2" t="s">
        <v>11</v>
      </c>
      <c r="E407" s="2" t="s">
        <v>27</v>
      </c>
      <c r="F407" s="2">
        <v>1969</v>
      </c>
      <c r="G407" s="2"/>
      <c r="H407" s="2"/>
      <c r="I407" s="2"/>
      <c r="J407" s="2"/>
      <c r="K407" s="2"/>
      <c r="L407" s="2"/>
      <c r="M407" s="2"/>
      <c r="N407" s="2"/>
      <c r="O407" s="2"/>
      <c r="P407" s="2"/>
      <c r="Q407" s="2"/>
      <c r="R407" s="2"/>
      <c r="S407" s="2"/>
      <c r="T407" s="2"/>
      <c r="U407" s="2"/>
      <c r="V407" s="2"/>
      <c r="W407" s="2"/>
      <c r="X407" s="2"/>
      <c r="Y407" s="2"/>
      <c r="Z407" s="2"/>
      <c r="AA407" s="2"/>
      <c r="AB407" s="2"/>
    </row>
    <row r="408" spans="1:28" ht="15.75" customHeight="1" x14ac:dyDescent="0.35">
      <c r="A408" s="2" t="s">
        <v>13</v>
      </c>
      <c r="B408" s="2" t="s">
        <v>120</v>
      </c>
      <c r="C408" s="2" t="s">
        <v>38</v>
      </c>
      <c r="D408" s="2" t="s">
        <v>180</v>
      </c>
      <c r="E408" s="2" t="s">
        <v>51</v>
      </c>
      <c r="F408" s="2">
        <v>1976</v>
      </c>
      <c r="G408" s="2"/>
      <c r="H408" s="2"/>
      <c r="I408" s="2"/>
      <c r="J408" s="2"/>
      <c r="K408" s="2"/>
      <c r="L408" s="2"/>
      <c r="M408" s="2"/>
      <c r="N408" s="2"/>
      <c r="O408" s="2"/>
      <c r="P408" s="2"/>
      <c r="Q408" s="2"/>
      <c r="R408" s="2"/>
      <c r="S408" s="2"/>
      <c r="T408" s="2"/>
      <c r="U408" s="2"/>
      <c r="V408" s="2"/>
      <c r="W408" s="2"/>
      <c r="X408" s="2"/>
      <c r="Y408" s="2"/>
      <c r="Z408" s="2"/>
      <c r="AA408" s="2"/>
      <c r="AB408" s="2"/>
    </row>
    <row r="409" spans="1:28" ht="15.75" customHeight="1" x14ac:dyDescent="0.35">
      <c r="A409" s="2" t="s">
        <v>13</v>
      </c>
      <c r="B409" s="2" t="s">
        <v>120</v>
      </c>
      <c r="C409" s="2" t="s">
        <v>38</v>
      </c>
      <c r="D409" s="2" t="s">
        <v>180</v>
      </c>
      <c r="E409" s="2" t="s">
        <v>79</v>
      </c>
      <c r="F409" s="2">
        <v>2008</v>
      </c>
      <c r="G409" s="2"/>
      <c r="H409" s="2"/>
      <c r="I409" s="2"/>
      <c r="J409" s="2"/>
      <c r="K409" s="2"/>
      <c r="L409" s="2"/>
      <c r="M409" s="2"/>
      <c r="N409" s="2"/>
      <c r="O409" s="2"/>
      <c r="P409" s="2"/>
      <c r="Q409" s="2"/>
      <c r="R409" s="2"/>
      <c r="S409" s="2"/>
      <c r="T409" s="2"/>
      <c r="U409" s="2"/>
      <c r="V409" s="2"/>
      <c r="W409" s="2"/>
      <c r="X409" s="2"/>
      <c r="Y409" s="2"/>
      <c r="Z409" s="2"/>
      <c r="AA409" s="2"/>
      <c r="AB409" s="2"/>
    </row>
    <row r="410" spans="1:28" ht="15.75" customHeight="1" x14ac:dyDescent="0.35">
      <c r="A410" s="2" t="s">
        <v>13</v>
      </c>
      <c r="B410" s="2" t="s">
        <v>120</v>
      </c>
      <c r="C410" s="2" t="s">
        <v>38</v>
      </c>
      <c r="D410" s="2" t="s">
        <v>180</v>
      </c>
      <c r="E410" s="2" t="s">
        <v>51</v>
      </c>
      <c r="F410" s="2">
        <v>2027</v>
      </c>
      <c r="G410" s="2"/>
      <c r="H410" s="2"/>
      <c r="I410" s="2"/>
      <c r="J410" s="2"/>
      <c r="K410" s="2"/>
      <c r="L410" s="2"/>
      <c r="M410" s="2"/>
      <c r="N410" s="2"/>
      <c r="O410" s="2"/>
      <c r="P410" s="2"/>
      <c r="Q410" s="2"/>
      <c r="R410" s="2"/>
      <c r="S410" s="2"/>
      <c r="T410" s="2"/>
      <c r="U410" s="2"/>
      <c r="V410" s="2"/>
      <c r="W410" s="2"/>
      <c r="X410" s="2"/>
      <c r="Y410" s="2"/>
      <c r="Z410" s="2"/>
      <c r="AA410" s="2"/>
      <c r="AB410" s="2"/>
    </row>
    <row r="411" spans="1:28" ht="15.75" customHeight="1" x14ac:dyDescent="0.35">
      <c r="A411" s="2" t="s">
        <v>13</v>
      </c>
      <c r="B411" s="2" t="s">
        <v>120</v>
      </c>
      <c r="C411" s="2" t="s">
        <v>38</v>
      </c>
      <c r="D411" s="2" t="s">
        <v>180</v>
      </c>
      <c r="E411" s="2" t="s">
        <v>58</v>
      </c>
      <c r="F411" s="2">
        <v>2032</v>
      </c>
      <c r="G411" s="2"/>
      <c r="H411" s="2"/>
      <c r="I411" s="2"/>
      <c r="J411" s="2"/>
      <c r="K411" s="2"/>
      <c r="L411" s="2"/>
      <c r="M411" s="2"/>
      <c r="N411" s="2"/>
      <c r="O411" s="2"/>
      <c r="P411" s="2"/>
      <c r="Q411" s="2"/>
      <c r="R411" s="2"/>
      <c r="S411" s="2"/>
      <c r="T411" s="2"/>
      <c r="U411" s="2"/>
      <c r="V411" s="2"/>
      <c r="W411" s="2"/>
      <c r="X411" s="2"/>
      <c r="Y411" s="2"/>
      <c r="Z411" s="2"/>
      <c r="AA411" s="2"/>
      <c r="AB411" s="2"/>
    </row>
    <row r="412" spans="1:28" ht="15.75" customHeight="1" x14ac:dyDescent="0.35">
      <c r="A412" s="2" t="s">
        <v>13</v>
      </c>
      <c r="B412" s="2" t="s">
        <v>120</v>
      </c>
      <c r="C412" s="2" t="s">
        <v>38</v>
      </c>
      <c r="D412" s="2" t="s">
        <v>180</v>
      </c>
      <c r="E412" s="2" t="s">
        <v>289</v>
      </c>
      <c r="F412" s="2">
        <v>2080</v>
      </c>
      <c r="G412" s="2"/>
      <c r="H412" s="2"/>
      <c r="I412" s="2"/>
      <c r="J412" s="2"/>
      <c r="K412" s="2"/>
      <c r="L412" s="2"/>
      <c r="M412" s="2"/>
      <c r="N412" s="2"/>
      <c r="O412" s="2"/>
      <c r="P412" s="2"/>
      <c r="Q412" s="2"/>
      <c r="R412" s="2"/>
      <c r="S412" s="2"/>
      <c r="T412" s="2"/>
      <c r="U412" s="2"/>
      <c r="V412" s="2"/>
      <c r="W412" s="2"/>
      <c r="X412" s="2"/>
      <c r="Y412" s="2"/>
      <c r="Z412" s="2"/>
      <c r="AA412" s="2"/>
      <c r="AB412" s="2"/>
    </row>
    <row r="413" spans="1:28" ht="15.75" customHeight="1" x14ac:dyDescent="0.35">
      <c r="A413" s="2" t="s">
        <v>13</v>
      </c>
      <c r="B413" s="2" t="s">
        <v>120</v>
      </c>
      <c r="C413" s="2" t="s">
        <v>15</v>
      </c>
      <c r="D413" s="2" t="s">
        <v>11</v>
      </c>
      <c r="E413" s="2" t="s">
        <v>51</v>
      </c>
      <c r="F413" s="2">
        <v>2081</v>
      </c>
      <c r="G413" s="2"/>
      <c r="H413" s="2"/>
      <c r="I413" s="2"/>
      <c r="J413" s="2"/>
      <c r="K413" s="2"/>
      <c r="L413" s="2"/>
      <c r="M413" s="2"/>
      <c r="N413" s="2"/>
      <c r="O413" s="2"/>
      <c r="P413" s="2"/>
      <c r="Q413" s="2"/>
      <c r="R413" s="2"/>
      <c r="S413" s="2"/>
      <c r="T413" s="2"/>
      <c r="U413" s="2"/>
      <c r="V413" s="2"/>
      <c r="W413" s="2"/>
      <c r="X413" s="2"/>
      <c r="Y413" s="2"/>
      <c r="Z413" s="2"/>
      <c r="AA413" s="2"/>
      <c r="AB413" s="2"/>
    </row>
    <row r="414" spans="1:28" ht="15.75" customHeight="1" x14ac:dyDescent="0.35">
      <c r="A414" s="2" t="s">
        <v>13</v>
      </c>
      <c r="B414" s="2" t="s">
        <v>120</v>
      </c>
      <c r="C414" s="2" t="s">
        <v>38</v>
      </c>
      <c r="D414" s="2" t="s">
        <v>180</v>
      </c>
      <c r="E414" s="2" t="s">
        <v>51</v>
      </c>
      <c r="F414" s="2">
        <v>2096</v>
      </c>
      <c r="G414" s="2"/>
      <c r="H414" s="2"/>
      <c r="I414" s="2"/>
      <c r="J414" s="2"/>
      <c r="K414" s="2"/>
      <c r="L414" s="2"/>
      <c r="M414" s="2"/>
      <c r="N414" s="2"/>
      <c r="O414" s="2"/>
      <c r="P414" s="2"/>
      <c r="Q414" s="2"/>
      <c r="R414" s="2"/>
      <c r="S414" s="2"/>
      <c r="T414" s="2"/>
      <c r="U414" s="2"/>
      <c r="V414" s="2"/>
      <c r="W414" s="2"/>
      <c r="X414" s="2"/>
      <c r="Y414" s="2"/>
      <c r="Z414" s="2"/>
      <c r="AA414" s="2"/>
      <c r="AB414" s="2"/>
    </row>
    <row r="415" spans="1:28" ht="15.75" customHeight="1" x14ac:dyDescent="0.35">
      <c r="A415" s="2" t="s">
        <v>13</v>
      </c>
      <c r="B415" s="2" t="s">
        <v>120</v>
      </c>
      <c r="C415" s="2" t="s">
        <v>15</v>
      </c>
      <c r="D415" s="2" t="s">
        <v>11</v>
      </c>
      <c r="E415" s="2" t="s">
        <v>64</v>
      </c>
      <c r="F415" s="2">
        <v>2112</v>
      </c>
      <c r="G415" s="2"/>
      <c r="H415" s="2"/>
      <c r="I415" s="2"/>
      <c r="J415" s="2"/>
      <c r="K415" s="2"/>
      <c r="L415" s="2"/>
      <c r="M415" s="2"/>
      <c r="N415" s="2"/>
      <c r="O415" s="2"/>
      <c r="P415" s="2"/>
      <c r="Q415" s="2"/>
      <c r="R415" s="2"/>
      <c r="S415" s="2"/>
      <c r="T415" s="2"/>
      <c r="U415" s="2"/>
      <c r="V415" s="2"/>
      <c r="W415" s="2"/>
      <c r="X415" s="2"/>
      <c r="Y415" s="2"/>
      <c r="Z415" s="2"/>
      <c r="AA415" s="2"/>
      <c r="AB415" s="2"/>
    </row>
    <row r="416" spans="1:28" ht="15.75" customHeight="1" x14ac:dyDescent="0.35">
      <c r="A416" s="2" t="s">
        <v>13</v>
      </c>
      <c r="B416" s="2" t="s">
        <v>120</v>
      </c>
      <c r="C416" s="2" t="s">
        <v>15</v>
      </c>
      <c r="D416" s="2" t="s">
        <v>11</v>
      </c>
      <c r="E416" s="2" t="s">
        <v>25</v>
      </c>
      <c r="F416" s="2">
        <v>2121</v>
      </c>
      <c r="G416" s="2"/>
      <c r="H416" s="2"/>
      <c r="I416" s="2"/>
      <c r="J416" s="2"/>
      <c r="K416" s="2"/>
      <c r="L416" s="2"/>
      <c r="M416" s="2"/>
      <c r="N416" s="2"/>
      <c r="O416" s="2"/>
      <c r="P416" s="2"/>
      <c r="Q416" s="2"/>
      <c r="R416" s="2"/>
      <c r="S416" s="2"/>
      <c r="T416" s="2"/>
      <c r="U416" s="2"/>
      <c r="V416" s="2"/>
      <c r="W416" s="2"/>
      <c r="X416" s="2"/>
      <c r="Y416" s="2"/>
      <c r="Z416" s="2"/>
      <c r="AA416" s="2"/>
      <c r="AB416" s="2"/>
    </row>
    <row r="417" spans="1:28" ht="15.75" customHeight="1" x14ac:dyDescent="0.35">
      <c r="A417" s="2" t="s">
        <v>13</v>
      </c>
      <c r="B417" s="2" t="s">
        <v>120</v>
      </c>
      <c r="C417" s="2" t="s">
        <v>38</v>
      </c>
      <c r="D417" s="2" t="s">
        <v>180</v>
      </c>
      <c r="E417" s="2" t="s">
        <v>145</v>
      </c>
      <c r="F417" s="2">
        <v>2143</v>
      </c>
      <c r="G417" s="2"/>
      <c r="H417" s="2"/>
      <c r="I417" s="2"/>
      <c r="J417" s="2"/>
      <c r="K417" s="2"/>
      <c r="L417" s="2"/>
      <c r="M417" s="2"/>
      <c r="N417" s="2"/>
      <c r="O417" s="2"/>
      <c r="P417" s="2"/>
      <c r="Q417" s="2"/>
      <c r="R417" s="2"/>
      <c r="S417" s="2"/>
      <c r="T417" s="2"/>
      <c r="U417" s="2"/>
      <c r="V417" s="2"/>
      <c r="W417" s="2"/>
      <c r="X417" s="2"/>
      <c r="Y417" s="2"/>
      <c r="Z417" s="2"/>
      <c r="AA417" s="2"/>
      <c r="AB417" s="2"/>
    </row>
    <row r="418" spans="1:28" ht="15.75" customHeight="1" x14ac:dyDescent="0.35">
      <c r="A418" s="2" t="s">
        <v>8</v>
      </c>
      <c r="B418" s="2" t="s">
        <v>120</v>
      </c>
      <c r="C418" s="2" t="s">
        <v>15</v>
      </c>
      <c r="D418" s="2" t="s">
        <v>11</v>
      </c>
      <c r="E418" s="2" t="s">
        <v>25</v>
      </c>
      <c r="F418" s="2">
        <v>2177</v>
      </c>
      <c r="G418" s="2"/>
      <c r="H418" s="2"/>
      <c r="I418" s="2"/>
      <c r="J418" s="2"/>
      <c r="K418" s="2"/>
      <c r="L418" s="2"/>
      <c r="M418" s="2"/>
      <c r="N418" s="2"/>
      <c r="O418" s="2"/>
      <c r="P418" s="2"/>
      <c r="Q418" s="2"/>
      <c r="R418" s="2"/>
      <c r="S418" s="2"/>
      <c r="T418" s="2"/>
      <c r="U418" s="2"/>
      <c r="V418" s="2"/>
      <c r="W418" s="2"/>
      <c r="X418" s="2"/>
      <c r="Y418" s="2"/>
      <c r="Z418" s="2"/>
      <c r="AA418" s="2"/>
      <c r="AB418" s="2"/>
    </row>
    <row r="419" spans="1:28" ht="15.75" customHeight="1" x14ac:dyDescent="0.35">
      <c r="A419" s="2" t="s">
        <v>13</v>
      </c>
      <c r="B419" s="2" t="s">
        <v>53</v>
      </c>
      <c r="C419" s="2" t="s">
        <v>15</v>
      </c>
      <c r="D419" s="2" t="s">
        <v>11</v>
      </c>
      <c r="E419" s="2" t="s">
        <v>22</v>
      </c>
      <c r="F419" s="2">
        <v>1465</v>
      </c>
      <c r="G419" s="2"/>
      <c r="H419" s="2"/>
      <c r="I419" s="2"/>
      <c r="J419" s="2"/>
      <c r="K419" s="2"/>
      <c r="L419" s="2"/>
      <c r="M419" s="2"/>
      <c r="N419" s="2"/>
      <c r="O419" s="2"/>
      <c r="P419" s="2"/>
      <c r="Q419" s="2"/>
      <c r="R419" s="2"/>
      <c r="S419" s="2"/>
      <c r="T419" s="2"/>
      <c r="U419" s="2"/>
      <c r="V419" s="2"/>
      <c r="W419" s="2"/>
      <c r="X419" s="2"/>
      <c r="Y419" s="2"/>
      <c r="Z419" s="2"/>
      <c r="AA419" s="2"/>
      <c r="AB419" s="2"/>
    </row>
    <row r="420" spans="1:28" ht="15.75" customHeight="1" x14ac:dyDescent="0.35">
      <c r="A420" s="2" t="s">
        <v>13</v>
      </c>
      <c r="B420" s="2" t="s">
        <v>53</v>
      </c>
      <c r="C420" s="2" t="s">
        <v>15</v>
      </c>
      <c r="D420" s="2" t="s">
        <v>11</v>
      </c>
      <c r="E420" s="2" t="s">
        <v>16</v>
      </c>
      <c r="F420" s="2">
        <v>1470</v>
      </c>
      <c r="G420" s="2"/>
      <c r="H420" s="2"/>
      <c r="I420" s="2"/>
      <c r="J420" s="2"/>
      <c r="K420" s="2"/>
      <c r="L420" s="2"/>
      <c r="M420" s="2"/>
      <c r="N420" s="2"/>
      <c r="O420" s="2"/>
      <c r="P420" s="2"/>
      <c r="Q420" s="2"/>
      <c r="R420" s="2"/>
      <c r="S420" s="2"/>
      <c r="T420" s="2"/>
      <c r="U420" s="2"/>
      <c r="V420" s="2"/>
      <c r="W420" s="2"/>
      <c r="X420" s="2"/>
      <c r="Y420" s="2"/>
      <c r="Z420" s="2"/>
      <c r="AA420" s="2"/>
      <c r="AB420" s="2"/>
    </row>
    <row r="421" spans="1:28" ht="15.75" customHeight="1" x14ac:dyDescent="0.35">
      <c r="A421" s="2" t="s">
        <v>13</v>
      </c>
      <c r="B421" s="2" t="s">
        <v>53</v>
      </c>
      <c r="C421" s="2" t="s">
        <v>15</v>
      </c>
      <c r="D421" s="2" t="s">
        <v>11</v>
      </c>
      <c r="E421" s="2" t="s">
        <v>262</v>
      </c>
      <c r="F421" s="2">
        <v>1475</v>
      </c>
      <c r="G421" s="2"/>
      <c r="H421" s="2"/>
      <c r="I421" s="2"/>
      <c r="J421" s="2"/>
      <c r="K421" s="2"/>
      <c r="L421" s="2"/>
      <c r="M421" s="2"/>
      <c r="N421" s="2"/>
      <c r="O421" s="2"/>
      <c r="P421" s="2"/>
      <c r="Q421" s="2"/>
      <c r="R421" s="2"/>
      <c r="S421" s="2"/>
      <c r="T421" s="2"/>
      <c r="U421" s="2"/>
      <c r="V421" s="2"/>
      <c r="W421" s="2"/>
      <c r="X421" s="2"/>
      <c r="Y421" s="2"/>
      <c r="Z421" s="2"/>
      <c r="AA421" s="2"/>
      <c r="AB421" s="2"/>
    </row>
    <row r="422" spans="1:28" ht="15.75" customHeight="1" x14ac:dyDescent="0.35">
      <c r="A422" s="2" t="s">
        <v>13</v>
      </c>
      <c r="B422" s="2" t="s">
        <v>53</v>
      </c>
      <c r="C422" s="2" t="s">
        <v>15</v>
      </c>
      <c r="D422" s="2" t="s">
        <v>11</v>
      </c>
      <c r="E422" s="2" t="s">
        <v>22</v>
      </c>
      <c r="F422" s="2">
        <v>1491</v>
      </c>
      <c r="G422" s="2"/>
      <c r="H422" s="2"/>
      <c r="I422" s="2"/>
      <c r="J422" s="2"/>
      <c r="K422" s="2"/>
      <c r="L422" s="2"/>
      <c r="M422" s="2"/>
      <c r="N422" s="2"/>
      <c r="O422" s="2"/>
      <c r="P422" s="2"/>
      <c r="Q422" s="2"/>
      <c r="R422" s="2"/>
      <c r="S422" s="2"/>
      <c r="T422" s="2"/>
      <c r="U422" s="2"/>
      <c r="V422" s="2"/>
      <c r="W422" s="2"/>
      <c r="X422" s="2"/>
      <c r="Y422" s="2"/>
      <c r="Z422" s="2"/>
      <c r="AA422" s="2"/>
      <c r="AB422" s="2"/>
    </row>
    <row r="423" spans="1:28" ht="15.75" customHeight="1" x14ac:dyDescent="0.35">
      <c r="A423" s="2" t="s">
        <v>13</v>
      </c>
      <c r="B423" s="2" t="s">
        <v>53</v>
      </c>
      <c r="C423" s="2" t="s">
        <v>15</v>
      </c>
      <c r="D423" s="2" t="s">
        <v>11</v>
      </c>
      <c r="E423" s="2" t="s">
        <v>22</v>
      </c>
      <c r="F423" s="2">
        <v>1515</v>
      </c>
      <c r="G423" s="2"/>
      <c r="H423" s="2"/>
      <c r="I423" s="2"/>
      <c r="J423" s="2"/>
      <c r="K423" s="2"/>
      <c r="L423" s="2"/>
      <c r="M423" s="2"/>
      <c r="N423" s="2"/>
      <c r="O423" s="2"/>
      <c r="P423" s="2"/>
      <c r="Q423" s="2"/>
      <c r="R423" s="2"/>
      <c r="S423" s="2"/>
      <c r="T423" s="2"/>
      <c r="U423" s="2"/>
      <c r="V423" s="2"/>
      <c r="W423" s="2"/>
      <c r="X423" s="2"/>
      <c r="Y423" s="2"/>
      <c r="Z423" s="2"/>
      <c r="AA423" s="2"/>
      <c r="AB423" s="2"/>
    </row>
    <row r="424" spans="1:28" ht="15.75" customHeight="1" x14ac:dyDescent="0.35">
      <c r="A424" s="2" t="s">
        <v>13</v>
      </c>
      <c r="B424" s="2" t="s">
        <v>53</v>
      </c>
      <c r="C424" s="2" t="s">
        <v>15</v>
      </c>
      <c r="D424" s="2" t="s">
        <v>11</v>
      </c>
      <c r="E424" s="2" t="s">
        <v>22</v>
      </c>
      <c r="F424" s="2">
        <v>1527</v>
      </c>
      <c r="G424" s="2"/>
      <c r="H424" s="2"/>
      <c r="I424" s="2"/>
      <c r="J424" s="2"/>
      <c r="K424" s="2"/>
      <c r="L424" s="2"/>
      <c r="M424" s="2"/>
      <c r="N424" s="2"/>
      <c r="O424" s="2"/>
      <c r="P424" s="2"/>
      <c r="Q424" s="2"/>
      <c r="R424" s="2"/>
      <c r="S424" s="2"/>
      <c r="T424" s="2"/>
      <c r="U424" s="2"/>
      <c r="V424" s="2"/>
      <c r="W424" s="2"/>
      <c r="X424" s="2"/>
      <c r="Y424" s="2"/>
      <c r="Z424" s="2"/>
      <c r="AA424" s="2"/>
      <c r="AB424" s="2"/>
    </row>
    <row r="425" spans="1:28" ht="15.75" customHeight="1" x14ac:dyDescent="0.35">
      <c r="A425" s="2" t="s">
        <v>13</v>
      </c>
      <c r="B425" s="2" t="s">
        <v>53</v>
      </c>
      <c r="C425" s="2" t="s">
        <v>15</v>
      </c>
      <c r="D425" s="2" t="s">
        <v>11</v>
      </c>
      <c r="E425" s="2" t="s">
        <v>16</v>
      </c>
      <c r="F425" s="2">
        <v>1586</v>
      </c>
      <c r="G425" s="2"/>
      <c r="H425" s="2"/>
      <c r="I425" s="2"/>
      <c r="J425" s="2"/>
      <c r="K425" s="2"/>
      <c r="L425" s="2"/>
      <c r="M425" s="2"/>
      <c r="N425" s="2"/>
      <c r="O425" s="2"/>
      <c r="P425" s="2"/>
      <c r="Q425" s="2"/>
      <c r="R425" s="2"/>
      <c r="S425" s="2"/>
      <c r="T425" s="2"/>
      <c r="U425" s="2"/>
      <c r="V425" s="2"/>
      <c r="W425" s="2"/>
      <c r="X425" s="2"/>
      <c r="Y425" s="2"/>
      <c r="Z425" s="2"/>
      <c r="AA425" s="2"/>
      <c r="AB425" s="2"/>
    </row>
    <row r="426" spans="1:28" ht="15.75" customHeight="1" x14ac:dyDescent="0.35">
      <c r="A426" s="2" t="s">
        <v>13</v>
      </c>
      <c r="B426" s="2" t="s">
        <v>53</v>
      </c>
      <c r="C426" s="2" t="s">
        <v>15</v>
      </c>
      <c r="D426" s="2" t="s">
        <v>11</v>
      </c>
      <c r="E426" s="2" t="s">
        <v>259</v>
      </c>
      <c r="F426" s="2">
        <v>1636</v>
      </c>
      <c r="G426" s="2"/>
      <c r="H426" s="2"/>
      <c r="I426" s="2"/>
      <c r="J426" s="2"/>
      <c r="K426" s="2"/>
      <c r="L426" s="2"/>
      <c r="M426" s="2"/>
      <c r="N426" s="2"/>
      <c r="O426" s="2"/>
      <c r="P426" s="2"/>
      <c r="Q426" s="2"/>
      <c r="R426" s="2"/>
      <c r="S426" s="2"/>
      <c r="T426" s="2"/>
      <c r="U426" s="2"/>
      <c r="V426" s="2"/>
      <c r="W426" s="2"/>
      <c r="X426" s="2"/>
      <c r="Y426" s="2"/>
      <c r="Z426" s="2"/>
      <c r="AA426" s="2"/>
      <c r="AB426" s="2"/>
    </row>
    <row r="427" spans="1:28" ht="15.75" customHeight="1" x14ac:dyDescent="0.35">
      <c r="A427" s="2" t="s">
        <v>13</v>
      </c>
      <c r="B427" s="2" t="s">
        <v>53</v>
      </c>
      <c r="C427" s="2" t="s">
        <v>15</v>
      </c>
      <c r="D427" s="2" t="s">
        <v>11</v>
      </c>
      <c r="E427" s="2" t="s">
        <v>22</v>
      </c>
      <c r="F427" s="2">
        <v>1646</v>
      </c>
      <c r="G427" s="2"/>
      <c r="H427" s="2"/>
      <c r="I427" s="2"/>
      <c r="J427" s="2"/>
      <c r="K427" s="2"/>
      <c r="L427" s="2"/>
      <c r="M427" s="2"/>
      <c r="N427" s="2"/>
      <c r="O427" s="2"/>
      <c r="P427" s="2"/>
      <c r="Q427" s="2"/>
      <c r="R427" s="2"/>
      <c r="S427" s="2"/>
      <c r="T427" s="2"/>
      <c r="U427" s="2"/>
      <c r="V427" s="2"/>
      <c r="W427" s="2"/>
      <c r="X427" s="2"/>
      <c r="Y427" s="2"/>
      <c r="Z427" s="2"/>
      <c r="AA427" s="2"/>
      <c r="AB427" s="2"/>
    </row>
    <row r="428" spans="1:28" ht="15.75" customHeight="1" x14ac:dyDescent="0.35">
      <c r="A428" s="2" t="s">
        <v>13</v>
      </c>
      <c r="B428" s="2" t="s">
        <v>53</v>
      </c>
      <c r="C428" s="2" t="s">
        <v>15</v>
      </c>
      <c r="D428" s="2" t="s">
        <v>11</v>
      </c>
      <c r="E428" s="2" t="s">
        <v>16</v>
      </c>
      <c r="F428" s="2">
        <v>1668</v>
      </c>
      <c r="G428" s="2"/>
      <c r="H428" s="2"/>
      <c r="I428" s="2"/>
      <c r="J428" s="2"/>
      <c r="K428" s="2"/>
      <c r="L428" s="2"/>
      <c r="M428" s="2"/>
      <c r="N428" s="2"/>
      <c r="O428" s="2"/>
      <c r="P428" s="2"/>
      <c r="Q428" s="2"/>
      <c r="R428" s="2"/>
      <c r="S428" s="2"/>
      <c r="T428" s="2"/>
      <c r="U428" s="2"/>
      <c r="V428" s="2"/>
      <c r="W428" s="2"/>
      <c r="X428" s="2"/>
      <c r="Y428" s="2"/>
      <c r="Z428" s="2"/>
      <c r="AA428" s="2"/>
      <c r="AB428" s="2"/>
    </row>
    <row r="429" spans="1:28" ht="15.75" customHeight="1" x14ac:dyDescent="0.35">
      <c r="A429" s="2" t="s">
        <v>13</v>
      </c>
      <c r="B429" s="2" t="s">
        <v>53</v>
      </c>
      <c r="C429" s="2" t="s">
        <v>15</v>
      </c>
      <c r="D429" s="2" t="s">
        <v>11</v>
      </c>
      <c r="E429" s="2" t="s">
        <v>16</v>
      </c>
      <c r="F429" s="2">
        <v>1674</v>
      </c>
      <c r="G429" s="2"/>
      <c r="H429" s="2"/>
      <c r="I429" s="2"/>
      <c r="J429" s="2"/>
      <c r="K429" s="2"/>
      <c r="L429" s="2"/>
      <c r="M429" s="2"/>
      <c r="N429" s="2"/>
      <c r="O429" s="2"/>
      <c r="P429" s="2"/>
      <c r="Q429" s="2"/>
      <c r="R429" s="2"/>
      <c r="S429" s="2"/>
      <c r="T429" s="2"/>
      <c r="U429" s="2"/>
      <c r="V429" s="2"/>
      <c r="W429" s="2"/>
      <c r="X429" s="2"/>
      <c r="Y429" s="2"/>
      <c r="Z429" s="2"/>
      <c r="AA429" s="2"/>
      <c r="AB429" s="2"/>
    </row>
    <row r="430" spans="1:28" ht="15.75" customHeight="1" x14ac:dyDescent="0.35">
      <c r="A430" s="2" t="s">
        <v>13</v>
      </c>
      <c r="B430" s="2" t="s">
        <v>53</v>
      </c>
      <c r="C430" s="2" t="s">
        <v>15</v>
      </c>
      <c r="D430" s="2" t="s">
        <v>11</v>
      </c>
      <c r="E430" s="2" t="s">
        <v>22</v>
      </c>
      <c r="F430" s="2">
        <v>1678</v>
      </c>
      <c r="G430" s="2"/>
      <c r="H430" s="2"/>
      <c r="I430" s="2"/>
      <c r="J430" s="2"/>
      <c r="K430" s="2"/>
      <c r="L430" s="2"/>
      <c r="M430" s="2"/>
      <c r="N430" s="2"/>
      <c r="O430" s="2"/>
      <c r="P430" s="2"/>
      <c r="Q430" s="2"/>
      <c r="R430" s="2"/>
      <c r="S430" s="2"/>
      <c r="T430" s="2"/>
      <c r="U430" s="2"/>
      <c r="V430" s="2"/>
      <c r="W430" s="2"/>
      <c r="X430" s="2"/>
      <c r="Y430" s="2"/>
      <c r="Z430" s="2"/>
      <c r="AA430" s="2"/>
      <c r="AB430" s="2"/>
    </row>
    <row r="431" spans="1:28" ht="15.75" customHeight="1" x14ac:dyDescent="0.35">
      <c r="A431" s="2" t="s">
        <v>13</v>
      </c>
      <c r="B431" s="2" t="s">
        <v>53</v>
      </c>
      <c r="C431" s="2" t="s">
        <v>15</v>
      </c>
      <c r="D431" s="2" t="s">
        <v>11</v>
      </c>
      <c r="E431" s="2" t="s">
        <v>16</v>
      </c>
      <c r="F431" s="2">
        <v>1680</v>
      </c>
      <c r="G431" s="2"/>
      <c r="H431" s="2"/>
      <c r="I431" s="2"/>
      <c r="J431" s="2"/>
      <c r="K431" s="2"/>
      <c r="L431" s="2"/>
      <c r="M431" s="2"/>
      <c r="N431" s="2"/>
      <c r="O431" s="2"/>
      <c r="P431" s="2"/>
      <c r="Q431" s="2"/>
      <c r="R431" s="2"/>
      <c r="S431" s="2"/>
      <c r="T431" s="2"/>
      <c r="U431" s="2"/>
      <c r="V431" s="2"/>
      <c r="W431" s="2"/>
      <c r="X431" s="2"/>
      <c r="Y431" s="2"/>
      <c r="Z431" s="2"/>
      <c r="AA431" s="2"/>
      <c r="AB431" s="2"/>
    </row>
    <row r="432" spans="1:28" ht="15.75" customHeight="1" x14ac:dyDescent="0.35">
      <c r="A432" s="2" t="s">
        <v>13</v>
      </c>
      <c r="B432" s="2" t="s">
        <v>53</v>
      </c>
      <c r="C432" s="2" t="s">
        <v>15</v>
      </c>
      <c r="D432" s="2" t="s">
        <v>11</v>
      </c>
      <c r="E432" s="2" t="s">
        <v>381</v>
      </c>
      <c r="F432" s="2">
        <v>1689</v>
      </c>
      <c r="G432" s="2"/>
      <c r="H432" s="2"/>
      <c r="I432" s="2"/>
      <c r="J432" s="2"/>
      <c r="K432" s="2"/>
      <c r="L432" s="2"/>
      <c r="M432" s="2"/>
      <c r="N432" s="2"/>
      <c r="O432" s="2"/>
      <c r="P432" s="2"/>
      <c r="Q432" s="2"/>
      <c r="R432" s="2"/>
      <c r="S432" s="2"/>
      <c r="T432" s="2"/>
      <c r="U432" s="2"/>
      <c r="V432" s="2"/>
      <c r="W432" s="2"/>
      <c r="X432" s="2"/>
      <c r="Y432" s="2"/>
      <c r="Z432" s="2"/>
      <c r="AA432" s="2"/>
      <c r="AB432" s="2"/>
    </row>
    <row r="433" spans="1:28" ht="15.75" customHeight="1" x14ac:dyDescent="0.35">
      <c r="A433" s="2" t="s">
        <v>13</v>
      </c>
      <c r="B433" s="2" t="s">
        <v>53</v>
      </c>
      <c r="C433" s="2" t="s">
        <v>15</v>
      </c>
      <c r="D433" s="2" t="s">
        <v>11</v>
      </c>
      <c r="E433" s="2" t="s">
        <v>16</v>
      </c>
      <c r="F433" s="2">
        <v>1705</v>
      </c>
      <c r="G433" s="2"/>
      <c r="H433" s="2"/>
      <c r="I433" s="2"/>
      <c r="J433" s="2"/>
      <c r="K433" s="2"/>
      <c r="L433" s="2"/>
      <c r="M433" s="2"/>
      <c r="N433" s="2"/>
      <c r="O433" s="2"/>
      <c r="P433" s="2"/>
      <c r="Q433" s="2"/>
      <c r="R433" s="2"/>
      <c r="S433" s="2"/>
      <c r="T433" s="2"/>
      <c r="U433" s="2"/>
      <c r="V433" s="2"/>
      <c r="W433" s="2"/>
      <c r="X433" s="2"/>
      <c r="Y433" s="2"/>
      <c r="Z433" s="2"/>
      <c r="AA433" s="2"/>
      <c r="AB433" s="2"/>
    </row>
    <row r="434" spans="1:28" ht="15.75" customHeight="1" x14ac:dyDescent="0.35">
      <c r="A434" s="2" t="s">
        <v>13</v>
      </c>
      <c r="B434" s="2" t="s">
        <v>53</v>
      </c>
      <c r="C434" s="2" t="s">
        <v>15</v>
      </c>
      <c r="D434" s="2" t="s">
        <v>11</v>
      </c>
      <c r="E434" s="2" t="s">
        <v>99</v>
      </c>
      <c r="F434" s="2">
        <v>1748</v>
      </c>
      <c r="G434" s="2"/>
      <c r="H434" s="2"/>
      <c r="I434" s="2"/>
      <c r="J434" s="2"/>
      <c r="K434" s="2"/>
      <c r="L434" s="2"/>
      <c r="M434" s="2"/>
      <c r="N434" s="2"/>
      <c r="O434" s="2"/>
      <c r="P434" s="2"/>
      <c r="Q434" s="2"/>
      <c r="R434" s="2"/>
      <c r="S434" s="2"/>
      <c r="T434" s="2"/>
      <c r="U434" s="2"/>
      <c r="V434" s="2"/>
      <c r="W434" s="2"/>
      <c r="X434" s="2"/>
      <c r="Y434" s="2"/>
      <c r="Z434" s="2"/>
      <c r="AA434" s="2"/>
      <c r="AB434" s="2"/>
    </row>
    <row r="435" spans="1:28" ht="15.75" customHeight="1" x14ac:dyDescent="0.35">
      <c r="A435" s="2" t="s">
        <v>13</v>
      </c>
      <c r="B435" s="2" t="s">
        <v>53</v>
      </c>
      <c r="C435" s="2" t="s">
        <v>15</v>
      </c>
      <c r="D435" s="2" t="s">
        <v>11</v>
      </c>
      <c r="E435" s="2" t="s">
        <v>30</v>
      </c>
      <c r="F435" s="2">
        <v>1764</v>
      </c>
      <c r="G435" s="2"/>
      <c r="H435" s="2"/>
      <c r="I435" s="2"/>
      <c r="J435" s="2"/>
      <c r="K435" s="2"/>
      <c r="L435" s="2"/>
      <c r="M435" s="2"/>
      <c r="N435" s="2"/>
      <c r="O435" s="2"/>
      <c r="P435" s="2"/>
      <c r="Q435" s="2"/>
      <c r="R435" s="2"/>
      <c r="S435" s="2"/>
      <c r="T435" s="2"/>
      <c r="U435" s="2"/>
      <c r="V435" s="2"/>
      <c r="W435" s="2"/>
      <c r="X435" s="2"/>
      <c r="Y435" s="2"/>
      <c r="Z435" s="2"/>
      <c r="AA435" s="2"/>
      <c r="AB435" s="2"/>
    </row>
    <row r="436" spans="1:28" ht="15.75" customHeight="1" x14ac:dyDescent="0.35">
      <c r="A436" s="2" t="s">
        <v>13</v>
      </c>
      <c r="B436" s="2" t="s">
        <v>53</v>
      </c>
      <c r="C436" s="2" t="s">
        <v>15</v>
      </c>
      <c r="D436" s="2" t="s">
        <v>11</v>
      </c>
      <c r="E436" s="2" t="s">
        <v>259</v>
      </c>
      <c r="F436" s="2">
        <v>1768</v>
      </c>
      <c r="G436" s="2"/>
      <c r="H436" s="2"/>
      <c r="I436" s="2"/>
      <c r="J436" s="2"/>
      <c r="K436" s="2"/>
      <c r="L436" s="2"/>
      <c r="M436" s="2"/>
      <c r="N436" s="2"/>
      <c r="O436" s="2"/>
      <c r="P436" s="2"/>
      <c r="Q436" s="2"/>
      <c r="R436" s="2"/>
      <c r="S436" s="2"/>
      <c r="T436" s="2"/>
      <c r="U436" s="2"/>
      <c r="V436" s="2"/>
      <c r="W436" s="2"/>
      <c r="X436" s="2"/>
      <c r="Y436" s="2"/>
      <c r="Z436" s="2"/>
      <c r="AA436" s="2"/>
      <c r="AB436" s="2"/>
    </row>
    <row r="437" spans="1:28" ht="15.75" customHeight="1" x14ac:dyDescent="0.35">
      <c r="A437" s="2" t="s">
        <v>13</v>
      </c>
      <c r="B437" s="2" t="s">
        <v>53</v>
      </c>
      <c r="C437" s="2" t="s">
        <v>15</v>
      </c>
      <c r="D437" s="2" t="s">
        <v>11</v>
      </c>
      <c r="E437" s="2" t="s">
        <v>72</v>
      </c>
      <c r="F437" s="2">
        <v>1791</v>
      </c>
      <c r="G437" s="2"/>
      <c r="H437" s="2"/>
      <c r="I437" s="2"/>
      <c r="J437" s="2"/>
      <c r="K437" s="2"/>
      <c r="L437" s="2"/>
      <c r="M437" s="2"/>
      <c r="N437" s="2"/>
      <c r="O437" s="2"/>
      <c r="P437" s="2"/>
      <c r="Q437" s="2"/>
      <c r="R437" s="2"/>
      <c r="S437" s="2"/>
      <c r="T437" s="2"/>
      <c r="U437" s="2"/>
      <c r="V437" s="2"/>
      <c r="W437" s="2"/>
      <c r="X437" s="2"/>
      <c r="Y437" s="2"/>
      <c r="Z437" s="2"/>
      <c r="AA437" s="2"/>
      <c r="AB437" s="2"/>
    </row>
    <row r="438" spans="1:28" ht="15.75" customHeight="1" x14ac:dyDescent="0.35">
      <c r="A438" s="2" t="s">
        <v>13</v>
      </c>
      <c r="B438" s="2" t="s">
        <v>53</v>
      </c>
      <c r="C438" s="2" t="s">
        <v>15</v>
      </c>
      <c r="D438" s="2" t="s">
        <v>11</v>
      </c>
      <c r="E438" s="2" t="s">
        <v>99</v>
      </c>
      <c r="F438" s="2">
        <v>1793</v>
      </c>
      <c r="G438" s="2"/>
      <c r="H438" s="2"/>
      <c r="I438" s="2"/>
      <c r="J438" s="2"/>
      <c r="K438" s="2"/>
      <c r="L438" s="2"/>
      <c r="M438" s="2"/>
      <c r="N438" s="2"/>
      <c r="O438" s="2"/>
      <c r="P438" s="2"/>
      <c r="Q438" s="2"/>
      <c r="R438" s="2"/>
      <c r="S438" s="2"/>
      <c r="T438" s="2"/>
      <c r="U438" s="2"/>
      <c r="V438" s="2"/>
      <c r="W438" s="2"/>
      <c r="X438" s="2"/>
      <c r="Y438" s="2"/>
      <c r="Z438" s="2"/>
      <c r="AA438" s="2"/>
      <c r="AB438" s="2"/>
    </row>
    <row r="439" spans="1:28" ht="15.75" customHeight="1" x14ac:dyDescent="0.35">
      <c r="A439" s="2" t="s">
        <v>13</v>
      </c>
      <c r="B439" s="2" t="s">
        <v>53</v>
      </c>
      <c r="C439" s="2" t="s">
        <v>15</v>
      </c>
      <c r="D439" s="2" t="s">
        <v>11</v>
      </c>
      <c r="E439" s="2" t="s">
        <v>72</v>
      </c>
      <c r="F439" s="2">
        <v>1810</v>
      </c>
      <c r="G439" s="2"/>
      <c r="H439" s="2"/>
      <c r="I439" s="2"/>
      <c r="J439" s="2"/>
      <c r="K439" s="2"/>
      <c r="L439" s="2"/>
      <c r="M439" s="2"/>
      <c r="N439" s="2"/>
      <c r="O439" s="2"/>
      <c r="P439" s="2"/>
      <c r="Q439" s="2"/>
      <c r="R439" s="2"/>
      <c r="S439" s="2"/>
      <c r="T439" s="2"/>
      <c r="U439" s="2"/>
      <c r="V439" s="2"/>
      <c r="W439" s="2"/>
      <c r="X439" s="2"/>
      <c r="Y439" s="2"/>
      <c r="Z439" s="2"/>
      <c r="AA439" s="2"/>
      <c r="AB439" s="2"/>
    </row>
    <row r="440" spans="1:28" ht="15.75" customHeight="1" x14ac:dyDescent="0.35">
      <c r="A440" s="2" t="s">
        <v>13</v>
      </c>
      <c r="B440" s="2" t="s">
        <v>53</v>
      </c>
      <c r="C440" s="2" t="s">
        <v>15</v>
      </c>
      <c r="D440" s="2" t="s">
        <v>11</v>
      </c>
      <c r="E440" s="2" t="s">
        <v>72</v>
      </c>
      <c r="F440" s="2">
        <v>1813</v>
      </c>
      <c r="G440" s="2"/>
      <c r="H440" s="2"/>
      <c r="I440" s="2"/>
      <c r="J440" s="2"/>
      <c r="K440" s="2"/>
      <c r="L440" s="2"/>
      <c r="M440" s="2"/>
      <c r="N440" s="2"/>
      <c r="O440" s="2"/>
      <c r="P440" s="2"/>
      <c r="Q440" s="2"/>
      <c r="R440" s="2"/>
      <c r="S440" s="2"/>
      <c r="T440" s="2"/>
      <c r="U440" s="2"/>
      <c r="V440" s="2"/>
      <c r="W440" s="2"/>
      <c r="X440" s="2"/>
      <c r="Y440" s="2"/>
      <c r="Z440" s="2"/>
      <c r="AA440" s="2"/>
      <c r="AB440" s="2"/>
    </row>
    <row r="441" spans="1:28" ht="15.75" customHeight="1" x14ac:dyDescent="0.35">
      <c r="A441" s="2" t="s">
        <v>13</v>
      </c>
      <c r="B441" s="2" t="s">
        <v>53</v>
      </c>
      <c r="C441" s="2" t="s">
        <v>15</v>
      </c>
      <c r="D441" s="2" t="s">
        <v>11</v>
      </c>
      <c r="E441" s="2" t="s">
        <v>16</v>
      </c>
      <c r="F441" s="2">
        <v>1830</v>
      </c>
      <c r="G441" s="2"/>
      <c r="H441" s="2"/>
      <c r="I441" s="2"/>
      <c r="J441" s="2"/>
      <c r="K441" s="2"/>
      <c r="L441" s="2"/>
      <c r="M441" s="2"/>
      <c r="N441" s="2"/>
      <c r="O441" s="2"/>
      <c r="P441" s="2"/>
      <c r="Q441" s="2"/>
      <c r="R441" s="2"/>
      <c r="S441" s="2"/>
      <c r="T441" s="2"/>
      <c r="U441" s="2"/>
      <c r="V441" s="2"/>
      <c r="W441" s="2"/>
      <c r="X441" s="2"/>
      <c r="Y441" s="2"/>
      <c r="Z441" s="2"/>
      <c r="AA441" s="2"/>
      <c r="AB441" s="2"/>
    </row>
    <row r="442" spans="1:28" ht="15.75" customHeight="1" x14ac:dyDescent="0.35">
      <c r="A442" s="2" t="s">
        <v>13</v>
      </c>
      <c r="B442" s="2" t="s">
        <v>53</v>
      </c>
      <c r="C442" s="2" t="s">
        <v>15</v>
      </c>
      <c r="D442" s="2" t="s">
        <v>11</v>
      </c>
      <c r="E442" s="2" t="s">
        <v>249</v>
      </c>
      <c r="F442" s="2">
        <v>1831</v>
      </c>
      <c r="G442" s="2"/>
      <c r="H442" s="2"/>
      <c r="I442" s="2"/>
      <c r="J442" s="2"/>
      <c r="K442" s="2"/>
      <c r="L442" s="2"/>
      <c r="M442" s="2"/>
      <c r="N442" s="2"/>
      <c r="O442" s="2"/>
      <c r="P442" s="2"/>
      <c r="Q442" s="2"/>
      <c r="R442" s="2"/>
      <c r="S442" s="2"/>
      <c r="T442" s="2"/>
      <c r="U442" s="2"/>
      <c r="V442" s="2"/>
      <c r="W442" s="2"/>
      <c r="X442" s="2"/>
      <c r="Y442" s="2"/>
      <c r="Z442" s="2"/>
      <c r="AA442" s="2"/>
      <c r="AB442" s="2"/>
    </row>
    <row r="443" spans="1:28" ht="15.75" customHeight="1" x14ac:dyDescent="0.35">
      <c r="A443" s="2" t="s">
        <v>13</v>
      </c>
      <c r="B443" s="2" t="s">
        <v>53</v>
      </c>
      <c r="C443" s="2" t="s">
        <v>15</v>
      </c>
      <c r="D443" s="2" t="s">
        <v>11</v>
      </c>
      <c r="E443" s="2" t="s">
        <v>16</v>
      </c>
      <c r="F443" s="2">
        <v>1841</v>
      </c>
      <c r="G443" s="2"/>
      <c r="H443" s="2"/>
      <c r="I443" s="2"/>
      <c r="J443" s="2"/>
      <c r="K443" s="2"/>
      <c r="L443" s="2"/>
      <c r="M443" s="2"/>
      <c r="N443" s="2"/>
      <c r="O443" s="2"/>
      <c r="P443" s="2"/>
      <c r="Q443" s="2"/>
      <c r="R443" s="2"/>
      <c r="S443" s="2"/>
      <c r="T443" s="2"/>
      <c r="U443" s="2"/>
      <c r="V443" s="2"/>
      <c r="W443" s="2"/>
      <c r="X443" s="2"/>
      <c r="Y443" s="2"/>
      <c r="Z443" s="2"/>
      <c r="AA443" s="2"/>
      <c r="AB443" s="2"/>
    </row>
    <row r="444" spans="1:28" ht="15.75" customHeight="1" x14ac:dyDescent="0.35">
      <c r="A444" s="2" t="s">
        <v>13</v>
      </c>
      <c r="B444" s="2" t="s">
        <v>53</v>
      </c>
      <c r="C444" s="2" t="s">
        <v>15</v>
      </c>
      <c r="D444" s="2" t="s">
        <v>11</v>
      </c>
      <c r="E444" s="2" t="s">
        <v>16</v>
      </c>
      <c r="F444" s="2">
        <v>1846</v>
      </c>
      <c r="G444" s="2"/>
      <c r="H444" s="2"/>
      <c r="I444" s="2"/>
      <c r="J444" s="2"/>
      <c r="K444" s="2"/>
      <c r="L444" s="2"/>
      <c r="M444" s="2"/>
      <c r="N444" s="2"/>
      <c r="O444" s="2"/>
      <c r="P444" s="2"/>
      <c r="Q444" s="2"/>
      <c r="R444" s="2"/>
      <c r="S444" s="2"/>
      <c r="T444" s="2"/>
      <c r="U444" s="2"/>
      <c r="V444" s="2"/>
      <c r="W444" s="2"/>
      <c r="X444" s="2"/>
      <c r="Y444" s="2"/>
      <c r="Z444" s="2"/>
      <c r="AA444" s="2"/>
      <c r="AB444" s="2"/>
    </row>
    <row r="445" spans="1:28" ht="15.75" customHeight="1" x14ac:dyDescent="0.35">
      <c r="A445" s="2" t="s">
        <v>13</v>
      </c>
      <c r="B445" s="2" t="s">
        <v>53</v>
      </c>
      <c r="C445" s="2" t="s">
        <v>15</v>
      </c>
      <c r="D445" s="2" t="s">
        <v>11</v>
      </c>
      <c r="E445" s="2" t="s">
        <v>259</v>
      </c>
      <c r="F445" s="2">
        <v>1852</v>
      </c>
      <c r="G445" s="2"/>
      <c r="H445" s="2"/>
      <c r="I445" s="2"/>
      <c r="J445" s="2"/>
      <c r="K445" s="2"/>
      <c r="L445" s="2"/>
      <c r="M445" s="2"/>
      <c r="N445" s="2"/>
      <c r="O445" s="2"/>
      <c r="P445" s="2"/>
      <c r="Q445" s="2"/>
      <c r="R445" s="2"/>
      <c r="S445" s="2"/>
      <c r="T445" s="2"/>
      <c r="U445" s="2"/>
      <c r="V445" s="2"/>
      <c r="W445" s="2"/>
      <c r="X445" s="2"/>
      <c r="Y445" s="2"/>
      <c r="Z445" s="2"/>
      <c r="AA445" s="2"/>
      <c r="AB445" s="2"/>
    </row>
    <row r="446" spans="1:28" ht="15.75" customHeight="1" x14ac:dyDescent="0.35">
      <c r="A446" s="2" t="s">
        <v>13</v>
      </c>
      <c r="B446" s="2" t="s">
        <v>53</v>
      </c>
      <c r="C446" s="2" t="s">
        <v>15</v>
      </c>
      <c r="D446" s="2" t="s">
        <v>11</v>
      </c>
      <c r="E446" s="2" t="s">
        <v>16</v>
      </c>
      <c r="F446" s="2">
        <v>1854</v>
      </c>
      <c r="G446" s="2"/>
      <c r="H446" s="2"/>
      <c r="I446" s="2"/>
      <c r="J446" s="2"/>
      <c r="K446" s="2"/>
      <c r="L446" s="2"/>
      <c r="M446" s="2"/>
      <c r="N446" s="2"/>
      <c r="O446" s="2"/>
      <c r="P446" s="2"/>
      <c r="Q446" s="2"/>
      <c r="R446" s="2"/>
      <c r="S446" s="2"/>
      <c r="T446" s="2"/>
      <c r="U446" s="2"/>
      <c r="V446" s="2"/>
      <c r="W446" s="2"/>
      <c r="X446" s="2"/>
      <c r="Y446" s="2"/>
      <c r="Z446" s="2"/>
      <c r="AA446" s="2"/>
      <c r="AB446" s="2"/>
    </row>
    <row r="447" spans="1:28" ht="15.75" customHeight="1" x14ac:dyDescent="0.35">
      <c r="A447" s="2" t="s">
        <v>13</v>
      </c>
      <c r="B447" s="2" t="s">
        <v>53</v>
      </c>
      <c r="C447" s="2" t="s">
        <v>15</v>
      </c>
      <c r="D447" s="2" t="s">
        <v>11</v>
      </c>
      <c r="E447" s="2" t="s">
        <v>72</v>
      </c>
      <c r="F447" s="2">
        <v>1881</v>
      </c>
      <c r="G447" s="2"/>
      <c r="H447" s="2"/>
      <c r="I447" s="2"/>
      <c r="J447" s="2"/>
      <c r="K447" s="2"/>
      <c r="L447" s="2"/>
      <c r="M447" s="2"/>
      <c r="N447" s="2"/>
      <c r="O447" s="2"/>
      <c r="P447" s="2"/>
      <c r="Q447" s="2"/>
      <c r="R447" s="2"/>
      <c r="S447" s="2"/>
      <c r="T447" s="2"/>
      <c r="U447" s="2"/>
      <c r="V447" s="2"/>
      <c r="W447" s="2"/>
      <c r="X447" s="2"/>
      <c r="Y447" s="2"/>
      <c r="Z447" s="2"/>
      <c r="AA447" s="2"/>
      <c r="AB447" s="2"/>
    </row>
    <row r="448" spans="1:28" ht="15.75" customHeight="1" x14ac:dyDescent="0.35">
      <c r="A448" s="2" t="s">
        <v>13</v>
      </c>
      <c r="B448" s="2" t="s">
        <v>53</v>
      </c>
      <c r="C448" s="2" t="s">
        <v>15</v>
      </c>
      <c r="D448" s="2" t="s">
        <v>11</v>
      </c>
      <c r="E448" s="2" t="s">
        <v>22</v>
      </c>
      <c r="F448" s="2">
        <v>1882</v>
      </c>
      <c r="G448" s="2"/>
      <c r="H448" s="2"/>
      <c r="I448" s="2"/>
      <c r="J448" s="2"/>
      <c r="K448" s="2"/>
      <c r="L448" s="2"/>
      <c r="M448" s="2"/>
      <c r="N448" s="2"/>
      <c r="O448" s="2"/>
      <c r="P448" s="2"/>
      <c r="Q448" s="2"/>
      <c r="R448" s="2"/>
      <c r="S448" s="2"/>
      <c r="T448" s="2"/>
      <c r="U448" s="2"/>
      <c r="V448" s="2"/>
      <c r="W448" s="2"/>
      <c r="X448" s="2"/>
      <c r="Y448" s="2"/>
      <c r="Z448" s="2"/>
      <c r="AA448" s="2"/>
      <c r="AB448" s="2"/>
    </row>
    <row r="449" spans="1:28" ht="15.75" customHeight="1" x14ac:dyDescent="0.35">
      <c r="A449" s="2" t="s">
        <v>13</v>
      </c>
      <c r="B449" s="2" t="s">
        <v>53</v>
      </c>
      <c r="C449" s="2" t="s">
        <v>15</v>
      </c>
      <c r="D449" s="2" t="s">
        <v>11</v>
      </c>
      <c r="E449" s="2" t="s">
        <v>16</v>
      </c>
      <c r="F449" s="2">
        <v>1885</v>
      </c>
      <c r="G449" s="2"/>
      <c r="H449" s="2"/>
      <c r="I449" s="2"/>
      <c r="J449" s="2"/>
      <c r="K449" s="2"/>
      <c r="L449" s="2"/>
      <c r="M449" s="2"/>
      <c r="N449" s="2"/>
      <c r="O449" s="2"/>
      <c r="P449" s="2"/>
      <c r="Q449" s="2"/>
      <c r="R449" s="2"/>
      <c r="S449" s="2"/>
      <c r="T449" s="2"/>
      <c r="U449" s="2"/>
      <c r="V449" s="2"/>
      <c r="W449" s="2"/>
      <c r="X449" s="2"/>
      <c r="Y449" s="2"/>
      <c r="Z449" s="2"/>
      <c r="AA449" s="2"/>
      <c r="AB449" s="2"/>
    </row>
    <row r="450" spans="1:28" ht="15.75" customHeight="1" x14ac:dyDescent="0.35">
      <c r="A450" s="2" t="s">
        <v>13</v>
      </c>
      <c r="B450" s="2" t="s">
        <v>53</v>
      </c>
      <c r="C450" s="2" t="s">
        <v>15</v>
      </c>
      <c r="D450" s="2" t="s">
        <v>11</v>
      </c>
      <c r="E450" s="2" t="s">
        <v>22</v>
      </c>
      <c r="F450" s="2">
        <v>1941</v>
      </c>
      <c r="G450" s="2"/>
      <c r="H450" s="2"/>
      <c r="I450" s="2"/>
      <c r="J450" s="2"/>
      <c r="K450" s="2"/>
      <c r="L450" s="2"/>
      <c r="M450" s="2"/>
      <c r="N450" s="2"/>
      <c r="O450" s="2"/>
      <c r="P450" s="2"/>
      <c r="Q450" s="2"/>
      <c r="R450" s="2"/>
      <c r="S450" s="2"/>
      <c r="T450" s="2"/>
      <c r="U450" s="2"/>
      <c r="V450" s="2"/>
      <c r="W450" s="2"/>
      <c r="X450" s="2"/>
      <c r="Y450" s="2"/>
      <c r="Z450" s="2"/>
      <c r="AA450" s="2"/>
      <c r="AB450" s="2"/>
    </row>
    <row r="451" spans="1:28" ht="15.75" customHeight="1" x14ac:dyDescent="0.35">
      <c r="A451" s="2" t="s">
        <v>13</v>
      </c>
      <c r="B451" s="2" t="s">
        <v>53</v>
      </c>
      <c r="C451" s="2" t="s">
        <v>15</v>
      </c>
      <c r="D451" s="2" t="s">
        <v>11</v>
      </c>
      <c r="E451" s="2" t="s">
        <v>259</v>
      </c>
      <c r="F451" s="2">
        <v>1991</v>
      </c>
      <c r="G451" s="2"/>
      <c r="H451" s="2"/>
      <c r="I451" s="2"/>
      <c r="J451" s="2"/>
      <c r="K451" s="2"/>
      <c r="L451" s="2"/>
      <c r="M451" s="2"/>
      <c r="N451" s="2"/>
      <c r="O451" s="2"/>
      <c r="P451" s="2"/>
      <c r="Q451" s="2"/>
      <c r="R451" s="2"/>
      <c r="S451" s="2"/>
      <c r="T451" s="2"/>
      <c r="U451" s="2"/>
      <c r="V451" s="2"/>
      <c r="W451" s="2"/>
      <c r="X451" s="2"/>
      <c r="Y451" s="2"/>
      <c r="Z451" s="2"/>
      <c r="AA451" s="2"/>
      <c r="AB451" s="2"/>
    </row>
    <row r="452" spans="1:28" ht="15.75" customHeight="1" x14ac:dyDescent="0.35">
      <c r="A452" s="2" t="s">
        <v>13</v>
      </c>
      <c r="B452" s="2" t="s">
        <v>53</v>
      </c>
      <c r="C452" s="2" t="s">
        <v>15</v>
      </c>
      <c r="D452" s="2" t="s">
        <v>11</v>
      </c>
      <c r="E452" s="2" t="s">
        <v>22</v>
      </c>
      <c r="F452" s="2">
        <v>1992</v>
      </c>
      <c r="G452" s="2"/>
      <c r="H452" s="2"/>
      <c r="I452" s="2"/>
      <c r="J452" s="2"/>
      <c r="K452" s="2"/>
      <c r="L452" s="2"/>
      <c r="M452" s="2"/>
      <c r="N452" s="2"/>
      <c r="O452" s="2"/>
      <c r="P452" s="2"/>
      <c r="Q452" s="2"/>
      <c r="R452" s="2"/>
      <c r="S452" s="2"/>
      <c r="T452" s="2"/>
      <c r="U452" s="2"/>
      <c r="V452" s="2"/>
      <c r="W452" s="2"/>
      <c r="X452" s="2"/>
      <c r="Y452" s="2"/>
      <c r="Z452" s="2"/>
      <c r="AA452" s="2"/>
      <c r="AB452" s="2"/>
    </row>
    <row r="453" spans="1:28" ht="15.75" customHeight="1" x14ac:dyDescent="0.35">
      <c r="A453" s="2" t="s">
        <v>13</v>
      </c>
      <c r="B453" s="2" t="s">
        <v>53</v>
      </c>
      <c r="C453" s="2" t="s">
        <v>15</v>
      </c>
      <c r="D453" s="2" t="s">
        <v>11</v>
      </c>
      <c r="E453" s="2" t="s">
        <v>22</v>
      </c>
      <c r="F453" s="2">
        <v>1994</v>
      </c>
      <c r="G453" s="2"/>
      <c r="H453" s="2"/>
      <c r="I453" s="2"/>
      <c r="J453" s="2"/>
      <c r="K453" s="2"/>
      <c r="L453" s="2"/>
      <c r="M453" s="2"/>
      <c r="N453" s="2"/>
      <c r="O453" s="2"/>
      <c r="P453" s="2"/>
      <c r="Q453" s="2"/>
      <c r="R453" s="2"/>
      <c r="S453" s="2"/>
      <c r="T453" s="2"/>
      <c r="U453" s="2"/>
      <c r="V453" s="2"/>
      <c r="W453" s="2"/>
      <c r="X453" s="2"/>
      <c r="Y453" s="2"/>
      <c r="Z453" s="2"/>
      <c r="AA453" s="2"/>
      <c r="AB453" s="2"/>
    </row>
    <row r="454" spans="1:28" ht="15.75" customHeight="1" x14ac:dyDescent="0.35">
      <c r="A454" s="2" t="s">
        <v>13</v>
      </c>
      <c r="B454" s="2" t="s">
        <v>53</v>
      </c>
      <c r="C454" s="2" t="s">
        <v>15</v>
      </c>
      <c r="D454" s="2" t="s">
        <v>11</v>
      </c>
      <c r="E454" s="2" t="s">
        <v>223</v>
      </c>
      <c r="F454" s="2">
        <v>2037</v>
      </c>
      <c r="G454" s="2"/>
      <c r="H454" s="2"/>
      <c r="I454" s="2"/>
      <c r="J454" s="2"/>
      <c r="K454" s="2"/>
      <c r="L454" s="2"/>
      <c r="M454" s="2"/>
      <c r="N454" s="2"/>
      <c r="O454" s="2"/>
      <c r="P454" s="2"/>
      <c r="Q454" s="2"/>
      <c r="R454" s="2"/>
      <c r="S454" s="2"/>
      <c r="T454" s="2"/>
      <c r="U454" s="2"/>
      <c r="V454" s="2"/>
      <c r="W454" s="2"/>
      <c r="X454" s="2"/>
      <c r="Y454" s="2"/>
      <c r="Z454" s="2"/>
      <c r="AA454" s="2"/>
      <c r="AB454" s="2"/>
    </row>
    <row r="455" spans="1:28" ht="15.75" customHeight="1" x14ac:dyDescent="0.35">
      <c r="A455" s="2" t="s">
        <v>13</v>
      </c>
      <c r="B455" s="2" t="s">
        <v>53</v>
      </c>
      <c r="C455" s="2" t="s">
        <v>15</v>
      </c>
      <c r="D455" s="2" t="s">
        <v>11</v>
      </c>
      <c r="E455" s="2" t="s">
        <v>22</v>
      </c>
      <c r="F455" s="2">
        <v>2044</v>
      </c>
      <c r="G455" s="2"/>
      <c r="H455" s="2"/>
      <c r="I455" s="2"/>
      <c r="J455" s="2"/>
      <c r="K455" s="2"/>
      <c r="L455" s="2"/>
      <c r="M455" s="2"/>
      <c r="N455" s="2"/>
      <c r="O455" s="2"/>
      <c r="P455" s="2"/>
      <c r="Q455" s="2"/>
      <c r="R455" s="2"/>
      <c r="S455" s="2"/>
      <c r="T455" s="2"/>
      <c r="U455" s="2"/>
      <c r="V455" s="2"/>
      <c r="W455" s="2"/>
      <c r="X455" s="2"/>
      <c r="Y455" s="2"/>
      <c r="Z455" s="2"/>
      <c r="AA455" s="2"/>
      <c r="AB455" s="2"/>
    </row>
    <row r="456" spans="1:28" ht="15.75" customHeight="1" x14ac:dyDescent="0.35">
      <c r="A456" s="2" t="s">
        <v>13</v>
      </c>
      <c r="B456" s="2" t="s">
        <v>53</v>
      </c>
      <c r="C456" s="2" t="s">
        <v>15</v>
      </c>
      <c r="D456" s="2" t="s">
        <v>11</v>
      </c>
      <c r="E456" s="2" t="s">
        <v>16</v>
      </c>
      <c r="F456" s="2">
        <v>2052</v>
      </c>
      <c r="G456" s="2"/>
      <c r="H456" s="2"/>
      <c r="I456" s="2"/>
      <c r="J456" s="2"/>
      <c r="K456" s="2"/>
      <c r="L456" s="2"/>
      <c r="M456" s="2"/>
      <c r="N456" s="2"/>
      <c r="O456" s="2"/>
      <c r="P456" s="2"/>
      <c r="Q456" s="2"/>
      <c r="R456" s="2"/>
      <c r="S456" s="2"/>
      <c r="T456" s="2"/>
      <c r="U456" s="2"/>
      <c r="V456" s="2"/>
      <c r="W456" s="2"/>
      <c r="X456" s="2"/>
      <c r="Y456" s="2"/>
      <c r="Z456" s="2"/>
      <c r="AA456" s="2"/>
      <c r="AB456" s="2"/>
    </row>
    <row r="457" spans="1:28" ht="15.75" customHeight="1" x14ac:dyDescent="0.35">
      <c r="A457" s="2" t="s">
        <v>13</v>
      </c>
      <c r="B457" s="2" t="s">
        <v>53</v>
      </c>
      <c r="C457" s="2" t="s">
        <v>15</v>
      </c>
      <c r="D457" s="2" t="s">
        <v>11</v>
      </c>
      <c r="E457" s="2" t="s">
        <v>259</v>
      </c>
      <c r="F457" s="2">
        <v>2068</v>
      </c>
      <c r="G457" s="2"/>
      <c r="H457" s="2"/>
      <c r="I457" s="2"/>
      <c r="J457" s="2"/>
      <c r="K457" s="2"/>
      <c r="L457" s="2"/>
      <c r="M457" s="2"/>
      <c r="N457" s="2"/>
      <c r="O457" s="2"/>
      <c r="P457" s="2"/>
      <c r="Q457" s="2"/>
      <c r="R457" s="2"/>
      <c r="S457" s="2"/>
      <c r="T457" s="2"/>
      <c r="U457" s="2"/>
      <c r="V457" s="2"/>
      <c r="W457" s="2"/>
      <c r="X457" s="2"/>
      <c r="Y457" s="2"/>
      <c r="Z457" s="2"/>
      <c r="AA457" s="2"/>
      <c r="AB457" s="2"/>
    </row>
    <row r="458" spans="1:28" ht="15.75" customHeight="1" x14ac:dyDescent="0.35">
      <c r="A458" s="2" t="s">
        <v>13</v>
      </c>
      <c r="B458" s="2" t="s">
        <v>53</v>
      </c>
      <c r="C458" s="2" t="s">
        <v>15</v>
      </c>
      <c r="D458" s="2" t="s">
        <v>11</v>
      </c>
      <c r="E458" s="2" t="s">
        <v>22</v>
      </c>
      <c r="F458" s="2">
        <v>2073</v>
      </c>
      <c r="G458" s="2"/>
      <c r="H458" s="2"/>
      <c r="I458" s="2"/>
      <c r="J458" s="2"/>
      <c r="K458" s="2"/>
      <c r="L458" s="2"/>
      <c r="M458" s="2"/>
      <c r="N458" s="2"/>
      <c r="O458" s="2"/>
      <c r="P458" s="2"/>
      <c r="Q458" s="2"/>
      <c r="R458" s="2"/>
      <c r="S458" s="2"/>
      <c r="T458" s="2"/>
      <c r="U458" s="2"/>
      <c r="V458" s="2"/>
      <c r="W458" s="2"/>
      <c r="X458" s="2"/>
      <c r="Y458" s="2"/>
      <c r="Z458" s="2"/>
      <c r="AA458" s="2"/>
      <c r="AB458" s="2"/>
    </row>
    <row r="459" spans="1:28" ht="15.75" customHeight="1" x14ac:dyDescent="0.35">
      <c r="A459" s="2" t="s">
        <v>13</v>
      </c>
      <c r="B459" s="2" t="s">
        <v>53</v>
      </c>
      <c r="C459" s="2" t="s">
        <v>15</v>
      </c>
      <c r="D459" s="2" t="s">
        <v>11</v>
      </c>
      <c r="E459" s="2" t="s">
        <v>249</v>
      </c>
      <c r="F459" s="2">
        <v>2087</v>
      </c>
      <c r="G459" s="2"/>
      <c r="H459" s="2"/>
      <c r="I459" s="2"/>
      <c r="J459" s="2"/>
      <c r="K459" s="2"/>
      <c r="L459" s="2"/>
      <c r="M459" s="2"/>
      <c r="N459" s="2"/>
      <c r="O459" s="2"/>
      <c r="P459" s="2"/>
      <c r="Q459" s="2"/>
      <c r="R459" s="2"/>
      <c r="S459" s="2"/>
      <c r="T459" s="2"/>
      <c r="U459" s="2"/>
      <c r="V459" s="2"/>
      <c r="W459" s="2"/>
      <c r="X459" s="2"/>
      <c r="Y459" s="2"/>
      <c r="Z459" s="2"/>
      <c r="AA459" s="2"/>
      <c r="AB459" s="2"/>
    </row>
    <row r="460" spans="1:28" ht="15.75" customHeight="1" x14ac:dyDescent="0.35">
      <c r="A460" s="2" t="s">
        <v>13</v>
      </c>
      <c r="B460" s="2" t="s">
        <v>53</v>
      </c>
      <c r="C460" s="2" t="s">
        <v>15</v>
      </c>
      <c r="D460" s="2" t="s">
        <v>11</v>
      </c>
      <c r="E460" s="2" t="s">
        <v>223</v>
      </c>
      <c r="F460" s="2">
        <v>2092</v>
      </c>
      <c r="G460" s="2"/>
      <c r="H460" s="2"/>
      <c r="I460" s="2"/>
      <c r="J460" s="2"/>
      <c r="K460" s="2"/>
      <c r="L460" s="2"/>
      <c r="M460" s="2"/>
      <c r="N460" s="2"/>
      <c r="O460" s="2"/>
      <c r="P460" s="2"/>
      <c r="Q460" s="2"/>
      <c r="R460" s="2"/>
      <c r="S460" s="2"/>
      <c r="T460" s="2"/>
      <c r="U460" s="2"/>
      <c r="V460" s="2"/>
      <c r="W460" s="2"/>
      <c r="X460" s="2"/>
      <c r="Y460" s="2"/>
      <c r="Z460" s="2"/>
      <c r="AA460" s="2"/>
      <c r="AB460" s="2"/>
    </row>
    <row r="461" spans="1:28" ht="15.75" customHeight="1" x14ac:dyDescent="0.35">
      <c r="A461" s="2" t="s">
        <v>13</v>
      </c>
      <c r="B461" s="2" t="s">
        <v>53</v>
      </c>
      <c r="C461" s="2" t="s">
        <v>15</v>
      </c>
      <c r="D461" s="2" t="s">
        <v>11</v>
      </c>
      <c r="E461" s="2" t="s">
        <v>16</v>
      </c>
      <c r="F461" s="2">
        <v>2106</v>
      </c>
      <c r="G461" s="2"/>
      <c r="H461" s="2"/>
      <c r="I461" s="2"/>
      <c r="J461" s="2"/>
      <c r="K461" s="2"/>
      <c r="L461" s="2"/>
      <c r="M461" s="2"/>
      <c r="N461" s="2"/>
      <c r="O461" s="2"/>
      <c r="P461" s="2"/>
      <c r="Q461" s="2"/>
      <c r="R461" s="2"/>
      <c r="S461" s="2"/>
      <c r="T461" s="2"/>
      <c r="U461" s="2"/>
      <c r="V461" s="2"/>
      <c r="W461" s="2"/>
      <c r="X461" s="2"/>
      <c r="Y461" s="2"/>
      <c r="Z461" s="2"/>
      <c r="AA461" s="2"/>
      <c r="AB461" s="2"/>
    </row>
    <row r="462" spans="1:28" ht="15.75" customHeight="1" x14ac:dyDescent="0.35">
      <c r="A462" s="2" t="s">
        <v>13</v>
      </c>
      <c r="B462" s="2" t="s">
        <v>53</v>
      </c>
      <c r="C462" s="2" t="s">
        <v>15</v>
      </c>
      <c r="D462" s="2" t="s">
        <v>11</v>
      </c>
      <c r="E462" s="2" t="s">
        <v>16</v>
      </c>
      <c r="F462" s="2">
        <v>2124</v>
      </c>
      <c r="G462" s="2"/>
      <c r="H462" s="2"/>
      <c r="I462" s="2"/>
      <c r="J462" s="2"/>
      <c r="K462" s="2"/>
      <c r="L462" s="2"/>
      <c r="M462" s="2"/>
      <c r="N462" s="2"/>
      <c r="O462" s="2"/>
      <c r="P462" s="2"/>
      <c r="Q462" s="2"/>
      <c r="R462" s="2"/>
      <c r="S462" s="2"/>
      <c r="T462" s="2"/>
      <c r="U462" s="2"/>
      <c r="V462" s="2"/>
      <c r="W462" s="2"/>
      <c r="X462" s="2"/>
      <c r="Y462" s="2"/>
      <c r="Z462" s="2"/>
      <c r="AA462" s="2"/>
      <c r="AB462" s="2"/>
    </row>
    <row r="463" spans="1:28" ht="15.75" customHeight="1" x14ac:dyDescent="0.35">
      <c r="A463" s="2" t="s">
        <v>13</v>
      </c>
      <c r="B463" s="2" t="s">
        <v>53</v>
      </c>
      <c r="C463" s="2" t="s">
        <v>15</v>
      </c>
      <c r="D463" s="2" t="s">
        <v>11</v>
      </c>
      <c r="E463" s="2" t="s">
        <v>22</v>
      </c>
      <c r="F463" s="2">
        <v>2125</v>
      </c>
      <c r="G463" s="2"/>
      <c r="H463" s="2"/>
      <c r="I463" s="2"/>
      <c r="J463" s="2"/>
      <c r="K463" s="2"/>
      <c r="L463" s="2"/>
      <c r="M463" s="2"/>
      <c r="N463" s="2"/>
      <c r="O463" s="2"/>
      <c r="P463" s="2"/>
      <c r="Q463" s="2"/>
      <c r="R463" s="2"/>
      <c r="S463" s="2"/>
      <c r="T463" s="2"/>
      <c r="U463" s="2"/>
      <c r="V463" s="2"/>
      <c r="W463" s="2"/>
      <c r="X463" s="2"/>
      <c r="Y463" s="2"/>
      <c r="Z463" s="2"/>
      <c r="AA463" s="2"/>
      <c r="AB463" s="2"/>
    </row>
    <row r="464" spans="1:28" ht="15.75" customHeight="1" x14ac:dyDescent="0.35">
      <c r="A464" s="2" t="s">
        <v>13</v>
      </c>
      <c r="B464" s="2" t="s">
        <v>53</v>
      </c>
      <c r="C464" s="2" t="s">
        <v>15</v>
      </c>
      <c r="D464" s="2" t="s">
        <v>11</v>
      </c>
      <c r="E464" s="2" t="s">
        <v>16</v>
      </c>
      <c r="F464" s="2">
        <v>2135</v>
      </c>
      <c r="G464" s="2"/>
      <c r="H464" s="2"/>
      <c r="I464" s="2"/>
      <c r="J464" s="2"/>
      <c r="K464" s="2"/>
      <c r="L464" s="2"/>
      <c r="M464" s="2"/>
      <c r="N464" s="2"/>
      <c r="O464" s="2"/>
      <c r="P464" s="2"/>
      <c r="Q464" s="2"/>
      <c r="R464" s="2"/>
      <c r="S464" s="2"/>
      <c r="T464" s="2"/>
      <c r="U464" s="2"/>
      <c r="V464" s="2"/>
      <c r="W464" s="2"/>
      <c r="X464" s="2"/>
      <c r="Y464" s="2"/>
      <c r="Z464" s="2"/>
      <c r="AA464" s="2"/>
      <c r="AB464" s="2"/>
    </row>
    <row r="465" spans="1:28" ht="15.75" customHeight="1" x14ac:dyDescent="0.35">
      <c r="A465" s="2" t="s">
        <v>13</v>
      </c>
      <c r="B465" s="2" t="s">
        <v>53</v>
      </c>
      <c r="C465" s="2" t="s">
        <v>15</v>
      </c>
      <c r="D465" s="2" t="s">
        <v>11</v>
      </c>
      <c r="E465" s="2" t="s">
        <v>22</v>
      </c>
      <c r="F465" s="2">
        <v>2167</v>
      </c>
      <c r="G465" s="2"/>
      <c r="H465" s="2"/>
      <c r="I465" s="2"/>
      <c r="J465" s="2"/>
      <c r="K465" s="2"/>
      <c r="L465" s="2"/>
      <c r="M465" s="2"/>
      <c r="N465" s="2"/>
      <c r="O465" s="2"/>
      <c r="P465" s="2"/>
      <c r="Q465" s="2"/>
      <c r="R465" s="2"/>
      <c r="S465" s="2"/>
      <c r="T465" s="2"/>
      <c r="U465" s="2"/>
      <c r="V465" s="2"/>
      <c r="W465" s="2"/>
      <c r="X465" s="2"/>
      <c r="Y465" s="2"/>
      <c r="Z465" s="2"/>
      <c r="AA465" s="2"/>
      <c r="AB465" s="2"/>
    </row>
    <row r="466" spans="1:28" ht="15.75" customHeight="1" x14ac:dyDescent="0.35">
      <c r="A466" s="2" t="s">
        <v>13</v>
      </c>
      <c r="B466" s="2" t="s">
        <v>53</v>
      </c>
      <c r="C466" s="2" t="s">
        <v>15</v>
      </c>
      <c r="D466" s="2" t="s">
        <v>11</v>
      </c>
      <c r="E466" s="2" t="s">
        <v>22</v>
      </c>
      <c r="F466" s="2">
        <v>2168</v>
      </c>
      <c r="G466" s="2"/>
      <c r="H466" s="2"/>
      <c r="I466" s="2"/>
      <c r="J466" s="2"/>
      <c r="K466" s="2"/>
      <c r="L466" s="2"/>
      <c r="M466" s="2"/>
      <c r="N466" s="2"/>
      <c r="O466" s="2"/>
      <c r="P466" s="2"/>
      <c r="Q466" s="2"/>
      <c r="R466" s="2"/>
      <c r="S466" s="2"/>
      <c r="T466" s="2"/>
      <c r="U466" s="2"/>
      <c r="V466" s="2"/>
      <c r="W466" s="2"/>
      <c r="X466" s="2"/>
      <c r="Y466" s="2"/>
      <c r="Z466" s="2"/>
      <c r="AA466" s="2"/>
      <c r="AB466" s="2"/>
    </row>
    <row r="467" spans="1:28" ht="15.75" customHeight="1" x14ac:dyDescent="0.35">
      <c r="A467" s="2" t="s">
        <v>13</v>
      </c>
      <c r="B467" s="2" t="s">
        <v>53</v>
      </c>
      <c r="C467" s="2" t="s">
        <v>15</v>
      </c>
      <c r="D467" s="2" t="s">
        <v>11</v>
      </c>
      <c r="E467" s="2" t="s">
        <v>99</v>
      </c>
      <c r="F467" s="2">
        <v>2171</v>
      </c>
      <c r="G467" s="2"/>
      <c r="H467" s="2"/>
      <c r="I467" s="2"/>
      <c r="J467" s="2"/>
      <c r="K467" s="2"/>
      <c r="L467" s="2"/>
      <c r="M467" s="2"/>
      <c r="N467" s="2"/>
      <c r="O467" s="2"/>
      <c r="P467" s="2"/>
      <c r="Q467" s="2"/>
      <c r="R467" s="2"/>
      <c r="S467" s="2"/>
      <c r="T467" s="2"/>
      <c r="U467" s="2"/>
      <c r="V467" s="2"/>
      <c r="W467" s="2"/>
      <c r="X467" s="2"/>
      <c r="Y467" s="2"/>
      <c r="Z467" s="2"/>
      <c r="AA467" s="2"/>
      <c r="AB467" s="2"/>
    </row>
    <row r="468" spans="1:28" ht="15.75" customHeight="1" x14ac:dyDescent="0.35">
      <c r="A468" s="2" t="s">
        <v>13</v>
      </c>
      <c r="B468" s="2" t="s">
        <v>53</v>
      </c>
      <c r="C468" s="2" t="s">
        <v>15</v>
      </c>
      <c r="D468" s="2" t="s">
        <v>11</v>
      </c>
      <c r="E468" s="2" t="s">
        <v>259</v>
      </c>
      <c r="F468" s="2">
        <v>2182</v>
      </c>
      <c r="G468" s="2"/>
      <c r="H468" s="2"/>
      <c r="I468" s="2"/>
      <c r="J468" s="2"/>
      <c r="K468" s="2"/>
      <c r="L468" s="2"/>
      <c r="M468" s="2"/>
      <c r="N468" s="2"/>
      <c r="O468" s="2"/>
      <c r="P468" s="2"/>
      <c r="Q468" s="2"/>
      <c r="R468" s="2"/>
      <c r="S468" s="2"/>
      <c r="T468" s="2"/>
      <c r="U468" s="2"/>
      <c r="V468" s="2"/>
      <c r="W468" s="2"/>
      <c r="X468" s="2"/>
      <c r="Y468" s="2"/>
      <c r="Z468" s="2"/>
      <c r="AA468" s="2"/>
      <c r="AB468" s="2"/>
    </row>
    <row r="469" spans="1:28" ht="15.75" customHeight="1" x14ac:dyDescent="0.35">
      <c r="A469" s="2" t="s">
        <v>13</v>
      </c>
      <c r="B469" s="2" t="s">
        <v>53</v>
      </c>
      <c r="C469" s="2" t="s">
        <v>15</v>
      </c>
      <c r="D469" s="2" t="s">
        <v>11</v>
      </c>
      <c r="E469" s="2" t="s">
        <v>16</v>
      </c>
      <c r="F469" s="2">
        <v>2196</v>
      </c>
      <c r="G469" s="2"/>
      <c r="H469" s="2"/>
      <c r="I469" s="2"/>
      <c r="J469" s="2"/>
      <c r="K469" s="2"/>
      <c r="L469" s="2"/>
      <c r="M469" s="2"/>
      <c r="N469" s="2"/>
      <c r="O469" s="2"/>
      <c r="P469" s="2"/>
      <c r="Q469" s="2"/>
      <c r="R469" s="2"/>
      <c r="S469" s="2"/>
      <c r="T469" s="2"/>
      <c r="U469" s="2"/>
      <c r="V469" s="2"/>
      <c r="W469" s="2"/>
      <c r="X469" s="2"/>
      <c r="Y469" s="2"/>
      <c r="Z469" s="2"/>
      <c r="AA469" s="2"/>
      <c r="AB469" s="2"/>
    </row>
    <row r="470" spans="1:28" ht="15.75" customHeight="1" x14ac:dyDescent="0.35">
      <c r="A470" s="2" t="s">
        <v>13</v>
      </c>
      <c r="B470" s="2" t="s">
        <v>53</v>
      </c>
      <c r="C470" s="2" t="s">
        <v>15</v>
      </c>
      <c r="D470" s="2" t="s">
        <v>11</v>
      </c>
      <c r="E470" s="2" t="s">
        <v>259</v>
      </c>
      <c r="F470" s="2">
        <v>2192</v>
      </c>
      <c r="G470" s="2"/>
      <c r="H470" s="2"/>
      <c r="I470" s="2"/>
      <c r="J470" s="2"/>
      <c r="K470" s="2"/>
      <c r="L470" s="2"/>
      <c r="M470" s="2"/>
      <c r="N470" s="2"/>
      <c r="O470" s="2"/>
      <c r="P470" s="2"/>
      <c r="Q470" s="2"/>
      <c r="R470" s="2"/>
      <c r="S470" s="2"/>
      <c r="T470" s="2"/>
      <c r="U470" s="2"/>
      <c r="V470" s="2"/>
      <c r="W470" s="2"/>
      <c r="X470" s="2"/>
      <c r="Y470" s="2"/>
      <c r="Z470" s="2"/>
      <c r="AA470" s="2"/>
      <c r="AB470" s="2"/>
    </row>
    <row r="471" spans="1:28" ht="15.75" customHeight="1" x14ac:dyDescent="0.35">
      <c r="A471" s="2" t="s">
        <v>13</v>
      </c>
      <c r="B471" s="2" t="s">
        <v>53</v>
      </c>
      <c r="C471" s="2" t="s">
        <v>15</v>
      </c>
      <c r="D471" s="2" t="s">
        <v>11</v>
      </c>
      <c r="E471" s="2" t="s">
        <v>238</v>
      </c>
      <c r="F471" s="2">
        <v>2226</v>
      </c>
      <c r="G471" s="2"/>
      <c r="H471" s="2"/>
      <c r="I471" s="2"/>
      <c r="J471" s="2"/>
      <c r="K471" s="2"/>
      <c r="L471" s="2"/>
      <c r="M471" s="2"/>
      <c r="N471" s="2"/>
      <c r="O471" s="2"/>
      <c r="P471" s="2"/>
      <c r="Q471" s="2"/>
      <c r="R471" s="2"/>
      <c r="S471" s="2"/>
      <c r="T471" s="2"/>
      <c r="U471" s="2"/>
      <c r="V471" s="2"/>
      <c r="W471" s="2"/>
      <c r="X471" s="2"/>
      <c r="Y471" s="2"/>
      <c r="Z471" s="2"/>
      <c r="AA471" s="2"/>
      <c r="AB471" s="2"/>
    </row>
    <row r="472" spans="1:28" ht="15.75" customHeight="1" x14ac:dyDescent="0.35">
      <c r="A472" s="2" t="s">
        <v>13</v>
      </c>
      <c r="B472" s="2" t="s">
        <v>53</v>
      </c>
      <c r="C472" s="2" t="s">
        <v>15</v>
      </c>
      <c r="D472" s="2" t="s">
        <v>11</v>
      </c>
      <c r="E472" s="2" t="s">
        <v>16</v>
      </c>
      <c r="F472" s="2">
        <v>2238</v>
      </c>
      <c r="G472" s="2"/>
      <c r="H472" s="2"/>
      <c r="I472" s="2"/>
      <c r="J472" s="2"/>
      <c r="K472" s="2"/>
      <c r="L472" s="2"/>
      <c r="M472" s="2"/>
      <c r="N472" s="2"/>
      <c r="O472" s="2"/>
      <c r="P472" s="2"/>
      <c r="Q472" s="2"/>
      <c r="R472" s="2"/>
      <c r="S472" s="2"/>
      <c r="T472" s="2"/>
      <c r="U472" s="2"/>
      <c r="V472" s="2"/>
      <c r="W472" s="2"/>
      <c r="X472" s="2"/>
      <c r="Y472" s="2"/>
      <c r="Z472" s="2"/>
      <c r="AA472" s="2"/>
      <c r="AB472" s="2"/>
    </row>
    <row r="473" spans="1:28" ht="15.75" customHeight="1" x14ac:dyDescent="0.35">
      <c r="A473" s="2" t="s">
        <v>13</v>
      </c>
      <c r="B473" s="2" t="s">
        <v>53</v>
      </c>
      <c r="C473" s="2" t="s">
        <v>15</v>
      </c>
      <c r="D473" s="2" t="s">
        <v>11</v>
      </c>
      <c r="E473" s="2" t="s">
        <v>223</v>
      </c>
      <c r="F473" s="2">
        <v>2248</v>
      </c>
      <c r="G473" s="2"/>
      <c r="H473" s="2"/>
      <c r="I473" s="2"/>
      <c r="J473" s="2"/>
      <c r="K473" s="2"/>
      <c r="L473" s="2"/>
      <c r="M473" s="2"/>
      <c r="N473" s="2"/>
      <c r="O473" s="2"/>
      <c r="P473" s="2"/>
      <c r="Q473" s="2"/>
      <c r="R473" s="2"/>
      <c r="S473" s="2"/>
      <c r="T473" s="2"/>
      <c r="U473" s="2"/>
      <c r="V473" s="2"/>
      <c r="W473" s="2"/>
      <c r="X473" s="2"/>
      <c r="Y473" s="2"/>
      <c r="Z473" s="2"/>
      <c r="AA473" s="2"/>
      <c r="AB473" s="2"/>
    </row>
    <row r="474" spans="1:28" ht="15.75" customHeight="1" x14ac:dyDescent="0.35">
      <c r="A474" s="2" t="s">
        <v>13</v>
      </c>
      <c r="B474" s="2" t="s">
        <v>53</v>
      </c>
      <c r="C474" s="2" t="s">
        <v>15</v>
      </c>
      <c r="D474" s="2" t="s">
        <v>11</v>
      </c>
      <c r="E474" s="2" t="s">
        <v>16</v>
      </c>
      <c r="F474" s="2">
        <v>2269</v>
      </c>
      <c r="G474" s="2"/>
      <c r="H474" s="2"/>
      <c r="I474" s="2"/>
      <c r="J474" s="2"/>
      <c r="K474" s="2"/>
      <c r="L474" s="2"/>
      <c r="M474" s="2"/>
      <c r="N474" s="2"/>
      <c r="O474" s="2"/>
      <c r="P474" s="2"/>
      <c r="Q474" s="2"/>
      <c r="R474" s="2"/>
      <c r="S474" s="2"/>
      <c r="T474" s="2"/>
      <c r="U474" s="2"/>
      <c r="V474" s="2"/>
      <c r="W474" s="2"/>
      <c r="X474" s="2"/>
      <c r="Y474" s="2"/>
      <c r="Z474" s="2"/>
      <c r="AA474" s="2"/>
      <c r="AB474" s="2"/>
    </row>
    <row r="475" spans="1:28" ht="15.75" customHeight="1" x14ac:dyDescent="0.35">
      <c r="A475" s="2" t="s">
        <v>36</v>
      </c>
      <c r="B475" s="2" t="s">
        <v>76</v>
      </c>
      <c r="C475" s="2" t="s">
        <v>10</v>
      </c>
      <c r="D475" s="2" t="s">
        <v>11</v>
      </c>
      <c r="E475" s="2" t="s">
        <v>367</v>
      </c>
      <c r="F475" s="2">
        <v>1471</v>
      </c>
      <c r="G475" s="2"/>
      <c r="H475" s="2"/>
      <c r="I475" s="2"/>
      <c r="J475" s="2"/>
      <c r="K475" s="2"/>
      <c r="L475" s="2"/>
      <c r="M475" s="2"/>
      <c r="N475" s="2"/>
      <c r="O475" s="2"/>
      <c r="P475" s="2"/>
      <c r="Q475" s="2"/>
      <c r="R475" s="2"/>
      <c r="S475" s="2"/>
      <c r="T475" s="2"/>
      <c r="U475" s="2"/>
      <c r="V475" s="2"/>
      <c r="W475" s="2"/>
      <c r="X475" s="2"/>
      <c r="Y475" s="2"/>
      <c r="Z475" s="2"/>
      <c r="AA475" s="2"/>
      <c r="AB475" s="2"/>
    </row>
    <row r="476" spans="1:28" ht="15.75" customHeight="1" x14ac:dyDescent="0.35">
      <c r="A476" s="2" t="s">
        <v>36</v>
      </c>
      <c r="B476" s="2" t="s">
        <v>76</v>
      </c>
      <c r="C476" s="2" t="s">
        <v>10</v>
      </c>
      <c r="D476" s="2" t="s">
        <v>11</v>
      </c>
      <c r="E476" s="2" t="s">
        <v>59</v>
      </c>
      <c r="F476" s="2">
        <v>1472</v>
      </c>
      <c r="G476" s="2"/>
      <c r="H476" s="2"/>
      <c r="I476" s="2"/>
      <c r="J476" s="2"/>
      <c r="K476" s="2"/>
      <c r="L476" s="2"/>
      <c r="M476" s="2"/>
      <c r="N476" s="2"/>
      <c r="O476" s="2"/>
      <c r="P476" s="2"/>
      <c r="Q476" s="2"/>
      <c r="R476" s="2"/>
      <c r="S476" s="2"/>
      <c r="T476" s="2"/>
      <c r="U476" s="2"/>
      <c r="V476" s="2"/>
      <c r="W476" s="2"/>
      <c r="X476" s="2"/>
      <c r="Y476" s="2"/>
      <c r="Z476" s="2"/>
      <c r="AA476" s="2"/>
      <c r="AB476" s="2"/>
    </row>
    <row r="477" spans="1:28" ht="15.75" customHeight="1" x14ac:dyDescent="0.35">
      <c r="A477" s="2" t="s">
        <v>36</v>
      </c>
      <c r="B477" s="2" t="s">
        <v>76</v>
      </c>
      <c r="C477" s="2" t="s">
        <v>10</v>
      </c>
      <c r="D477" s="2" t="s">
        <v>11</v>
      </c>
      <c r="E477" s="2" t="s">
        <v>30</v>
      </c>
      <c r="F477" s="2">
        <v>1505</v>
      </c>
      <c r="G477" s="2"/>
      <c r="H477" s="2"/>
      <c r="I477" s="2"/>
      <c r="J477" s="2"/>
      <c r="K477" s="2"/>
      <c r="L477" s="2"/>
      <c r="M477" s="2"/>
      <c r="N477" s="2"/>
      <c r="O477" s="2"/>
      <c r="P477" s="2"/>
      <c r="Q477" s="2"/>
      <c r="R477" s="2"/>
      <c r="S477" s="2"/>
      <c r="T477" s="2"/>
      <c r="U477" s="2"/>
      <c r="V477" s="2"/>
      <c r="W477" s="2"/>
      <c r="X477" s="2"/>
      <c r="Y477" s="2"/>
      <c r="Z477" s="2"/>
      <c r="AA477" s="2"/>
      <c r="AB477" s="2"/>
    </row>
    <row r="478" spans="1:28" ht="15.75" customHeight="1" x14ac:dyDescent="0.35">
      <c r="A478" s="2" t="s">
        <v>36</v>
      </c>
      <c r="B478" s="2" t="s">
        <v>76</v>
      </c>
      <c r="C478" s="2" t="s">
        <v>10</v>
      </c>
      <c r="D478" s="2" t="s">
        <v>11</v>
      </c>
      <c r="E478" s="2" t="s">
        <v>59</v>
      </c>
      <c r="F478" s="2">
        <v>1554</v>
      </c>
      <c r="G478" s="2"/>
      <c r="H478" s="2"/>
      <c r="I478" s="2"/>
      <c r="J478" s="2"/>
      <c r="K478" s="2"/>
      <c r="L478" s="2"/>
      <c r="M478" s="2"/>
      <c r="N478" s="2"/>
      <c r="O478" s="2"/>
      <c r="P478" s="2"/>
      <c r="Q478" s="2"/>
      <c r="R478" s="2"/>
      <c r="S478" s="2"/>
      <c r="T478" s="2"/>
      <c r="U478" s="2"/>
      <c r="V478" s="2"/>
      <c r="W478" s="2"/>
      <c r="X478" s="2"/>
      <c r="Y478" s="2"/>
      <c r="Z478" s="2"/>
      <c r="AA478" s="2"/>
      <c r="AB478" s="2"/>
    </row>
    <row r="479" spans="1:28" ht="15.75" customHeight="1" x14ac:dyDescent="0.35">
      <c r="A479" s="2" t="s">
        <v>36</v>
      </c>
      <c r="B479" s="2" t="s">
        <v>76</v>
      </c>
      <c r="C479" s="2" t="s">
        <v>10</v>
      </c>
      <c r="D479" s="2" t="s">
        <v>11</v>
      </c>
      <c r="E479" s="2" t="s">
        <v>30</v>
      </c>
      <c r="F479" s="2">
        <v>1556</v>
      </c>
      <c r="G479" s="2"/>
      <c r="H479" s="2"/>
      <c r="I479" s="2"/>
      <c r="J479" s="2"/>
      <c r="K479" s="2"/>
      <c r="L479" s="2"/>
      <c r="M479" s="2"/>
      <c r="N479" s="2"/>
      <c r="O479" s="2"/>
      <c r="P479" s="2"/>
      <c r="Q479" s="2"/>
      <c r="R479" s="2"/>
      <c r="S479" s="2"/>
      <c r="T479" s="2"/>
      <c r="U479" s="2"/>
      <c r="V479" s="2"/>
      <c r="W479" s="2"/>
      <c r="X479" s="2"/>
      <c r="Y479" s="2"/>
      <c r="Z479" s="2"/>
      <c r="AA479" s="2"/>
      <c r="AB479" s="2"/>
    </row>
    <row r="480" spans="1:28" ht="15.75" customHeight="1" x14ac:dyDescent="0.35">
      <c r="A480" s="2" t="s">
        <v>36</v>
      </c>
      <c r="B480" s="2" t="s">
        <v>76</v>
      </c>
      <c r="C480" s="2" t="s">
        <v>10</v>
      </c>
      <c r="D480" s="2" t="s">
        <v>11</v>
      </c>
      <c r="E480" s="2" t="s">
        <v>30</v>
      </c>
      <c r="F480" s="2">
        <v>1559</v>
      </c>
      <c r="G480" s="2"/>
      <c r="H480" s="2"/>
      <c r="I480" s="2"/>
      <c r="J480" s="2"/>
      <c r="K480" s="2"/>
      <c r="L480" s="2"/>
      <c r="M480" s="2"/>
      <c r="N480" s="2"/>
      <c r="O480" s="2"/>
      <c r="P480" s="2"/>
      <c r="Q480" s="2"/>
      <c r="R480" s="2"/>
      <c r="S480" s="2"/>
      <c r="T480" s="2"/>
      <c r="U480" s="2"/>
      <c r="V480" s="2"/>
      <c r="W480" s="2"/>
      <c r="X480" s="2"/>
      <c r="Y480" s="2"/>
      <c r="Z480" s="2"/>
      <c r="AA480" s="2"/>
      <c r="AB480" s="2"/>
    </row>
    <row r="481" spans="1:28" ht="15.75" customHeight="1" x14ac:dyDescent="0.35">
      <c r="A481" s="2" t="s">
        <v>36</v>
      </c>
      <c r="B481" s="2" t="s">
        <v>76</v>
      </c>
      <c r="C481" s="2" t="s">
        <v>10</v>
      </c>
      <c r="D481" s="2" t="s">
        <v>11</v>
      </c>
      <c r="E481" s="2" t="s">
        <v>367</v>
      </c>
      <c r="F481" s="2">
        <v>1563</v>
      </c>
      <c r="G481" s="2"/>
      <c r="H481" s="2"/>
      <c r="I481" s="2"/>
      <c r="J481" s="2"/>
      <c r="K481" s="2"/>
      <c r="L481" s="2"/>
      <c r="M481" s="2"/>
      <c r="N481" s="2"/>
      <c r="O481" s="2"/>
      <c r="P481" s="2"/>
      <c r="Q481" s="2"/>
      <c r="R481" s="2"/>
      <c r="S481" s="2"/>
      <c r="T481" s="2"/>
      <c r="U481" s="2"/>
      <c r="V481" s="2"/>
      <c r="W481" s="2"/>
      <c r="X481" s="2"/>
      <c r="Y481" s="2"/>
      <c r="Z481" s="2"/>
      <c r="AA481" s="2"/>
      <c r="AB481" s="2"/>
    </row>
    <row r="482" spans="1:28" ht="15.75" customHeight="1" x14ac:dyDescent="0.35">
      <c r="A482" s="2" t="s">
        <v>36</v>
      </c>
      <c r="B482" s="2" t="s">
        <v>76</v>
      </c>
      <c r="C482" s="2" t="s">
        <v>10</v>
      </c>
      <c r="D482" s="2" t="s">
        <v>11</v>
      </c>
      <c r="E482" s="2" t="s">
        <v>367</v>
      </c>
      <c r="F482" s="2">
        <v>1566</v>
      </c>
      <c r="G482" s="2"/>
      <c r="H482" s="2"/>
      <c r="I482" s="2"/>
      <c r="J482" s="2"/>
      <c r="K482" s="2"/>
      <c r="L482" s="2"/>
      <c r="M482" s="2"/>
      <c r="N482" s="2"/>
      <c r="O482" s="2"/>
      <c r="P482" s="2"/>
      <c r="Q482" s="2"/>
      <c r="R482" s="2"/>
      <c r="S482" s="2"/>
      <c r="T482" s="2"/>
      <c r="U482" s="2"/>
      <c r="V482" s="2"/>
      <c r="W482" s="2"/>
      <c r="X482" s="2"/>
      <c r="Y482" s="2"/>
      <c r="Z482" s="2"/>
      <c r="AA482" s="2"/>
      <c r="AB482" s="2"/>
    </row>
    <row r="483" spans="1:28" ht="15.75" customHeight="1" x14ac:dyDescent="0.35">
      <c r="A483" s="2" t="s">
        <v>36</v>
      </c>
      <c r="B483" s="2" t="s">
        <v>76</v>
      </c>
      <c r="C483" s="2" t="s">
        <v>10</v>
      </c>
      <c r="D483" s="2" t="s">
        <v>11</v>
      </c>
      <c r="E483" s="2" t="s">
        <v>30</v>
      </c>
      <c r="F483" s="2">
        <v>1579</v>
      </c>
      <c r="G483" s="2"/>
      <c r="H483" s="2"/>
      <c r="I483" s="2"/>
      <c r="J483" s="2"/>
      <c r="K483" s="2"/>
      <c r="L483" s="2"/>
      <c r="M483" s="2"/>
      <c r="N483" s="2"/>
      <c r="O483" s="2"/>
      <c r="P483" s="2"/>
      <c r="Q483" s="2"/>
      <c r="R483" s="2"/>
      <c r="S483" s="2"/>
      <c r="T483" s="2"/>
      <c r="U483" s="2"/>
      <c r="V483" s="2"/>
      <c r="W483" s="2"/>
      <c r="X483" s="2"/>
      <c r="Y483" s="2"/>
      <c r="Z483" s="2"/>
      <c r="AA483" s="2"/>
      <c r="AB483" s="2"/>
    </row>
    <row r="484" spans="1:28" ht="15.75" customHeight="1" x14ac:dyDescent="0.35">
      <c r="A484" s="2" t="s">
        <v>36</v>
      </c>
      <c r="B484" s="2" t="s">
        <v>76</v>
      </c>
      <c r="C484" s="2" t="s">
        <v>10</v>
      </c>
      <c r="D484" s="2" t="s">
        <v>11</v>
      </c>
      <c r="E484" s="2" t="s">
        <v>30</v>
      </c>
      <c r="F484" s="2">
        <v>1595</v>
      </c>
      <c r="G484" s="2"/>
      <c r="H484" s="2"/>
      <c r="I484" s="2"/>
      <c r="J484" s="2"/>
      <c r="K484" s="2"/>
      <c r="L484" s="2"/>
      <c r="M484" s="2"/>
      <c r="N484" s="2"/>
      <c r="O484" s="2"/>
      <c r="P484" s="2"/>
      <c r="Q484" s="2"/>
      <c r="R484" s="2"/>
      <c r="S484" s="2"/>
      <c r="T484" s="2"/>
      <c r="U484" s="2"/>
      <c r="V484" s="2"/>
      <c r="W484" s="2"/>
      <c r="X484" s="2"/>
      <c r="Y484" s="2"/>
      <c r="Z484" s="2"/>
      <c r="AA484" s="2"/>
      <c r="AB484" s="2"/>
    </row>
    <row r="485" spans="1:28" ht="15.75" customHeight="1" x14ac:dyDescent="0.35">
      <c r="A485" s="2" t="s">
        <v>36</v>
      </c>
      <c r="B485" s="2" t="s">
        <v>76</v>
      </c>
      <c r="C485" s="2" t="s">
        <v>10</v>
      </c>
      <c r="D485" s="2" t="s">
        <v>11</v>
      </c>
      <c r="E485" s="2" t="s">
        <v>382</v>
      </c>
      <c r="F485" s="2">
        <v>1642</v>
      </c>
      <c r="G485" s="2"/>
      <c r="H485" s="2"/>
      <c r="I485" s="2"/>
      <c r="J485" s="2"/>
      <c r="K485" s="2"/>
      <c r="L485" s="2"/>
      <c r="M485" s="2"/>
      <c r="N485" s="2"/>
      <c r="O485" s="2"/>
      <c r="P485" s="2"/>
      <c r="Q485" s="2"/>
      <c r="R485" s="2"/>
      <c r="S485" s="2"/>
      <c r="T485" s="2"/>
      <c r="U485" s="2"/>
      <c r="V485" s="2"/>
      <c r="W485" s="2"/>
      <c r="X485" s="2"/>
      <c r="Y485" s="2"/>
      <c r="Z485" s="2"/>
      <c r="AA485" s="2"/>
      <c r="AB485" s="2"/>
    </row>
    <row r="486" spans="1:28" ht="15.75" customHeight="1" x14ac:dyDescent="0.35">
      <c r="A486" s="2" t="s">
        <v>36</v>
      </c>
      <c r="B486" s="2" t="s">
        <v>76</v>
      </c>
      <c r="C486" s="2" t="s">
        <v>10</v>
      </c>
      <c r="D486" s="2" t="s">
        <v>11</v>
      </c>
      <c r="E486" s="2" t="s">
        <v>367</v>
      </c>
      <c r="F486" s="2">
        <v>1644</v>
      </c>
      <c r="G486" s="2"/>
      <c r="H486" s="2"/>
      <c r="I486" s="2"/>
      <c r="J486" s="2"/>
      <c r="K486" s="2"/>
      <c r="L486" s="2"/>
      <c r="M486" s="2"/>
      <c r="N486" s="2"/>
      <c r="O486" s="2"/>
      <c r="P486" s="2"/>
      <c r="Q486" s="2"/>
      <c r="R486" s="2"/>
      <c r="S486" s="2"/>
      <c r="T486" s="2"/>
      <c r="U486" s="2"/>
      <c r="V486" s="2"/>
      <c r="W486" s="2"/>
      <c r="X486" s="2"/>
      <c r="Y486" s="2"/>
      <c r="Z486" s="2"/>
      <c r="AA486" s="2"/>
      <c r="AB486" s="2"/>
    </row>
    <row r="487" spans="1:28" ht="15.75" customHeight="1" x14ac:dyDescent="0.35">
      <c r="A487" s="2" t="s">
        <v>13</v>
      </c>
      <c r="B487" s="2" t="s">
        <v>76</v>
      </c>
      <c r="C487" s="2" t="s">
        <v>15</v>
      </c>
      <c r="D487" s="2" t="s">
        <v>42</v>
      </c>
      <c r="E487" s="2" t="s">
        <v>259</v>
      </c>
      <c r="F487" s="2">
        <v>1667</v>
      </c>
      <c r="G487" s="2"/>
      <c r="H487" s="2"/>
      <c r="I487" s="2"/>
      <c r="J487" s="2"/>
      <c r="K487" s="2"/>
      <c r="L487" s="2"/>
      <c r="M487" s="2"/>
      <c r="N487" s="2"/>
      <c r="O487" s="2"/>
      <c r="P487" s="2"/>
      <c r="Q487" s="2"/>
      <c r="R487" s="2"/>
      <c r="S487" s="2"/>
      <c r="T487" s="2"/>
      <c r="U487" s="2"/>
      <c r="V487" s="2"/>
      <c r="W487" s="2"/>
      <c r="X487" s="2"/>
      <c r="Y487" s="2"/>
      <c r="Z487" s="2"/>
      <c r="AA487" s="2"/>
      <c r="AB487" s="2"/>
    </row>
    <row r="488" spans="1:28" ht="15.75" customHeight="1" x14ac:dyDescent="0.35">
      <c r="A488" s="2" t="s">
        <v>36</v>
      </c>
      <c r="B488" s="2" t="s">
        <v>76</v>
      </c>
      <c r="C488" s="2" t="s">
        <v>10</v>
      </c>
      <c r="D488" s="2" t="s">
        <v>11</v>
      </c>
      <c r="E488" s="2" t="s">
        <v>30</v>
      </c>
      <c r="F488" s="2">
        <v>1672</v>
      </c>
      <c r="G488" s="2"/>
      <c r="H488" s="2"/>
      <c r="I488" s="2"/>
      <c r="J488" s="2"/>
      <c r="K488" s="2"/>
      <c r="L488" s="2"/>
      <c r="M488" s="2"/>
      <c r="N488" s="2"/>
      <c r="O488" s="2"/>
      <c r="P488" s="2"/>
      <c r="Q488" s="2"/>
      <c r="R488" s="2"/>
      <c r="S488" s="2"/>
      <c r="T488" s="2"/>
      <c r="U488" s="2"/>
      <c r="V488" s="2"/>
      <c r="W488" s="2"/>
      <c r="X488" s="2"/>
      <c r="Y488" s="2"/>
      <c r="Z488" s="2"/>
      <c r="AA488" s="2"/>
      <c r="AB488" s="2"/>
    </row>
    <row r="489" spans="1:28" ht="15.75" customHeight="1" x14ac:dyDescent="0.35">
      <c r="A489" s="2" t="s">
        <v>36</v>
      </c>
      <c r="B489" s="2" t="s">
        <v>76</v>
      </c>
      <c r="C489" s="2" t="s">
        <v>10</v>
      </c>
      <c r="D489" s="2" t="s">
        <v>11</v>
      </c>
      <c r="E489" s="2" t="s">
        <v>59</v>
      </c>
      <c r="F489" s="2">
        <v>1686</v>
      </c>
      <c r="G489" s="2"/>
      <c r="H489" s="2"/>
      <c r="I489" s="2"/>
      <c r="J489" s="2"/>
      <c r="K489" s="2"/>
      <c r="L489" s="2"/>
      <c r="M489" s="2"/>
      <c r="N489" s="2"/>
      <c r="O489" s="2"/>
      <c r="P489" s="2"/>
      <c r="Q489" s="2"/>
      <c r="R489" s="2"/>
      <c r="S489" s="2"/>
      <c r="T489" s="2"/>
      <c r="U489" s="2"/>
      <c r="V489" s="2"/>
      <c r="W489" s="2"/>
      <c r="X489" s="2"/>
      <c r="Y489" s="2"/>
      <c r="Z489" s="2"/>
      <c r="AA489" s="2"/>
      <c r="AB489" s="2"/>
    </row>
    <row r="490" spans="1:28" ht="15.75" customHeight="1" x14ac:dyDescent="0.35">
      <c r="A490" s="2" t="s">
        <v>36</v>
      </c>
      <c r="B490" s="2" t="s">
        <v>76</v>
      </c>
      <c r="C490" s="2" t="s">
        <v>10</v>
      </c>
      <c r="D490" s="2" t="s">
        <v>11</v>
      </c>
      <c r="E490" s="2" t="s">
        <v>367</v>
      </c>
      <c r="F490" s="2">
        <v>1691</v>
      </c>
      <c r="G490" s="2"/>
      <c r="H490" s="2"/>
      <c r="I490" s="2"/>
      <c r="J490" s="2"/>
      <c r="K490" s="2"/>
      <c r="L490" s="2"/>
      <c r="M490" s="2"/>
      <c r="N490" s="2"/>
      <c r="O490" s="2"/>
      <c r="P490" s="2"/>
      <c r="Q490" s="2"/>
      <c r="R490" s="2"/>
      <c r="S490" s="2"/>
      <c r="T490" s="2"/>
      <c r="U490" s="2"/>
      <c r="V490" s="2"/>
      <c r="W490" s="2"/>
      <c r="X490" s="2"/>
      <c r="Y490" s="2"/>
      <c r="Z490" s="2"/>
      <c r="AA490" s="2"/>
      <c r="AB490" s="2"/>
    </row>
    <row r="491" spans="1:28" ht="15.75" customHeight="1" x14ac:dyDescent="0.35">
      <c r="A491" s="2" t="s">
        <v>36</v>
      </c>
      <c r="B491" s="2" t="s">
        <v>76</v>
      </c>
      <c r="C491" s="2" t="s">
        <v>10</v>
      </c>
      <c r="D491" s="2" t="s">
        <v>11</v>
      </c>
      <c r="E491" s="2" t="s">
        <v>30</v>
      </c>
      <c r="F491" s="2">
        <v>1699</v>
      </c>
      <c r="G491" s="2"/>
      <c r="H491" s="2"/>
      <c r="I491" s="2"/>
      <c r="J491" s="2"/>
      <c r="K491" s="2"/>
      <c r="L491" s="2"/>
      <c r="M491" s="2"/>
      <c r="N491" s="2"/>
      <c r="O491" s="2"/>
      <c r="P491" s="2"/>
      <c r="Q491" s="2"/>
      <c r="R491" s="2"/>
      <c r="S491" s="2"/>
      <c r="T491" s="2"/>
      <c r="U491" s="2"/>
      <c r="V491" s="2"/>
      <c r="W491" s="2"/>
      <c r="X491" s="2"/>
      <c r="Y491" s="2"/>
      <c r="Z491" s="2"/>
      <c r="AA491" s="2"/>
      <c r="AB491" s="2"/>
    </row>
    <row r="492" spans="1:28" ht="15.75" customHeight="1" x14ac:dyDescent="0.35">
      <c r="A492" s="2" t="s">
        <v>36</v>
      </c>
      <c r="B492" s="2" t="s">
        <v>76</v>
      </c>
      <c r="C492" s="2" t="s">
        <v>10</v>
      </c>
      <c r="D492" s="2" t="s">
        <v>11</v>
      </c>
      <c r="E492" s="2" t="s">
        <v>367</v>
      </c>
      <c r="F492" s="2">
        <v>1700</v>
      </c>
      <c r="G492" s="2"/>
      <c r="H492" s="2"/>
      <c r="I492" s="2"/>
      <c r="J492" s="2"/>
      <c r="K492" s="2"/>
      <c r="L492" s="2"/>
      <c r="M492" s="2"/>
      <c r="N492" s="2"/>
      <c r="O492" s="2"/>
      <c r="P492" s="2"/>
      <c r="Q492" s="2"/>
      <c r="R492" s="2"/>
      <c r="S492" s="2"/>
      <c r="T492" s="2"/>
      <c r="U492" s="2"/>
      <c r="V492" s="2"/>
      <c r="W492" s="2"/>
      <c r="X492" s="2"/>
      <c r="Y492" s="2"/>
      <c r="Z492" s="2"/>
      <c r="AA492" s="2"/>
      <c r="AB492" s="2"/>
    </row>
    <row r="493" spans="1:28" ht="15.75" customHeight="1" x14ac:dyDescent="0.35">
      <c r="A493" s="2" t="s">
        <v>36</v>
      </c>
      <c r="B493" s="2" t="s">
        <v>76</v>
      </c>
      <c r="C493" s="2" t="s">
        <v>10</v>
      </c>
      <c r="D493" s="2" t="s">
        <v>11</v>
      </c>
      <c r="E493" s="2" t="s">
        <v>30</v>
      </c>
      <c r="F493" s="2">
        <v>1714</v>
      </c>
      <c r="G493" s="2"/>
      <c r="H493" s="2"/>
      <c r="I493" s="2"/>
      <c r="J493" s="2"/>
      <c r="K493" s="2"/>
      <c r="L493" s="2"/>
      <c r="M493" s="2"/>
      <c r="N493" s="2"/>
      <c r="O493" s="2"/>
      <c r="P493" s="2"/>
      <c r="Q493" s="2"/>
      <c r="R493" s="2"/>
      <c r="S493" s="2"/>
      <c r="T493" s="2"/>
      <c r="U493" s="2"/>
      <c r="V493" s="2"/>
      <c r="W493" s="2"/>
      <c r="X493" s="2"/>
      <c r="Y493" s="2"/>
      <c r="Z493" s="2"/>
      <c r="AA493" s="2"/>
      <c r="AB493" s="2"/>
    </row>
    <row r="494" spans="1:28" ht="15.75" customHeight="1" x14ac:dyDescent="0.35">
      <c r="A494" s="2" t="s">
        <v>36</v>
      </c>
      <c r="B494" s="2" t="s">
        <v>76</v>
      </c>
      <c r="C494" s="2" t="s">
        <v>10</v>
      </c>
      <c r="D494" s="2" t="s">
        <v>11</v>
      </c>
      <c r="E494" s="2" t="s">
        <v>30</v>
      </c>
      <c r="F494" s="2">
        <v>1744</v>
      </c>
      <c r="G494" s="2"/>
      <c r="H494" s="2"/>
      <c r="I494" s="2"/>
      <c r="J494" s="2"/>
      <c r="K494" s="2"/>
      <c r="L494" s="2"/>
      <c r="M494" s="2"/>
      <c r="N494" s="2"/>
      <c r="O494" s="2"/>
      <c r="P494" s="2"/>
      <c r="Q494" s="2"/>
      <c r="R494" s="2"/>
      <c r="S494" s="2"/>
      <c r="T494" s="2"/>
      <c r="U494" s="2"/>
      <c r="V494" s="2"/>
      <c r="W494" s="2"/>
      <c r="X494" s="2"/>
      <c r="Y494" s="2"/>
      <c r="Z494" s="2"/>
      <c r="AA494" s="2"/>
      <c r="AB494" s="2"/>
    </row>
    <row r="495" spans="1:28" ht="15.75" customHeight="1" x14ac:dyDescent="0.35">
      <c r="A495" s="2" t="s">
        <v>36</v>
      </c>
      <c r="B495" s="2" t="s">
        <v>76</v>
      </c>
      <c r="C495" s="2" t="s">
        <v>10</v>
      </c>
      <c r="D495" s="2" t="s">
        <v>11</v>
      </c>
      <c r="E495" s="2" t="s">
        <v>367</v>
      </c>
      <c r="F495" s="2">
        <v>1769</v>
      </c>
      <c r="G495" s="2"/>
      <c r="H495" s="2"/>
      <c r="I495" s="2"/>
      <c r="J495" s="2"/>
      <c r="K495" s="2"/>
      <c r="L495" s="2"/>
      <c r="M495" s="2"/>
      <c r="N495" s="2"/>
      <c r="O495" s="2"/>
      <c r="P495" s="2"/>
      <c r="Q495" s="2"/>
      <c r="R495" s="2"/>
      <c r="S495" s="2"/>
      <c r="T495" s="2"/>
      <c r="U495" s="2"/>
      <c r="V495" s="2"/>
      <c r="W495" s="2"/>
      <c r="X495" s="2"/>
      <c r="Y495" s="2"/>
      <c r="Z495" s="2"/>
      <c r="AA495" s="2"/>
      <c r="AB495" s="2"/>
    </row>
    <row r="496" spans="1:28" ht="15.75" customHeight="1" x14ac:dyDescent="0.35">
      <c r="A496" s="2" t="s">
        <v>36</v>
      </c>
      <c r="B496" s="2" t="s">
        <v>76</v>
      </c>
      <c r="C496" s="2" t="s">
        <v>10</v>
      </c>
      <c r="D496" s="2" t="s">
        <v>11</v>
      </c>
      <c r="E496" s="2" t="s">
        <v>367</v>
      </c>
      <c r="F496" s="2">
        <v>1776</v>
      </c>
      <c r="G496" s="2"/>
      <c r="H496" s="2"/>
      <c r="I496" s="2"/>
      <c r="J496" s="2"/>
      <c r="K496" s="2"/>
      <c r="L496" s="2"/>
      <c r="M496" s="2"/>
      <c r="N496" s="2"/>
      <c r="O496" s="2"/>
      <c r="P496" s="2"/>
      <c r="Q496" s="2"/>
      <c r="R496" s="2"/>
      <c r="S496" s="2"/>
      <c r="T496" s="2"/>
      <c r="U496" s="2"/>
      <c r="V496" s="2"/>
      <c r="W496" s="2"/>
      <c r="X496" s="2"/>
      <c r="Y496" s="2"/>
      <c r="Z496" s="2"/>
      <c r="AA496" s="2"/>
      <c r="AB496" s="2"/>
    </row>
    <row r="497" spans="1:28" ht="15.75" customHeight="1" x14ac:dyDescent="0.35">
      <c r="A497" s="2" t="s">
        <v>36</v>
      </c>
      <c r="B497" s="2" t="s">
        <v>76</v>
      </c>
      <c r="C497" s="2" t="s">
        <v>10</v>
      </c>
      <c r="D497" s="2" t="s">
        <v>11</v>
      </c>
      <c r="E497" s="2" t="s">
        <v>30</v>
      </c>
      <c r="F497" s="2">
        <v>1784</v>
      </c>
      <c r="G497" s="2"/>
      <c r="H497" s="2"/>
      <c r="I497" s="2"/>
      <c r="J497" s="2"/>
      <c r="K497" s="2"/>
      <c r="L497" s="2"/>
      <c r="M497" s="2"/>
      <c r="N497" s="2"/>
      <c r="O497" s="2"/>
      <c r="P497" s="2"/>
      <c r="Q497" s="2"/>
      <c r="R497" s="2"/>
      <c r="S497" s="2"/>
      <c r="T497" s="2"/>
      <c r="U497" s="2"/>
      <c r="V497" s="2"/>
      <c r="W497" s="2"/>
      <c r="X497" s="2"/>
      <c r="Y497" s="2"/>
      <c r="Z497" s="2"/>
      <c r="AA497" s="2"/>
      <c r="AB497" s="2"/>
    </row>
    <row r="498" spans="1:28" ht="15.75" customHeight="1" x14ac:dyDescent="0.35">
      <c r="A498" s="2" t="s">
        <v>36</v>
      </c>
      <c r="B498" s="2" t="s">
        <v>76</v>
      </c>
      <c r="C498" s="2" t="s">
        <v>10</v>
      </c>
      <c r="D498" s="2" t="s">
        <v>11</v>
      </c>
      <c r="E498" s="2" t="s">
        <v>30</v>
      </c>
      <c r="F498" s="2">
        <v>1815</v>
      </c>
      <c r="G498" s="2"/>
      <c r="H498" s="2"/>
      <c r="I498" s="2"/>
      <c r="J498" s="2"/>
      <c r="K498" s="2"/>
      <c r="L498" s="2"/>
      <c r="M498" s="2"/>
      <c r="N498" s="2"/>
      <c r="O498" s="2"/>
      <c r="P498" s="2"/>
      <c r="Q498" s="2"/>
      <c r="R498" s="2"/>
      <c r="S498" s="2"/>
      <c r="T498" s="2"/>
      <c r="U498" s="2"/>
      <c r="V498" s="2"/>
      <c r="W498" s="2"/>
      <c r="X498" s="2"/>
      <c r="Y498" s="2"/>
      <c r="Z498" s="2"/>
      <c r="AA498" s="2"/>
      <c r="AB498" s="2"/>
    </row>
    <row r="499" spans="1:28" ht="15.75" customHeight="1" x14ac:dyDescent="0.35">
      <c r="A499" s="2" t="s">
        <v>36</v>
      </c>
      <c r="B499" s="2" t="s">
        <v>76</v>
      </c>
      <c r="C499" s="2" t="s">
        <v>10</v>
      </c>
      <c r="D499" s="2" t="s">
        <v>11</v>
      </c>
      <c r="E499" s="2" t="s">
        <v>59</v>
      </c>
      <c r="F499" s="2">
        <v>1821</v>
      </c>
      <c r="G499" s="2"/>
      <c r="H499" s="2"/>
      <c r="I499" s="2"/>
      <c r="J499" s="2"/>
      <c r="K499" s="2"/>
      <c r="L499" s="2"/>
      <c r="M499" s="2"/>
      <c r="N499" s="2"/>
      <c r="O499" s="2"/>
      <c r="P499" s="2"/>
      <c r="Q499" s="2"/>
      <c r="R499" s="2"/>
      <c r="S499" s="2"/>
      <c r="T499" s="2"/>
      <c r="U499" s="2"/>
      <c r="V499" s="2"/>
      <c r="W499" s="2"/>
      <c r="X499" s="2"/>
      <c r="Y499" s="2"/>
      <c r="Z499" s="2"/>
      <c r="AA499" s="2"/>
      <c r="AB499" s="2"/>
    </row>
    <row r="500" spans="1:28" ht="15.75" customHeight="1" x14ac:dyDescent="0.35">
      <c r="A500" s="2" t="s">
        <v>36</v>
      </c>
      <c r="B500" s="2" t="s">
        <v>76</v>
      </c>
      <c r="C500" s="2" t="s">
        <v>10</v>
      </c>
      <c r="D500" s="2" t="s">
        <v>11</v>
      </c>
      <c r="E500" s="2" t="s">
        <v>367</v>
      </c>
      <c r="F500" s="2">
        <v>1907</v>
      </c>
      <c r="G500" s="2"/>
      <c r="H500" s="2"/>
      <c r="I500" s="2"/>
      <c r="J500" s="2"/>
      <c r="K500" s="2"/>
      <c r="L500" s="2"/>
      <c r="M500" s="2"/>
      <c r="N500" s="2"/>
      <c r="O500" s="2"/>
      <c r="P500" s="2"/>
      <c r="Q500" s="2"/>
      <c r="R500" s="2"/>
      <c r="S500" s="2"/>
      <c r="T500" s="2"/>
      <c r="U500" s="2"/>
      <c r="V500" s="2"/>
      <c r="W500" s="2"/>
      <c r="X500" s="2"/>
      <c r="Y500" s="2"/>
      <c r="Z500" s="2"/>
      <c r="AA500" s="2"/>
      <c r="AB500" s="2"/>
    </row>
    <row r="501" spans="1:28" ht="15.75" customHeight="1" x14ac:dyDescent="0.35">
      <c r="A501" s="2" t="s">
        <v>36</v>
      </c>
      <c r="B501" s="2" t="s">
        <v>76</v>
      </c>
      <c r="C501" s="2" t="s">
        <v>10</v>
      </c>
      <c r="D501" s="2" t="s">
        <v>11</v>
      </c>
      <c r="E501" s="2" t="s">
        <v>382</v>
      </c>
      <c r="F501" s="2">
        <v>1908</v>
      </c>
      <c r="G501" s="2"/>
      <c r="H501" s="2"/>
      <c r="I501" s="2"/>
      <c r="J501" s="2"/>
      <c r="K501" s="2"/>
      <c r="L501" s="2"/>
      <c r="M501" s="2"/>
      <c r="N501" s="2"/>
      <c r="O501" s="2"/>
      <c r="P501" s="2"/>
      <c r="Q501" s="2"/>
      <c r="R501" s="2"/>
      <c r="S501" s="2"/>
      <c r="T501" s="2"/>
      <c r="U501" s="2"/>
      <c r="V501" s="2"/>
      <c r="W501" s="2"/>
      <c r="X501" s="2"/>
      <c r="Y501" s="2"/>
      <c r="Z501" s="2"/>
      <c r="AA501" s="2"/>
      <c r="AB501" s="2"/>
    </row>
    <row r="502" spans="1:28" ht="15.75" customHeight="1" x14ac:dyDescent="0.35">
      <c r="A502" s="2" t="s">
        <v>36</v>
      </c>
      <c r="B502" s="2" t="s">
        <v>76</v>
      </c>
      <c r="C502" s="2" t="s">
        <v>10</v>
      </c>
      <c r="D502" s="2" t="s">
        <v>11</v>
      </c>
      <c r="E502" s="2" t="s">
        <v>367</v>
      </c>
      <c r="F502" s="2">
        <v>1912</v>
      </c>
      <c r="G502" s="2"/>
      <c r="H502" s="2"/>
      <c r="I502" s="2"/>
      <c r="J502" s="2"/>
      <c r="K502" s="2"/>
      <c r="L502" s="2"/>
      <c r="M502" s="2"/>
      <c r="N502" s="2"/>
      <c r="O502" s="2"/>
      <c r="P502" s="2"/>
      <c r="Q502" s="2"/>
      <c r="R502" s="2"/>
      <c r="S502" s="2"/>
      <c r="T502" s="2"/>
      <c r="U502" s="2"/>
      <c r="V502" s="2"/>
      <c r="W502" s="2"/>
      <c r="X502" s="2"/>
      <c r="Y502" s="2"/>
      <c r="Z502" s="2"/>
      <c r="AA502" s="2"/>
      <c r="AB502" s="2"/>
    </row>
    <row r="503" spans="1:28" ht="15.75" customHeight="1" x14ac:dyDescent="0.35">
      <c r="A503" s="2" t="s">
        <v>36</v>
      </c>
      <c r="B503" s="2" t="s">
        <v>76</v>
      </c>
      <c r="C503" s="2" t="s">
        <v>10</v>
      </c>
      <c r="D503" s="2" t="s">
        <v>11</v>
      </c>
      <c r="E503" s="2" t="s">
        <v>30</v>
      </c>
      <c r="F503" s="2">
        <v>1968</v>
      </c>
      <c r="G503" s="2"/>
      <c r="H503" s="2"/>
      <c r="I503" s="2"/>
      <c r="J503" s="2"/>
      <c r="K503" s="2"/>
      <c r="L503" s="2"/>
      <c r="M503" s="2"/>
      <c r="N503" s="2"/>
      <c r="O503" s="2"/>
      <c r="P503" s="2"/>
      <c r="Q503" s="2"/>
      <c r="R503" s="2"/>
      <c r="S503" s="2"/>
      <c r="T503" s="2"/>
      <c r="U503" s="2"/>
      <c r="V503" s="2"/>
      <c r="W503" s="2"/>
      <c r="X503" s="2"/>
      <c r="Y503" s="2"/>
      <c r="Z503" s="2"/>
      <c r="AA503" s="2"/>
      <c r="AB503" s="2"/>
    </row>
    <row r="504" spans="1:28" ht="15.75" customHeight="1" x14ac:dyDescent="0.35">
      <c r="A504" s="2" t="s">
        <v>36</v>
      </c>
      <c r="B504" s="2" t="s">
        <v>76</v>
      </c>
      <c r="C504" s="2" t="s">
        <v>10</v>
      </c>
      <c r="D504" s="2" t="s">
        <v>11</v>
      </c>
      <c r="E504" s="2" t="s">
        <v>30</v>
      </c>
      <c r="F504" s="2">
        <v>1983</v>
      </c>
      <c r="G504" s="2"/>
      <c r="H504" s="2"/>
      <c r="I504" s="2"/>
      <c r="J504" s="2"/>
      <c r="K504" s="2"/>
      <c r="L504" s="2"/>
      <c r="M504" s="2"/>
      <c r="N504" s="2"/>
      <c r="O504" s="2"/>
      <c r="P504" s="2"/>
      <c r="Q504" s="2"/>
      <c r="R504" s="2"/>
      <c r="S504" s="2"/>
      <c r="T504" s="2"/>
      <c r="U504" s="2"/>
      <c r="V504" s="2"/>
      <c r="W504" s="2"/>
      <c r="X504" s="2"/>
      <c r="Y504" s="2"/>
      <c r="Z504" s="2"/>
      <c r="AA504" s="2"/>
      <c r="AB504" s="2"/>
    </row>
    <row r="505" spans="1:28" ht="15.75" customHeight="1" x14ac:dyDescent="0.35">
      <c r="A505" s="2" t="s">
        <v>36</v>
      </c>
      <c r="B505" s="2" t="s">
        <v>76</v>
      </c>
      <c r="C505" s="2" t="s">
        <v>10</v>
      </c>
      <c r="D505" s="2" t="s">
        <v>11</v>
      </c>
      <c r="E505" s="2" t="s">
        <v>30</v>
      </c>
      <c r="F505" s="2">
        <v>2013</v>
      </c>
      <c r="G505" s="2"/>
      <c r="H505" s="2"/>
      <c r="I505" s="2"/>
      <c r="J505" s="2"/>
      <c r="K505" s="2"/>
      <c r="L505" s="2"/>
      <c r="M505" s="2"/>
      <c r="N505" s="2"/>
      <c r="O505" s="2"/>
      <c r="P505" s="2"/>
      <c r="Q505" s="2"/>
      <c r="R505" s="2"/>
      <c r="S505" s="2"/>
      <c r="T505" s="2"/>
      <c r="U505" s="2"/>
      <c r="V505" s="2"/>
      <c r="W505" s="2"/>
      <c r="X505" s="2"/>
      <c r="Y505" s="2"/>
      <c r="Z505" s="2"/>
      <c r="AA505" s="2"/>
      <c r="AB505" s="2"/>
    </row>
    <row r="506" spans="1:28" ht="15.75" customHeight="1" x14ac:dyDescent="0.35">
      <c r="A506" s="2" t="s">
        <v>36</v>
      </c>
      <c r="B506" s="2" t="s">
        <v>76</v>
      </c>
      <c r="C506" s="2" t="s">
        <v>10</v>
      </c>
      <c r="D506" s="2" t="s">
        <v>11</v>
      </c>
      <c r="E506" s="2" t="s">
        <v>367</v>
      </c>
      <c r="F506" s="2">
        <v>2011</v>
      </c>
      <c r="G506" s="2"/>
      <c r="H506" s="2"/>
      <c r="I506" s="2"/>
      <c r="J506" s="2"/>
      <c r="K506" s="2"/>
      <c r="L506" s="2"/>
      <c r="M506" s="2"/>
      <c r="N506" s="2"/>
      <c r="O506" s="2"/>
      <c r="P506" s="2"/>
      <c r="Q506" s="2"/>
      <c r="R506" s="2"/>
      <c r="S506" s="2"/>
      <c r="T506" s="2"/>
      <c r="U506" s="2"/>
      <c r="V506" s="2"/>
      <c r="W506" s="2"/>
      <c r="X506" s="2"/>
      <c r="Y506" s="2"/>
      <c r="Z506" s="2"/>
      <c r="AA506" s="2"/>
      <c r="AB506" s="2"/>
    </row>
    <row r="507" spans="1:28" ht="15.75" customHeight="1" x14ac:dyDescent="0.35">
      <c r="A507" s="2" t="s">
        <v>36</v>
      </c>
      <c r="B507" s="2" t="s">
        <v>76</v>
      </c>
      <c r="C507" s="2" t="s">
        <v>10</v>
      </c>
      <c r="D507" s="2" t="s">
        <v>11</v>
      </c>
      <c r="E507" s="2" t="s">
        <v>30</v>
      </c>
      <c r="F507" s="2">
        <v>2018</v>
      </c>
      <c r="G507" s="2"/>
      <c r="H507" s="2"/>
      <c r="I507" s="2"/>
      <c r="J507" s="2"/>
      <c r="K507" s="2"/>
      <c r="L507" s="2"/>
      <c r="M507" s="2"/>
      <c r="N507" s="2"/>
      <c r="O507" s="2"/>
      <c r="P507" s="2"/>
      <c r="Q507" s="2"/>
      <c r="R507" s="2"/>
      <c r="S507" s="2"/>
      <c r="T507" s="2"/>
      <c r="U507" s="2"/>
      <c r="V507" s="2"/>
      <c r="W507" s="2"/>
      <c r="X507" s="2"/>
      <c r="Y507" s="2"/>
      <c r="Z507" s="2"/>
      <c r="AA507" s="2"/>
      <c r="AB507" s="2"/>
    </row>
    <row r="508" spans="1:28" ht="15.75" customHeight="1" x14ac:dyDescent="0.35">
      <c r="A508" s="2" t="s">
        <v>36</v>
      </c>
      <c r="B508" s="2" t="s">
        <v>76</v>
      </c>
      <c r="C508" s="2" t="s">
        <v>10</v>
      </c>
      <c r="D508" s="2" t="s">
        <v>11</v>
      </c>
      <c r="E508" s="2" t="s">
        <v>367</v>
      </c>
      <c r="F508" s="2">
        <v>2024</v>
      </c>
      <c r="G508" s="2"/>
      <c r="H508" s="2"/>
      <c r="I508" s="2"/>
      <c r="J508" s="2"/>
      <c r="K508" s="2"/>
      <c r="L508" s="2"/>
      <c r="M508" s="2"/>
      <c r="N508" s="2"/>
      <c r="O508" s="2"/>
      <c r="P508" s="2"/>
      <c r="Q508" s="2"/>
      <c r="R508" s="2"/>
      <c r="S508" s="2"/>
      <c r="T508" s="2"/>
      <c r="U508" s="2"/>
      <c r="V508" s="2"/>
      <c r="W508" s="2"/>
      <c r="X508" s="2"/>
      <c r="Y508" s="2"/>
      <c r="Z508" s="2"/>
      <c r="AA508" s="2"/>
      <c r="AB508" s="2"/>
    </row>
    <row r="509" spans="1:28" ht="15.75" customHeight="1" x14ac:dyDescent="0.35">
      <c r="A509" s="2" t="s">
        <v>36</v>
      </c>
      <c r="B509" s="2" t="s">
        <v>76</v>
      </c>
      <c r="C509" s="2" t="s">
        <v>10</v>
      </c>
      <c r="D509" s="2" t="s">
        <v>11</v>
      </c>
      <c r="E509" s="2" t="s">
        <v>367</v>
      </c>
      <c r="F509" s="2">
        <v>2036</v>
      </c>
      <c r="G509" s="2"/>
      <c r="H509" s="2"/>
      <c r="I509" s="2"/>
      <c r="J509" s="2"/>
      <c r="K509" s="2"/>
      <c r="L509" s="2"/>
      <c r="M509" s="2"/>
      <c r="N509" s="2"/>
      <c r="O509" s="2"/>
      <c r="P509" s="2"/>
      <c r="Q509" s="2"/>
      <c r="R509" s="2"/>
      <c r="S509" s="2"/>
      <c r="T509" s="2"/>
      <c r="U509" s="2"/>
      <c r="V509" s="2"/>
      <c r="W509" s="2"/>
      <c r="X509" s="2"/>
      <c r="Y509" s="2"/>
      <c r="Z509" s="2"/>
      <c r="AA509" s="2"/>
      <c r="AB509" s="2"/>
    </row>
    <row r="510" spans="1:28" ht="15.75" customHeight="1" x14ac:dyDescent="0.35">
      <c r="A510" s="2" t="s">
        <v>36</v>
      </c>
      <c r="B510" s="2" t="s">
        <v>76</v>
      </c>
      <c r="C510" s="2" t="s">
        <v>10</v>
      </c>
      <c r="D510" s="2" t="s">
        <v>11</v>
      </c>
      <c r="E510" s="2" t="s">
        <v>367</v>
      </c>
      <c r="F510" s="2">
        <v>2048</v>
      </c>
      <c r="G510" s="2"/>
      <c r="H510" s="2"/>
      <c r="I510" s="2"/>
      <c r="J510" s="2"/>
      <c r="K510" s="2"/>
      <c r="L510" s="2"/>
      <c r="M510" s="2"/>
      <c r="N510" s="2"/>
      <c r="O510" s="2"/>
      <c r="P510" s="2"/>
      <c r="Q510" s="2"/>
      <c r="R510" s="2"/>
      <c r="S510" s="2"/>
      <c r="T510" s="2"/>
      <c r="U510" s="2"/>
      <c r="V510" s="2"/>
      <c r="W510" s="2"/>
      <c r="X510" s="2"/>
      <c r="Y510" s="2"/>
      <c r="Z510" s="2"/>
      <c r="AA510" s="2"/>
      <c r="AB510" s="2"/>
    </row>
    <row r="511" spans="1:28" ht="15.75" customHeight="1" x14ac:dyDescent="0.35">
      <c r="A511" s="2" t="s">
        <v>36</v>
      </c>
      <c r="B511" s="2" t="s">
        <v>76</v>
      </c>
      <c r="C511" s="2" t="s">
        <v>10</v>
      </c>
      <c r="D511" s="2" t="s">
        <v>11</v>
      </c>
      <c r="E511" s="2" t="s">
        <v>367</v>
      </c>
      <c r="F511" s="2">
        <v>2051</v>
      </c>
      <c r="G511" s="2"/>
      <c r="H511" s="2"/>
      <c r="I511" s="2"/>
      <c r="J511" s="2"/>
      <c r="K511" s="2"/>
      <c r="L511" s="2"/>
      <c r="M511" s="2"/>
      <c r="N511" s="2"/>
      <c r="O511" s="2"/>
      <c r="P511" s="2"/>
      <c r="Q511" s="2"/>
      <c r="R511" s="2"/>
      <c r="S511" s="2"/>
      <c r="T511" s="2"/>
      <c r="U511" s="2"/>
      <c r="V511" s="2"/>
      <c r="W511" s="2"/>
      <c r="X511" s="2"/>
      <c r="Y511" s="2"/>
      <c r="Z511" s="2"/>
      <c r="AA511" s="2"/>
      <c r="AB511" s="2"/>
    </row>
    <row r="512" spans="1:28" ht="15.75" customHeight="1" x14ac:dyDescent="0.35">
      <c r="A512" s="2" t="s">
        <v>36</v>
      </c>
      <c r="B512" s="2" t="s">
        <v>76</v>
      </c>
      <c r="C512" s="2" t="s">
        <v>10</v>
      </c>
      <c r="D512" s="2" t="s">
        <v>11</v>
      </c>
      <c r="E512" s="2" t="s">
        <v>367</v>
      </c>
      <c r="F512" s="2">
        <v>2061</v>
      </c>
      <c r="G512" s="2"/>
      <c r="H512" s="2"/>
      <c r="I512" s="2"/>
      <c r="J512" s="2"/>
      <c r="K512" s="2"/>
      <c r="L512" s="2"/>
      <c r="M512" s="2"/>
      <c r="N512" s="2"/>
      <c r="O512" s="2"/>
      <c r="P512" s="2"/>
      <c r="Q512" s="2"/>
      <c r="R512" s="2"/>
      <c r="S512" s="2"/>
      <c r="T512" s="2"/>
      <c r="U512" s="2"/>
      <c r="V512" s="2"/>
      <c r="W512" s="2"/>
      <c r="X512" s="2"/>
      <c r="Y512" s="2"/>
      <c r="Z512" s="2"/>
      <c r="AA512" s="2"/>
      <c r="AB512" s="2"/>
    </row>
    <row r="513" spans="1:28" ht="15.75" customHeight="1" x14ac:dyDescent="0.35">
      <c r="A513" s="2" t="s">
        <v>36</v>
      </c>
      <c r="B513" s="2" t="s">
        <v>76</v>
      </c>
      <c r="C513" s="2" t="s">
        <v>10</v>
      </c>
      <c r="D513" s="2" t="s">
        <v>11</v>
      </c>
      <c r="E513" s="2" t="s">
        <v>30</v>
      </c>
      <c r="F513" s="2">
        <v>2094</v>
      </c>
      <c r="G513" s="2"/>
      <c r="H513" s="2"/>
      <c r="I513" s="2"/>
      <c r="J513" s="2"/>
      <c r="K513" s="2"/>
      <c r="L513" s="2"/>
      <c r="M513" s="2"/>
      <c r="N513" s="2"/>
      <c r="O513" s="2"/>
      <c r="P513" s="2"/>
      <c r="Q513" s="2"/>
      <c r="R513" s="2"/>
      <c r="S513" s="2"/>
      <c r="T513" s="2"/>
      <c r="U513" s="2"/>
      <c r="V513" s="2"/>
      <c r="W513" s="2"/>
      <c r="X513" s="2"/>
      <c r="Y513" s="2"/>
      <c r="Z513" s="2"/>
      <c r="AA513" s="2"/>
      <c r="AB513" s="2"/>
    </row>
    <row r="514" spans="1:28" ht="15.75" customHeight="1" x14ac:dyDescent="0.35">
      <c r="A514" s="2" t="s">
        <v>36</v>
      </c>
      <c r="B514" s="2" t="s">
        <v>76</v>
      </c>
      <c r="C514" s="2" t="s">
        <v>10</v>
      </c>
      <c r="D514" s="2" t="s">
        <v>11</v>
      </c>
      <c r="E514" s="2" t="s">
        <v>30</v>
      </c>
      <c r="F514" s="2">
        <v>2111</v>
      </c>
      <c r="G514" s="2"/>
      <c r="H514" s="2"/>
      <c r="I514" s="2"/>
      <c r="J514" s="2"/>
      <c r="K514" s="2"/>
      <c r="L514" s="2"/>
      <c r="M514" s="2"/>
      <c r="N514" s="2"/>
      <c r="O514" s="2"/>
      <c r="P514" s="2"/>
      <c r="Q514" s="2"/>
      <c r="R514" s="2"/>
      <c r="S514" s="2"/>
      <c r="T514" s="2"/>
      <c r="U514" s="2"/>
      <c r="V514" s="2"/>
      <c r="W514" s="2"/>
      <c r="X514" s="2"/>
      <c r="Y514" s="2"/>
      <c r="Z514" s="2"/>
      <c r="AA514" s="2"/>
      <c r="AB514" s="2"/>
    </row>
    <row r="515" spans="1:28" ht="15.75" customHeight="1" x14ac:dyDescent="0.35">
      <c r="A515" s="2" t="s">
        <v>36</v>
      </c>
      <c r="B515" s="2" t="s">
        <v>76</v>
      </c>
      <c r="C515" s="2" t="s">
        <v>10</v>
      </c>
      <c r="D515" s="2" t="s">
        <v>11</v>
      </c>
      <c r="E515" s="2" t="s">
        <v>30</v>
      </c>
      <c r="F515" s="2">
        <v>2123</v>
      </c>
      <c r="G515" s="2"/>
      <c r="H515" s="2"/>
      <c r="I515" s="2"/>
      <c r="J515" s="2"/>
      <c r="K515" s="2"/>
      <c r="L515" s="2"/>
      <c r="M515" s="2"/>
      <c r="N515" s="2"/>
      <c r="O515" s="2"/>
      <c r="P515" s="2"/>
      <c r="Q515" s="2"/>
      <c r="R515" s="2"/>
      <c r="S515" s="2"/>
      <c r="T515" s="2"/>
      <c r="U515" s="2"/>
      <c r="V515" s="2"/>
      <c r="W515" s="2"/>
      <c r="X515" s="2"/>
      <c r="Y515" s="2"/>
      <c r="Z515" s="2"/>
      <c r="AA515" s="2"/>
      <c r="AB515" s="2"/>
    </row>
    <row r="516" spans="1:28" ht="15.75" customHeight="1" x14ac:dyDescent="0.35">
      <c r="A516" s="2" t="s">
        <v>36</v>
      </c>
      <c r="B516" s="2" t="s">
        <v>76</v>
      </c>
      <c r="C516" s="2" t="s">
        <v>10</v>
      </c>
      <c r="D516" s="2" t="s">
        <v>11</v>
      </c>
      <c r="E516" s="2" t="s">
        <v>59</v>
      </c>
      <c r="F516" s="2">
        <v>2127</v>
      </c>
      <c r="G516" s="2"/>
      <c r="H516" s="2"/>
      <c r="I516" s="2"/>
      <c r="J516" s="2"/>
      <c r="K516" s="2"/>
      <c r="L516" s="2"/>
      <c r="M516" s="2"/>
      <c r="N516" s="2"/>
      <c r="O516" s="2"/>
      <c r="P516" s="2"/>
      <c r="Q516" s="2"/>
      <c r="R516" s="2"/>
      <c r="S516" s="2"/>
      <c r="T516" s="2"/>
      <c r="U516" s="2"/>
      <c r="V516" s="2"/>
      <c r="W516" s="2"/>
      <c r="X516" s="2"/>
      <c r="Y516" s="2"/>
      <c r="Z516" s="2"/>
      <c r="AA516" s="2"/>
      <c r="AB516" s="2"/>
    </row>
    <row r="517" spans="1:28" ht="15.75" customHeight="1" x14ac:dyDescent="0.35">
      <c r="A517" s="2" t="s">
        <v>36</v>
      </c>
      <c r="B517" s="2" t="s">
        <v>76</v>
      </c>
      <c r="C517" s="2" t="s">
        <v>10</v>
      </c>
      <c r="D517" s="2" t="s">
        <v>11</v>
      </c>
      <c r="E517" s="2" t="s">
        <v>30</v>
      </c>
      <c r="F517" s="2">
        <v>2155</v>
      </c>
      <c r="G517" s="2"/>
      <c r="H517" s="2"/>
      <c r="I517" s="2"/>
      <c r="J517" s="2"/>
      <c r="K517" s="2"/>
      <c r="L517" s="2"/>
      <c r="M517" s="2"/>
      <c r="N517" s="2"/>
      <c r="O517" s="2"/>
      <c r="P517" s="2"/>
      <c r="Q517" s="2"/>
      <c r="R517" s="2"/>
      <c r="S517" s="2"/>
      <c r="T517" s="2"/>
      <c r="U517" s="2"/>
      <c r="V517" s="2"/>
      <c r="W517" s="2"/>
      <c r="X517" s="2"/>
      <c r="Y517" s="2"/>
      <c r="Z517" s="2"/>
      <c r="AA517" s="2"/>
      <c r="AB517" s="2"/>
    </row>
    <row r="518" spans="1:28" ht="15.75" customHeight="1" x14ac:dyDescent="0.35">
      <c r="A518" s="2" t="s">
        <v>36</v>
      </c>
      <c r="B518" s="2" t="s">
        <v>76</v>
      </c>
      <c r="C518" s="2" t="s">
        <v>10</v>
      </c>
      <c r="D518" s="2" t="s">
        <v>11</v>
      </c>
      <c r="E518" s="2" t="s">
        <v>30</v>
      </c>
      <c r="F518" s="2">
        <v>2173</v>
      </c>
      <c r="G518" s="2"/>
      <c r="H518" s="2"/>
      <c r="I518" s="2"/>
      <c r="J518" s="2"/>
      <c r="K518" s="2"/>
      <c r="L518" s="2"/>
      <c r="M518" s="2"/>
      <c r="N518" s="2"/>
      <c r="O518" s="2"/>
      <c r="P518" s="2"/>
      <c r="Q518" s="2"/>
      <c r="R518" s="2"/>
      <c r="S518" s="2"/>
      <c r="T518" s="2"/>
      <c r="U518" s="2"/>
      <c r="V518" s="2"/>
      <c r="W518" s="2"/>
      <c r="X518" s="2"/>
      <c r="Y518" s="2"/>
      <c r="Z518" s="2"/>
      <c r="AA518" s="2"/>
      <c r="AB518" s="2"/>
    </row>
    <row r="519" spans="1:28" ht="15.75" customHeight="1" x14ac:dyDescent="0.35">
      <c r="A519" s="2" t="s">
        <v>36</v>
      </c>
      <c r="B519" s="2" t="s">
        <v>76</v>
      </c>
      <c r="C519" s="2" t="s">
        <v>10</v>
      </c>
      <c r="D519" s="2" t="s">
        <v>11</v>
      </c>
      <c r="E519" s="2" t="s">
        <v>367</v>
      </c>
      <c r="F519" s="2">
        <v>2184</v>
      </c>
      <c r="G519" s="2"/>
      <c r="H519" s="2"/>
      <c r="I519" s="2"/>
      <c r="J519" s="2"/>
      <c r="K519" s="2"/>
      <c r="L519" s="2"/>
      <c r="M519" s="2"/>
      <c r="N519" s="2"/>
      <c r="O519" s="2"/>
      <c r="P519" s="2"/>
      <c r="Q519" s="2"/>
      <c r="R519" s="2"/>
      <c r="S519" s="2"/>
      <c r="T519" s="2"/>
      <c r="U519" s="2"/>
      <c r="V519" s="2"/>
      <c r="W519" s="2"/>
      <c r="X519" s="2"/>
      <c r="Y519" s="2"/>
      <c r="Z519" s="2"/>
      <c r="AA519" s="2"/>
      <c r="AB519" s="2"/>
    </row>
    <row r="520" spans="1:28" ht="15.75" customHeight="1" x14ac:dyDescent="0.35">
      <c r="A520" s="2" t="s">
        <v>36</v>
      </c>
      <c r="B520" s="2" t="s">
        <v>76</v>
      </c>
      <c r="C520" s="2" t="s">
        <v>10</v>
      </c>
      <c r="D520" s="2" t="s">
        <v>11</v>
      </c>
      <c r="E520" s="2" t="s">
        <v>30</v>
      </c>
      <c r="F520" s="2">
        <v>2191</v>
      </c>
      <c r="G520" s="2"/>
      <c r="H520" s="2"/>
      <c r="I520" s="2"/>
      <c r="J520" s="2"/>
      <c r="K520" s="2"/>
      <c r="L520" s="2"/>
      <c r="M520" s="2"/>
      <c r="N520" s="2"/>
      <c r="O520" s="2"/>
      <c r="P520" s="2"/>
      <c r="Q520" s="2"/>
      <c r="R520" s="2"/>
      <c r="S520" s="2"/>
      <c r="T520" s="2"/>
      <c r="U520" s="2"/>
      <c r="V520" s="2"/>
      <c r="W520" s="2"/>
      <c r="X520" s="2"/>
      <c r="Y520" s="2"/>
      <c r="Z520" s="2"/>
      <c r="AA520" s="2"/>
      <c r="AB520" s="2"/>
    </row>
    <row r="521" spans="1:28" ht="15.75" customHeight="1" x14ac:dyDescent="0.35">
      <c r="A521" s="2" t="s">
        <v>36</v>
      </c>
      <c r="B521" s="2" t="s">
        <v>76</v>
      </c>
      <c r="C521" s="2" t="s">
        <v>10</v>
      </c>
      <c r="D521" s="2" t="s">
        <v>11</v>
      </c>
      <c r="E521" s="2" t="s">
        <v>59</v>
      </c>
      <c r="F521" s="2">
        <v>2233</v>
      </c>
      <c r="G521" s="2"/>
      <c r="H521" s="2"/>
      <c r="I521" s="2"/>
      <c r="J521" s="2"/>
      <c r="K521" s="2"/>
      <c r="L521" s="2"/>
      <c r="M521" s="2"/>
      <c r="N521" s="2"/>
      <c r="O521" s="2"/>
      <c r="P521" s="2"/>
      <c r="Q521" s="2"/>
      <c r="R521" s="2"/>
      <c r="S521" s="2"/>
      <c r="T521" s="2"/>
      <c r="U521" s="2"/>
      <c r="V521" s="2"/>
      <c r="W521" s="2"/>
      <c r="X521" s="2"/>
      <c r="Y521" s="2"/>
      <c r="Z521" s="2"/>
      <c r="AA521" s="2"/>
      <c r="AB521" s="2"/>
    </row>
    <row r="522" spans="1:28" ht="15.75" customHeight="1" x14ac:dyDescent="0.35">
      <c r="A522" s="2" t="s">
        <v>36</v>
      </c>
      <c r="B522" s="2" t="s">
        <v>76</v>
      </c>
      <c r="C522" s="2" t="s">
        <v>10</v>
      </c>
      <c r="D522" s="2" t="s">
        <v>11</v>
      </c>
      <c r="E522" s="2" t="s">
        <v>30</v>
      </c>
      <c r="F522" s="2">
        <v>2253</v>
      </c>
      <c r="G522" s="2"/>
      <c r="H522" s="2"/>
      <c r="I522" s="2"/>
      <c r="J522" s="2"/>
      <c r="K522" s="2"/>
      <c r="L522" s="2"/>
      <c r="M522" s="2"/>
      <c r="N522" s="2"/>
      <c r="O522" s="2"/>
      <c r="P522" s="2"/>
      <c r="Q522" s="2"/>
      <c r="R522" s="2"/>
      <c r="S522" s="2"/>
      <c r="T522" s="2"/>
      <c r="U522" s="2"/>
      <c r="V522" s="2"/>
      <c r="W522" s="2"/>
      <c r="X522" s="2"/>
      <c r="Y522" s="2"/>
      <c r="Z522" s="2"/>
      <c r="AA522" s="2"/>
      <c r="AB522" s="2"/>
    </row>
    <row r="523" spans="1:28" ht="15.75" customHeight="1" x14ac:dyDescent="0.35">
      <c r="A523" s="2" t="s">
        <v>36</v>
      </c>
      <c r="B523" s="2" t="s">
        <v>76</v>
      </c>
      <c r="C523" s="2" t="s">
        <v>10</v>
      </c>
      <c r="D523" s="2" t="s">
        <v>11</v>
      </c>
      <c r="E523" s="2" t="s">
        <v>471</v>
      </c>
      <c r="F523" s="2">
        <v>2270</v>
      </c>
      <c r="G523" s="2"/>
      <c r="H523" s="2"/>
      <c r="I523" s="2"/>
      <c r="J523" s="2"/>
      <c r="K523" s="2"/>
      <c r="L523" s="2"/>
      <c r="M523" s="2"/>
      <c r="N523" s="2"/>
      <c r="O523" s="2"/>
      <c r="P523" s="2"/>
      <c r="Q523" s="2"/>
      <c r="R523" s="2"/>
      <c r="S523" s="2"/>
      <c r="T523" s="2"/>
      <c r="U523" s="2"/>
      <c r="V523" s="2"/>
      <c r="W523" s="2"/>
      <c r="X523" s="2"/>
      <c r="Y523" s="2"/>
      <c r="Z523" s="2"/>
      <c r="AA523" s="2"/>
      <c r="AB523" s="2"/>
    </row>
    <row r="524" spans="1:28" ht="15.75" customHeight="1" x14ac:dyDescent="0.35">
      <c r="A524" s="2" t="s">
        <v>36</v>
      </c>
      <c r="B524" s="2" t="s">
        <v>93</v>
      </c>
      <c r="C524" s="2" t="s">
        <v>28</v>
      </c>
      <c r="D524" s="2" t="s">
        <v>11</v>
      </c>
      <c r="E524" s="2" t="s">
        <v>223</v>
      </c>
      <c r="F524" s="2">
        <v>1476</v>
      </c>
      <c r="G524" s="2"/>
      <c r="H524" s="2"/>
      <c r="I524" s="2"/>
      <c r="J524" s="2"/>
      <c r="K524" s="2"/>
      <c r="L524" s="2"/>
      <c r="M524" s="2"/>
      <c r="N524" s="2"/>
      <c r="O524" s="2"/>
      <c r="P524" s="2"/>
      <c r="Q524" s="2"/>
      <c r="R524" s="2"/>
      <c r="S524" s="2"/>
      <c r="T524" s="2"/>
      <c r="U524" s="2"/>
      <c r="V524" s="2"/>
      <c r="W524" s="2"/>
      <c r="X524" s="2"/>
      <c r="Y524" s="2"/>
      <c r="Z524" s="2"/>
      <c r="AA524" s="2"/>
      <c r="AB524" s="2"/>
    </row>
    <row r="525" spans="1:28" ht="15.75" customHeight="1" x14ac:dyDescent="0.35">
      <c r="A525" s="2" t="s">
        <v>36</v>
      </c>
      <c r="B525" s="2" t="s">
        <v>93</v>
      </c>
      <c r="C525" s="2" t="s">
        <v>28</v>
      </c>
      <c r="D525" s="2" t="s">
        <v>11</v>
      </c>
      <c r="E525" s="2" t="s">
        <v>367</v>
      </c>
      <c r="F525" s="2">
        <v>1480</v>
      </c>
      <c r="G525" s="2"/>
      <c r="H525" s="2"/>
      <c r="I525" s="2"/>
      <c r="J525" s="2"/>
      <c r="K525" s="2"/>
      <c r="L525" s="2"/>
      <c r="M525" s="2"/>
      <c r="N525" s="2"/>
      <c r="O525" s="2"/>
      <c r="P525" s="2"/>
      <c r="Q525" s="2"/>
      <c r="R525" s="2"/>
      <c r="S525" s="2"/>
      <c r="T525" s="2"/>
      <c r="U525" s="2"/>
      <c r="V525" s="2"/>
      <c r="W525" s="2"/>
      <c r="X525" s="2"/>
      <c r="Y525" s="2"/>
      <c r="Z525" s="2"/>
      <c r="AA525" s="2"/>
      <c r="AB525" s="2"/>
    </row>
    <row r="526" spans="1:28" ht="15.75" customHeight="1" x14ac:dyDescent="0.35">
      <c r="A526" s="2" t="s">
        <v>36</v>
      </c>
      <c r="B526" s="2" t="s">
        <v>93</v>
      </c>
      <c r="C526" s="2" t="s">
        <v>28</v>
      </c>
      <c r="D526" s="2" t="s">
        <v>11</v>
      </c>
      <c r="E526" s="2" t="s">
        <v>71</v>
      </c>
      <c r="F526" s="2">
        <v>1481</v>
      </c>
      <c r="G526" s="2"/>
      <c r="H526" s="2"/>
      <c r="I526" s="2"/>
      <c r="J526" s="2"/>
      <c r="K526" s="2"/>
      <c r="L526" s="2"/>
      <c r="M526" s="2"/>
      <c r="N526" s="2"/>
      <c r="O526" s="2"/>
      <c r="P526" s="2"/>
      <c r="Q526" s="2"/>
      <c r="R526" s="2"/>
      <c r="S526" s="2"/>
      <c r="T526" s="2"/>
      <c r="U526" s="2" t="s">
        <v>101</v>
      </c>
      <c r="V526" s="2" t="s">
        <v>98</v>
      </c>
      <c r="W526" s="2" t="s">
        <v>102</v>
      </c>
      <c r="X526" s="2" t="s">
        <v>103</v>
      </c>
      <c r="Y526" s="2" t="s">
        <v>104</v>
      </c>
      <c r="Z526" s="2" t="s">
        <v>105</v>
      </c>
      <c r="AA526" s="2">
        <v>0</v>
      </c>
      <c r="AB526" s="2">
        <v>50</v>
      </c>
    </row>
    <row r="527" spans="1:28" ht="15.75" customHeight="1" x14ac:dyDescent="0.35">
      <c r="A527" s="2" t="s">
        <v>36</v>
      </c>
      <c r="B527" s="2" t="s">
        <v>93</v>
      </c>
      <c r="C527" s="2" t="s">
        <v>28</v>
      </c>
      <c r="D527" s="2" t="s">
        <v>11</v>
      </c>
      <c r="E527" s="2" t="s">
        <v>72</v>
      </c>
      <c r="F527" s="2">
        <v>1501</v>
      </c>
      <c r="G527" s="2"/>
      <c r="H527" s="2"/>
      <c r="I527" s="2"/>
      <c r="J527" s="2"/>
      <c r="K527" s="2"/>
      <c r="L527" s="2"/>
      <c r="M527" s="2"/>
      <c r="N527" s="2"/>
      <c r="O527" s="2"/>
      <c r="P527" s="2"/>
      <c r="Q527" s="2"/>
      <c r="R527" s="2"/>
      <c r="S527" s="2"/>
      <c r="T527" s="2"/>
      <c r="U527" s="2"/>
      <c r="V527" s="2"/>
      <c r="W527" s="2"/>
      <c r="X527" s="2"/>
      <c r="Y527" s="2"/>
      <c r="Z527" s="2"/>
      <c r="AA527" s="2"/>
      <c r="AB527" s="2"/>
    </row>
    <row r="528" spans="1:28" ht="15.75" customHeight="1" x14ac:dyDescent="0.35">
      <c r="A528" s="2" t="s">
        <v>36</v>
      </c>
      <c r="B528" s="2" t="s">
        <v>93</v>
      </c>
      <c r="C528" s="2" t="s">
        <v>28</v>
      </c>
      <c r="D528" s="2" t="s">
        <v>11</v>
      </c>
      <c r="E528" s="2" t="s">
        <v>30</v>
      </c>
      <c r="F528" s="2">
        <v>1506</v>
      </c>
      <c r="G528" s="2"/>
      <c r="H528" s="2"/>
      <c r="I528" s="2"/>
      <c r="J528" s="2"/>
      <c r="K528" s="2"/>
      <c r="L528" s="2"/>
      <c r="M528" s="2"/>
      <c r="N528" s="2"/>
      <c r="O528" s="2"/>
      <c r="P528" s="2"/>
      <c r="Q528" s="2"/>
      <c r="R528" s="2"/>
      <c r="S528" s="2"/>
      <c r="T528" s="2"/>
      <c r="U528" s="2"/>
      <c r="V528" s="2"/>
      <c r="W528" s="2"/>
      <c r="X528" s="2"/>
      <c r="Y528" s="2"/>
      <c r="Z528" s="2"/>
      <c r="AA528" s="2"/>
      <c r="AB528" s="2"/>
    </row>
    <row r="529" spans="1:28" ht="15.75" customHeight="1" x14ac:dyDescent="0.35">
      <c r="A529" s="2" t="s">
        <v>36</v>
      </c>
      <c r="B529" s="2" t="s">
        <v>93</v>
      </c>
      <c r="C529" s="2" t="s">
        <v>28</v>
      </c>
      <c r="D529" s="2" t="s">
        <v>11</v>
      </c>
      <c r="E529" s="2" t="s">
        <v>367</v>
      </c>
      <c r="F529" s="2">
        <v>1517</v>
      </c>
      <c r="G529" s="2"/>
      <c r="H529" s="2"/>
      <c r="I529" s="2"/>
      <c r="J529" s="2"/>
      <c r="K529" s="2"/>
      <c r="L529" s="2"/>
      <c r="M529" s="2"/>
      <c r="N529" s="2"/>
      <c r="O529" s="2"/>
      <c r="P529" s="2"/>
      <c r="Q529" s="2"/>
      <c r="R529" s="2"/>
      <c r="S529" s="2"/>
      <c r="T529" s="2"/>
      <c r="U529" s="2"/>
      <c r="V529" s="2"/>
      <c r="W529" s="2"/>
      <c r="X529" s="2"/>
      <c r="Y529" s="2"/>
      <c r="Z529" s="2"/>
      <c r="AA529" s="2"/>
      <c r="AB529" s="2"/>
    </row>
    <row r="530" spans="1:28" ht="15.75" customHeight="1" x14ac:dyDescent="0.35">
      <c r="A530" s="2" t="s">
        <v>36</v>
      </c>
      <c r="B530" s="2" t="s">
        <v>93</v>
      </c>
      <c r="C530" s="2" t="s">
        <v>28</v>
      </c>
      <c r="D530" s="2" t="s">
        <v>11</v>
      </c>
      <c r="E530" s="2" t="s">
        <v>22</v>
      </c>
      <c r="F530" s="2">
        <v>1522</v>
      </c>
      <c r="G530" s="2"/>
      <c r="H530" s="2"/>
      <c r="I530" s="2"/>
      <c r="J530" s="2"/>
      <c r="K530" s="2"/>
      <c r="L530" s="2"/>
      <c r="M530" s="2"/>
      <c r="N530" s="2"/>
      <c r="O530" s="2"/>
      <c r="P530" s="2"/>
      <c r="Q530" s="2"/>
      <c r="R530" s="2"/>
      <c r="S530" s="2"/>
      <c r="T530" s="2"/>
      <c r="U530" s="2"/>
      <c r="V530" s="2"/>
      <c r="W530" s="2"/>
      <c r="X530" s="2"/>
      <c r="Y530" s="2"/>
      <c r="Z530" s="2"/>
      <c r="AA530" s="2"/>
      <c r="AB530" s="2"/>
    </row>
    <row r="531" spans="1:28" ht="15.75" customHeight="1" x14ac:dyDescent="0.35">
      <c r="A531" s="2" t="s">
        <v>36</v>
      </c>
      <c r="B531" s="2" t="s">
        <v>93</v>
      </c>
      <c r="C531" s="2" t="s">
        <v>28</v>
      </c>
      <c r="D531" s="2" t="s">
        <v>11</v>
      </c>
      <c r="E531" s="2" t="s">
        <v>22</v>
      </c>
      <c r="F531" s="2">
        <v>1536</v>
      </c>
      <c r="G531" s="2"/>
      <c r="H531" s="2"/>
      <c r="I531" s="2"/>
      <c r="J531" s="2"/>
      <c r="K531" s="2"/>
      <c r="L531" s="2"/>
      <c r="M531" s="2"/>
      <c r="N531" s="2"/>
      <c r="O531" s="2"/>
      <c r="P531" s="2"/>
      <c r="Q531" s="2"/>
      <c r="R531" s="2"/>
      <c r="S531" s="2"/>
      <c r="T531" s="2"/>
      <c r="U531" s="2"/>
      <c r="V531" s="2"/>
      <c r="W531" s="2"/>
      <c r="X531" s="2"/>
      <c r="Y531" s="2"/>
      <c r="Z531" s="2"/>
      <c r="AA531" s="2"/>
      <c r="AB531" s="2"/>
    </row>
    <row r="532" spans="1:28" ht="15.75" customHeight="1" x14ac:dyDescent="0.35">
      <c r="A532" s="2" t="s">
        <v>36</v>
      </c>
      <c r="B532" s="2" t="s">
        <v>93</v>
      </c>
      <c r="C532" s="2" t="s">
        <v>28</v>
      </c>
      <c r="D532" s="2" t="s">
        <v>11</v>
      </c>
      <c r="E532" s="2" t="s">
        <v>22</v>
      </c>
      <c r="F532" s="2">
        <v>1540</v>
      </c>
      <c r="G532" s="2"/>
      <c r="H532" s="2"/>
      <c r="I532" s="2"/>
      <c r="J532" s="2"/>
      <c r="K532" s="2"/>
      <c r="L532" s="2"/>
      <c r="M532" s="2"/>
      <c r="N532" s="2"/>
      <c r="O532" s="2"/>
      <c r="P532" s="2"/>
      <c r="Q532" s="2"/>
      <c r="R532" s="2"/>
      <c r="S532" s="2"/>
      <c r="T532" s="2"/>
      <c r="U532" s="2"/>
      <c r="V532" s="2"/>
      <c r="W532" s="2"/>
      <c r="X532" s="2"/>
      <c r="Y532" s="2"/>
      <c r="Z532" s="2"/>
      <c r="AA532" s="2"/>
      <c r="AB532" s="2"/>
    </row>
    <row r="533" spans="1:28" ht="15.75" customHeight="1" x14ac:dyDescent="0.35">
      <c r="A533" s="2" t="s">
        <v>36</v>
      </c>
      <c r="B533" s="2" t="s">
        <v>93</v>
      </c>
      <c r="C533" s="2" t="s">
        <v>28</v>
      </c>
      <c r="D533" s="2" t="s">
        <v>11</v>
      </c>
      <c r="E533" s="2" t="s">
        <v>22</v>
      </c>
      <c r="F533" s="2">
        <v>1538</v>
      </c>
      <c r="G533" s="2"/>
      <c r="H533" s="2"/>
      <c r="I533" s="2"/>
      <c r="J533" s="2"/>
      <c r="K533" s="2"/>
      <c r="L533" s="2"/>
      <c r="M533" s="2"/>
      <c r="N533" s="2"/>
      <c r="O533" s="2"/>
      <c r="P533" s="2"/>
      <c r="Q533" s="2"/>
      <c r="R533" s="2"/>
      <c r="S533" s="2"/>
      <c r="T533" s="2"/>
      <c r="U533" s="2"/>
      <c r="V533" s="2"/>
      <c r="W533" s="2"/>
      <c r="X533" s="2"/>
      <c r="Y533" s="2"/>
      <c r="Z533" s="2"/>
      <c r="AA533" s="2"/>
      <c r="AB533" s="2"/>
    </row>
    <row r="534" spans="1:28" ht="15.75" customHeight="1" x14ac:dyDescent="0.35">
      <c r="A534" s="2" t="s">
        <v>36</v>
      </c>
      <c r="B534" s="2" t="s">
        <v>93</v>
      </c>
      <c r="C534" s="2" t="s">
        <v>28</v>
      </c>
      <c r="D534" s="2" t="s">
        <v>11</v>
      </c>
      <c r="E534" s="2" t="s">
        <v>16</v>
      </c>
      <c r="F534" s="2">
        <v>1588</v>
      </c>
      <c r="G534" s="2"/>
      <c r="H534" s="2"/>
      <c r="I534" s="2"/>
      <c r="J534" s="2"/>
      <c r="K534" s="2"/>
      <c r="L534" s="2"/>
      <c r="M534" s="2"/>
      <c r="N534" s="2"/>
      <c r="O534" s="2"/>
      <c r="P534" s="2"/>
      <c r="Q534" s="2"/>
      <c r="R534" s="2"/>
      <c r="S534" s="2"/>
      <c r="T534" s="2"/>
      <c r="U534" s="2"/>
      <c r="V534" s="2"/>
      <c r="W534" s="2"/>
      <c r="X534" s="2"/>
      <c r="Y534" s="2"/>
      <c r="Z534" s="2"/>
      <c r="AA534" s="2"/>
      <c r="AB534" s="2"/>
    </row>
    <row r="535" spans="1:28" ht="15.75" customHeight="1" x14ac:dyDescent="0.35">
      <c r="A535" s="2" t="s">
        <v>36</v>
      </c>
      <c r="B535" s="2" t="s">
        <v>93</v>
      </c>
      <c r="C535" s="2" t="s">
        <v>28</v>
      </c>
      <c r="D535" s="2" t="s">
        <v>11</v>
      </c>
      <c r="E535" s="2" t="s">
        <v>22</v>
      </c>
      <c r="F535" s="2">
        <v>1600</v>
      </c>
      <c r="G535" s="2"/>
      <c r="H535" s="2"/>
      <c r="I535" s="2"/>
      <c r="J535" s="2"/>
      <c r="K535" s="2"/>
      <c r="L535" s="2"/>
      <c r="M535" s="2"/>
      <c r="N535" s="2"/>
      <c r="O535" s="2"/>
      <c r="P535" s="2"/>
      <c r="Q535" s="2"/>
      <c r="R535" s="2"/>
      <c r="S535" s="2"/>
      <c r="T535" s="2"/>
      <c r="U535" s="2"/>
      <c r="V535" s="2"/>
      <c r="W535" s="2"/>
      <c r="X535" s="2"/>
      <c r="Y535" s="2"/>
      <c r="Z535" s="2"/>
      <c r="AA535" s="2"/>
      <c r="AB535" s="2"/>
    </row>
    <row r="536" spans="1:28" ht="15.75" customHeight="1" x14ac:dyDescent="0.35">
      <c r="A536" s="2" t="s">
        <v>36</v>
      </c>
      <c r="B536" s="2" t="s">
        <v>93</v>
      </c>
      <c r="C536" s="2" t="s">
        <v>28</v>
      </c>
      <c r="D536" s="2" t="s">
        <v>11</v>
      </c>
      <c r="E536" s="2" t="s">
        <v>22</v>
      </c>
      <c r="F536" s="2">
        <v>1598</v>
      </c>
      <c r="G536" s="2"/>
      <c r="H536" s="2"/>
      <c r="I536" s="2"/>
      <c r="J536" s="2"/>
      <c r="K536" s="2"/>
      <c r="L536" s="2"/>
      <c r="M536" s="2"/>
      <c r="N536" s="2"/>
      <c r="O536" s="2"/>
      <c r="P536" s="2"/>
      <c r="Q536" s="2"/>
      <c r="R536" s="2"/>
      <c r="S536" s="2"/>
      <c r="T536" s="2"/>
      <c r="U536" s="2"/>
      <c r="V536" s="2"/>
      <c r="W536" s="2"/>
      <c r="X536" s="2"/>
      <c r="Y536" s="2"/>
      <c r="Z536" s="2"/>
      <c r="AA536" s="2"/>
      <c r="AB536" s="2"/>
    </row>
    <row r="537" spans="1:28" ht="15.75" customHeight="1" x14ac:dyDescent="0.35">
      <c r="A537" s="2" t="s">
        <v>36</v>
      </c>
      <c r="B537" s="2" t="s">
        <v>93</v>
      </c>
      <c r="C537" s="2" t="s">
        <v>28</v>
      </c>
      <c r="D537" s="2" t="s">
        <v>11</v>
      </c>
      <c r="E537" s="2" t="s">
        <v>16</v>
      </c>
      <c r="F537" s="2">
        <v>1613</v>
      </c>
      <c r="G537" s="2"/>
      <c r="H537" s="2"/>
      <c r="I537" s="2"/>
      <c r="J537" s="2"/>
      <c r="K537" s="2"/>
      <c r="L537" s="2"/>
      <c r="M537" s="2"/>
      <c r="N537" s="2"/>
      <c r="O537" s="2"/>
      <c r="P537" s="2"/>
      <c r="Q537" s="2"/>
      <c r="R537" s="2"/>
      <c r="S537" s="2"/>
      <c r="T537" s="2"/>
      <c r="U537" s="2"/>
      <c r="V537" s="2"/>
      <c r="W537" s="2"/>
      <c r="X537" s="2"/>
      <c r="Y537" s="2"/>
      <c r="Z537" s="2"/>
      <c r="AA537" s="2"/>
      <c r="AB537" s="2"/>
    </row>
    <row r="538" spans="1:28" ht="15.75" customHeight="1" x14ac:dyDescent="0.35">
      <c r="A538" s="2" t="s">
        <v>36</v>
      </c>
      <c r="B538" s="2" t="s">
        <v>93</v>
      </c>
      <c r="C538" s="2" t="s">
        <v>28</v>
      </c>
      <c r="D538" s="2" t="s">
        <v>11</v>
      </c>
      <c r="E538" s="2" t="s">
        <v>16</v>
      </c>
      <c r="F538" s="2">
        <v>1625</v>
      </c>
      <c r="G538" s="2"/>
      <c r="H538" s="2"/>
      <c r="I538" s="2"/>
      <c r="J538" s="2"/>
      <c r="K538" s="2"/>
      <c r="L538" s="2"/>
      <c r="M538" s="2"/>
      <c r="N538" s="2"/>
      <c r="O538" s="2"/>
      <c r="P538" s="2"/>
      <c r="Q538" s="2"/>
      <c r="R538" s="2"/>
      <c r="S538" s="2"/>
      <c r="T538" s="2"/>
      <c r="U538" s="2"/>
      <c r="V538" s="2"/>
      <c r="W538" s="2"/>
      <c r="X538" s="2"/>
      <c r="Y538" s="2"/>
      <c r="Z538" s="2"/>
      <c r="AA538" s="2"/>
      <c r="AB538" s="2"/>
    </row>
    <row r="539" spans="1:28" ht="15.75" customHeight="1" x14ac:dyDescent="0.35">
      <c r="A539" s="2" t="s">
        <v>36</v>
      </c>
      <c r="B539" s="2" t="s">
        <v>93</v>
      </c>
      <c r="C539" s="2" t="s">
        <v>28</v>
      </c>
      <c r="D539" s="2" t="s">
        <v>11</v>
      </c>
      <c r="E539" s="2" t="s">
        <v>72</v>
      </c>
      <c r="F539" s="2">
        <v>1677</v>
      </c>
      <c r="G539" s="2"/>
      <c r="H539" s="2"/>
      <c r="I539" s="2"/>
      <c r="J539" s="2"/>
      <c r="K539" s="2"/>
      <c r="L539" s="2"/>
      <c r="M539" s="2"/>
      <c r="N539" s="2"/>
      <c r="O539" s="2"/>
      <c r="P539" s="2"/>
      <c r="Q539" s="2"/>
      <c r="R539" s="2"/>
      <c r="S539" s="2"/>
      <c r="T539" s="2"/>
      <c r="U539" s="2"/>
      <c r="V539" s="2"/>
      <c r="W539" s="2"/>
      <c r="X539" s="2"/>
      <c r="Y539" s="2"/>
      <c r="Z539" s="2"/>
      <c r="AA539" s="2"/>
      <c r="AB539" s="2"/>
    </row>
    <row r="540" spans="1:28" ht="15.75" customHeight="1" x14ac:dyDescent="0.35">
      <c r="A540" s="2" t="s">
        <v>36</v>
      </c>
      <c r="B540" s="2" t="s">
        <v>93</v>
      </c>
      <c r="C540" s="2" t="s">
        <v>28</v>
      </c>
      <c r="D540" s="2" t="s">
        <v>11</v>
      </c>
      <c r="E540" s="2" t="s">
        <v>16</v>
      </c>
      <c r="F540" s="2">
        <v>1685</v>
      </c>
      <c r="G540" s="2"/>
      <c r="H540" s="2"/>
      <c r="I540" s="2"/>
      <c r="J540" s="2"/>
      <c r="K540" s="2"/>
      <c r="L540" s="2"/>
      <c r="M540" s="2"/>
      <c r="N540" s="2"/>
      <c r="O540" s="2"/>
      <c r="P540" s="2"/>
      <c r="Q540" s="2"/>
      <c r="R540" s="2"/>
      <c r="S540" s="2"/>
      <c r="T540" s="2"/>
      <c r="U540" s="2"/>
      <c r="V540" s="2"/>
      <c r="W540" s="2"/>
      <c r="X540" s="2"/>
      <c r="Y540" s="2"/>
      <c r="Z540" s="2"/>
      <c r="AA540" s="2"/>
      <c r="AB540" s="2"/>
    </row>
    <row r="541" spans="1:28" ht="15.75" customHeight="1" x14ac:dyDescent="0.35">
      <c r="A541" s="2" t="s">
        <v>36</v>
      </c>
      <c r="B541" s="2" t="s">
        <v>93</v>
      </c>
      <c r="C541" s="2" t="s">
        <v>28</v>
      </c>
      <c r="D541" s="2" t="s">
        <v>11</v>
      </c>
      <c r="E541" s="2" t="s">
        <v>22</v>
      </c>
      <c r="F541" s="2">
        <v>1702</v>
      </c>
      <c r="G541" s="2"/>
      <c r="H541" s="2"/>
      <c r="I541" s="2"/>
      <c r="J541" s="2"/>
      <c r="K541" s="2"/>
      <c r="L541" s="2"/>
      <c r="M541" s="2"/>
      <c r="N541" s="2"/>
      <c r="O541" s="2"/>
      <c r="P541" s="2"/>
      <c r="Q541" s="2"/>
      <c r="R541" s="2"/>
      <c r="S541" s="2"/>
      <c r="T541" s="2"/>
      <c r="U541" s="2"/>
      <c r="V541" s="2"/>
      <c r="W541" s="2"/>
      <c r="X541" s="2"/>
      <c r="Y541" s="2"/>
      <c r="Z541" s="2"/>
      <c r="AA541" s="2"/>
      <c r="AB541" s="2"/>
    </row>
    <row r="542" spans="1:28" ht="15.75" customHeight="1" x14ac:dyDescent="0.35">
      <c r="A542" s="2" t="s">
        <v>36</v>
      </c>
      <c r="B542" s="2" t="s">
        <v>93</v>
      </c>
      <c r="C542" s="2" t="s">
        <v>28</v>
      </c>
      <c r="D542" s="2" t="s">
        <v>11</v>
      </c>
      <c r="E542" s="2" t="s">
        <v>16</v>
      </c>
      <c r="F542" s="2">
        <v>1712</v>
      </c>
      <c r="G542" s="2"/>
      <c r="H542" s="2"/>
      <c r="I542" s="2"/>
      <c r="J542" s="2"/>
      <c r="K542" s="2"/>
      <c r="L542" s="2"/>
      <c r="M542" s="2"/>
      <c r="N542" s="2"/>
      <c r="O542" s="2"/>
      <c r="P542" s="2"/>
      <c r="Q542" s="2"/>
      <c r="R542" s="2"/>
      <c r="S542" s="2"/>
      <c r="T542" s="2"/>
      <c r="U542" s="2"/>
      <c r="V542" s="2"/>
      <c r="W542" s="2"/>
      <c r="X542" s="2"/>
      <c r="Y542" s="2"/>
      <c r="Z542" s="2"/>
      <c r="AA542" s="2"/>
      <c r="AB542" s="2"/>
    </row>
    <row r="543" spans="1:28" ht="15.75" customHeight="1" x14ac:dyDescent="0.35">
      <c r="A543" s="2" t="s">
        <v>36</v>
      </c>
      <c r="B543" s="2" t="s">
        <v>93</v>
      </c>
      <c r="C543" s="2" t="s">
        <v>28</v>
      </c>
      <c r="D543" s="2" t="s">
        <v>11</v>
      </c>
      <c r="E543" s="2" t="s">
        <v>71</v>
      </c>
      <c r="F543" s="2">
        <v>1726</v>
      </c>
      <c r="G543" s="2"/>
      <c r="H543" s="2"/>
      <c r="I543" s="2"/>
      <c r="J543" s="2"/>
      <c r="K543" s="2"/>
      <c r="L543" s="2"/>
      <c r="M543" s="2"/>
      <c r="N543" s="2"/>
      <c r="O543" s="2"/>
      <c r="P543" s="2"/>
      <c r="Q543" s="2"/>
      <c r="R543" s="2"/>
      <c r="S543" s="2"/>
      <c r="T543" s="2"/>
      <c r="U543" s="2"/>
      <c r="V543" s="2"/>
      <c r="W543" s="2"/>
      <c r="X543" s="2"/>
      <c r="Y543" s="2"/>
      <c r="Z543" s="2"/>
      <c r="AA543" s="2"/>
      <c r="AB543" s="2"/>
    </row>
    <row r="544" spans="1:28" ht="15.75" customHeight="1" x14ac:dyDescent="0.35">
      <c r="A544" s="2" t="s">
        <v>36</v>
      </c>
      <c r="B544" s="2" t="s">
        <v>93</v>
      </c>
      <c r="C544" s="2" t="s">
        <v>28</v>
      </c>
      <c r="D544" s="2" t="s">
        <v>11</v>
      </c>
      <c r="E544" s="2" t="s">
        <v>367</v>
      </c>
      <c r="F544" s="2">
        <v>1741</v>
      </c>
      <c r="G544" s="2"/>
      <c r="H544" s="2"/>
      <c r="I544" s="2"/>
      <c r="J544" s="2"/>
      <c r="K544" s="2"/>
      <c r="L544" s="2"/>
      <c r="M544" s="2"/>
      <c r="N544" s="2"/>
      <c r="O544" s="2"/>
      <c r="P544" s="2"/>
      <c r="Q544" s="2"/>
      <c r="R544" s="2"/>
      <c r="S544" s="2"/>
      <c r="T544" s="2"/>
      <c r="U544" s="2"/>
      <c r="V544" s="2"/>
      <c r="W544" s="2"/>
      <c r="X544" s="2"/>
      <c r="Y544" s="2"/>
      <c r="Z544" s="2"/>
      <c r="AA544" s="2"/>
      <c r="AB544" s="2"/>
    </row>
    <row r="545" spans="1:28" ht="15.75" customHeight="1" x14ac:dyDescent="0.35">
      <c r="A545" s="2" t="s">
        <v>36</v>
      </c>
      <c r="B545" s="2" t="s">
        <v>93</v>
      </c>
      <c r="C545" s="2" t="s">
        <v>28</v>
      </c>
      <c r="D545" s="2" t="s">
        <v>11</v>
      </c>
      <c r="E545" s="2" t="s">
        <v>22</v>
      </c>
      <c r="F545" s="2">
        <v>1747</v>
      </c>
      <c r="G545" s="2"/>
      <c r="H545" s="2"/>
      <c r="I545" s="2"/>
      <c r="J545" s="2"/>
      <c r="K545" s="2"/>
      <c r="L545" s="2"/>
      <c r="M545" s="2"/>
      <c r="N545" s="2"/>
      <c r="O545" s="2"/>
      <c r="P545" s="2"/>
      <c r="Q545" s="2"/>
      <c r="R545" s="2"/>
      <c r="S545" s="2"/>
      <c r="T545" s="2"/>
      <c r="U545" s="2"/>
      <c r="V545" s="2"/>
      <c r="W545" s="2"/>
      <c r="X545" s="2"/>
      <c r="Y545" s="2"/>
      <c r="Z545" s="2"/>
      <c r="AA545" s="2"/>
      <c r="AB545" s="2"/>
    </row>
    <row r="546" spans="1:28" ht="15.75" customHeight="1" x14ac:dyDescent="0.35">
      <c r="A546" s="2" t="s">
        <v>36</v>
      </c>
      <c r="B546" s="2" t="s">
        <v>93</v>
      </c>
      <c r="C546" s="2" t="s">
        <v>28</v>
      </c>
      <c r="D546" s="2" t="s">
        <v>11</v>
      </c>
      <c r="E546" s="2" t="s">
        <v>59</v>
      </c>
      <c r="F546" s="2">
        <v>1751</v>
      </c>
      <c r="G546" s="2"/>
      <c r="H546" s="2"/>
      <c r="I546" s="2"/>
      <c r="J546" s="2"/>
      <c r="K546" s="2"/>
      <c r="L546" s="2"/>
      <c r="M546" s="2"/>
      <c r="N546" s="2"/>
      <c r="O546" s="2"/>
      <c r="P546" s="2"/>
      <c r="Q546" s="2"/>
      <c r="R546" s="2"/>
      <c r="S546" s="2"/>
      <c r="T546" s="2"/>
      <c r="U546" s="2"/>
      <c r="V546" s="2"/>
      <c r="W546" s="2"/>
      <c r="X546" s="2"/>
      <c r="Y546" s="2"/>
      <c r="Z546" s="2"/>
      <c r="AA546" s="2"/>
      <c r="AB546" s="2"/>
    </row>
    <row r="547" spans="1:28" ht="15.75" customHeight="1" x14ac:dyDescent="0.35">
      <c r="A547" s="2" t="s">
        <v>36</v>
      </c>
      <c r="B547" s="2" t="s">
        <v>93</v>
      </c>
      <c r="C547" s="2" t="s">
        <v>28</v>
      </c>
      <c r="D547" s="2" t="s">
        <v>11</v>
      </c>
      <c r="E547" s="2" t="s">
        <v>22</v>
      </c>
      <c r="F547" s="2">
        <v>1754</v>
      </c>
      <c r="G547" s="2"/>
      <c r="H547" s="2"/>
      <c r="I547" s="2"/>
      <c r="J547" s="2"/>
      <c r="K547" s="2"/>
      <c r="L547" s="2"/>
      <c r="M547" s="2"/>
      <c r="N547" s="2"/>
      <c r="O547" s="2"/>
      <c r="P547" s="2"/>
      <c r="Q547" s="2"/>
      <c r="R547" s="2"/>
      <c r="S547" s="2"/>
      <c r="T547" s="2"/>
      <c r="U547" s="2"/>
      <c r="V547" s="2"/>
      <c r="W547" s="2"/>
      <c r="X547" s="2"/>
      <c r="Y547" s="2"/>
      <c r="Z547" s="2"/>
      <c r="AA547" s="2"/>
      <c r="AB547" s="2"/>
    </row>
    <row r="548" spans="1:28" ht="15.75" customHeight="1" x14ac:dyDescent="0.35">
      <c r="A548" s="2" t="s">
        <v>36</v>
      </c>
      <c r="B548" s="2" t="s">
        <v>93</v>
      </c>
      <c r="C548" s="2" t="s">
        <v>28</v>
      </c>
      <c r="D548" s="2" t="s">
        <v>11</v>
      </c>
      <c r="E548" s="2" t="s">
        <v>22</v>
      </c>
      <c r="F548" s="2">
        <v>1761</v>
      </c>
      <c r="G548" s="2"/>
      <c r="H548" s="2"/>
      <c r="I548" s="2"/>
      <c r="J548" s="2"/>
      <c r="K548" s="2"/>
      <c r="L548" s="2"/>
      <c r="M548" s="2"/>
      <c r="N548" s="2"/>
      <c r="O548" s="2"/>
      <c r="P548" s="2"/>
      <c r="Q548" s="2"/>
      <c r="R548" s="2"/>
      <c r="S548" s="2"/>
      <c r="T548" s="2"/>
      <c r="U548" s="2"/>
      <c r="V548" s="2"/>
      <c r="W548" s="2"/>
      <c r="X548" s="2"/>
      <c r="Y548" s="2"/>
      <c r="Z548" s="2"/>
      <c r="AA548" s="2"/>
      <c r="AB548" s="2"/>
    </row>
    <row r="549" spans="1:28" ht="15.75" customHeight="1" x14ac:dyDescent="0.35">
      <c r="A549" s="2" t="s">
        <v>36</v>
      </c>
      <c r="B549" s="2" t="s">
        <v>93</v>
      </c>
      <c r="C549" s="2" t="s">
        <v>28</v>
      </c>
      <c r="D549" s="2" t="s">
        <v>11</v>
      </c>
      <c r="E549" s="2" t="s">
        <v>382</v>
      </c>
      <c r="F549" s="2">
        <v>1782</v>
      </c>
      <c r="G549" s="2"/>
      <c r="H549" s="2"/>
      <c r="I549" s="2"/>
      <c r="J549" s="2"/>
      <c r="K549" s="2"/>
      <c r="L549" s="2"/>
      <c r="M549" s="2"/>
      <c r="N549" s="2"/>
      <c r="O549" s="2"/>
      <c r="P549" s="2"/>
      <c r="Q549" s="2"/>
      <c r="R549" s="2"/>
      <c r="S549" s="2"/>
      <c r="T549" s="2"/>
      <c r="U549" s="2"/>
      <c r="V549" s="2"/>
      <c r="W549" s="2"/>
      <c r="X549" s="2"/>
      <c r="Y549" s="2"/>
      <c r="Z549" s="2"/>
      <c r="AA549" s="2"/>
      <c r="AB549" s="2"/>
    </row>
    <row r="550" spans="1:28" ht="15.75" customHeight="1" x14ac:dyDescent="0.35">
      <c r="A550" s="2" t="s">
        <v>36</v>
      </c>
      <c r="B550" s="2" t="s">
        <v>93</v>
      </c>
      <c r="C550" s="2" t="s">
        <v>28</v>
      </c>
      <c r="D550" s="2" t="s">
        <v>11</v>
      </c>
      <c r="E550" s="2" t="s">
        <v>16</v>
      </c>
      <c r="F550" s="2">
        <v>1798</v>
      </c>
      <c r="G550" s="2"/>
      <c r="H550" s="2"/>
      <c r="I550" s="2"/>
      <c r="J550" s="2"/>
      <c r="K550" s="2"/>
      <c r="L550" s="2"/>
      <c r="M550" s="2"/>
      <c r="N550" s="2"/>
      <c r="O550" s="2"/>
      <c r="P550" s="2"/>
      <c r="Q550" s="2"/>
      <c r="R550" s="2"/>
      <c r="S550" s="2"/>
      <c r="T550" s="2"/>
      <c r="U550" s="2"/>
      <c r="V550" s="2"/>
      <c r="W550" s="2"/>
      <c r="X550" s="2"/>
      <c r="Y550" s="2"/>
      <c r="Z550" s="2"/>
      <c r="AA550" s="2"/>
      <c r="AB550" s="2"/>
    </row>
    <row r="551" spans="1:28" ht="15.75" customHeight="1" x14ac:dyDescent="0.35">
      <c r="A551" s="2" t="s">
        <v>36</v>
      </c>
      <c r="B551" s="2" t="s">
        <v>93</v>
      </c>
      <c r="C551" s="2" t="s">
        <v>28</v>
      </c>
      <c r="D551" s="2" t="s">
        <v>11</v>
      </c>
      <c r="E551" s="2" t="s">
        <v>259</v>
      </c>
      <c r="F551" s="2">
        <v>1799</v>
      </c>
      <c r="G551" s="2"/>
      <c r="H551" s="2"/>
      <c r="I551" s="2"/>
      <c r="J551" s="2"/>
      <c r="K551" s="2"/>
      <c r="L551" s="2"/>
      <c r="M551" s="2"/>
      <c r="N551" s="2"/>
      <c r="O551" s="2"/>
      <c r="P551" s="2"/>
      <c r="Q551" s="2"/>
      <c r="R551" s="2"/>
      <c r="S551" s="2"/>
      <c r="T551" s="2"/>
      <c r="U551" s="2"/>
      <c r="V551" s="2"/>
      <c r="W551" s="2"/>
      <c r="X551" s="2"/>
      <c r="Y551" s="2"/>
      <c r="Z551" s="2"/>
      <c r="AA551" s="2"/>
      <c r="AB551" s="2"/>
    </row>
    <row r="552" spans="1:28" ht="15.75" customHeight="1" x14ac:dyDescent="0.35">
      <c r="A552" s="2" t="s">
        <v>36</v>
      </c>
      <c r="B552" s="2" t="s">
        <v>93</v>
      </c>
      <c r="C552" s="2" t="s">
        <v>28</v>
      </c>
      <c r="D552" s="2" t="s">
        <v>11</v>
      </c>
      <c r="E552" s="2" t="s">
        <v>367</v>
      </c>
      <c r="F552" s="2">
        <v>1834</v>
      </c>
      <c r="G552" s="2"/>
      <c r="H552" s="2"/>
      <c r="I552" s="2"/>
      <c r="J552" s="2"/>
      <c r="K552" s="2"/>
      <c r="L552" s="2"/>
      <c r="M552" s="2"/>
      <c r="N552" s="2"/>
      <c r="O552" s="2"/>
      <c r="P552" s="2"/>
      <c r="Q552" s="2"/>
      <c r="R552" s="2"/>
      <c r="S552" s="2"/>
      <c r="T552" s="2"/>
      <c r="U552" s="2"/>
      <c r="V552" s="2"/>
      <c r="W552" s="2"/>
      <c r="X552" s="2"/>
      <c r="Y552" s="2"/>
      <c r="Z552" s="2"/>
      <c r="AA552" s="2"/>
      <c r="AB552" s="2"/>
    </row>
    <row r="553" spans="1:28" ht="15.75" customHeight="1" x14ac:dyDescent="0.35">
      <c r="A553" s="2" t="s">
        <v>36</v>
      </c>
      <c r="B553" s="2" t="s">
        <v>93</v>
      </c>
      <c r="C553" s="2" t="s">
        <v>28</v>
      </c>
      <c r="D553" s="2" t="s">
        <v>11</v>
      </c>
      <c r="E553" s="2" t="s">
        <v>22</v>
      </c>
      <c r="F553" s="2">
        <v>1832</v>
      </c>
      <c r="G553" s="2"/>
      <c r="H553" s="2"/>
      <c r="I553" s="2"/>
      <c r="J553" s="2"/>
      <c r="K553" s="2"/>
      <c r="L553" s="2"/>
      <c r="M553" s="2"/>
      <c r="N553" s="2"/>
      <c r="O553" s="2"/>
      <c r="P553" s="2"/>
      <c r="Q553" s="2"/>
      <c r="R553" s="2"/>
      <c r="S553" s="2"/>
      <c r="T553" s="2"/>
      <c r="U553" s="2"/>
      <c r="V553" s="2"/>
      <c r="W553" s="2"/>
      <c r="X553" s="2"/>
      <c r="Y553" s="2"/>
      <c r="Z553" s="2"/>
      <c r="AA553" s="2"/>
      <c r="AB553" s="2"/>
    </row>
    <row r="554" spans="1:28" ht="15.75" customHeight="1" x14ac:dyDescent="0.35">
      <c r="A554" s="2" t="s">
        <v>36</v>
      </c>
      <c r="B554" s="2" t="s">
        <v>93</v>
      </c>
      <c r="C554" s="2" t="s">
        <v>28</v>
      </c>
      <c r="D554" s="2" t="s">
        <v>11</v>
      </c>
      <c r="E554" s="2" t="s">
        <v>22</v>
      </c>
      <c r="F554" s="2">
        <v>1860</v>
      </c>
      <c r="G554" s="2"/>
      <c r="H554" s="2"/>
      <c r="I554" s="2"/>
      <c r="J554" s="2"/>
      <c r="K554" s="2"/>
      <c r="L554" s="2"/>
      <c r="M554" s="2"/>
      <c r="N554" s="2"/>
      <c r="O554" s="2"/>
      <c r="P554" s="2"/>
      <c r="Q554" s="2"/>
      <c r="R554" s="2"/>
      <c r="S554" s="2"/>
      <c r="T554" s="2"/>
      <c r="U554" s="2"/>
      <c r="V554" s="2"/>
      <c r="W554" s="2"/>
      <c r="X554" s="2"/>
      <c r="Y554" s="2"/>
      <c r="Z554" s="2"/>
      <c r="AA554" s="2"/>
      <c r="AB554" s="2"/>
    </row>
    <row r="555" spans="1:28" ht="15.75" customHeight="1" x14ac:dyDescent="0.35">
      <c r="A555" s="2" t="s">
        <v>36</v>
      </c>
      <c r="B555" s="2" t="s">
        <v>93</v>
      </c>
      <c r="C555" s="2" t="s">
        <v>28</v>
      </c>
      <c r="D555" s="2" t="s">
        <v>11</v>
      </c>
      <c r="E555" s="2" t="s">
        <v>22</v>
      </c>
      <c r="F555" s="2">
        <v>1869</v>
      </c>
      <c r="G555" s="2"/>
      <c r="H555" s="2"/>
      <c r="I555" s="2"/>
      <c r="J555" s="2"/>
      <c r="K555" s="2"/>
      <c r="L555" s="2"/>
      <c r="M555" s="2"/>
      <c r="N555" s="2"/>
      <c r="O555" s="2"/>
      <c r="P555" s="2"/>
      <c r="Q555" s="2"/>
      <c r="R555" s="2"/>
      <c r="S555" s="2"/>
      <c r="T555" s="2"/>
      <c r="U555" s="2"/>
      <c r="V555" s="2"/>
      <c r="W555" s="2"/>
      <c r="X555" s="2"/>
      <c r="Y555" s="2"/>
      <c r="Z555" s="2"/>
      <c r="AA555" s="2"/>
      <c r="AB555" s="2"/>
    </row>
    <row r="556" spans="1:28" ht="15.75" customHeight="1" x14ac:dyDescent="0.35">
      <c r="A556" s="2" t="s">
        <v>36</v>
      </c>
      <c r="B556" s="2" t="s">
        <v>93</v>
      </c>
      <c r="C556" s="2" t="s">
        <v>28</v>
      </c>
      <c r="D556" s="2" t="s">
        <v>11</v>
      </c>
      <c r="E556" s="2" t="s">
        <v>262</v>
      </c>
      <c r="F556" s="2">
        <v>1876</v>
      </c>
      <c r="G556" s="2"/>
      <c r="H556" s="2"/>
      <c r="I556" s="2"/>
      <c r="J556" s="2"/>
      <c r="K556" s="2"/>
      <c r="L556" s="2"/>
      <c r="M556" s="2"/>
      <c r="N556" s="2"/>
      <c r="O556" s="2"/>
      <c r="P556" s="2"/>
      <c r="Q556" s="2"/>
      <c r="R556" s="2"/>
      <c r="S556" s="2"/>
      <c r="T556" s="2"/>
      <c r="U556" s="2"/>
      <c r="V556" s="2"/>
      <c r="W556" s="2"/>
      <c r="X556" s="2"/>
      <c r="Y556" s="2"/>
      <c r="Z556" s="2"/>
      <c r="AA556" s="2"/>
      <c r="AB556" s="2"/>
    </row>
    <row r="557" spans="1:28" ht="15.75" customHeight="1" x14ac:dyDescent="0.35">
      <c r="A557" s="2" t="s">
        <v>36</v>
      </c>
      <c r="B557" s="2" t="s">
        <v>93</v>
      </c>
      <c r="C557" s="2" t="s">
        <v>28</v>
      </c>
      <c r="D557" s="2" t="s">
        <v>11</v>
      </c>
      <c r="E557" s="2" t="s">
        <v>71</v>
      </c>
      <c r="F557" s="2">
        <v>1878</v>
      </c>
      <c r="G557" s="2"/>
      <c r="H557" s="2"/>
      <c r="I557" s="2"/>
      <c r="J557" s="2"/>
      <c r="K557" s="2"/>
      <c r="L557" s="2"/>
      <c r="M557" s="2"/>
      <c r="N557" s="2"/>
      <c r="O557" s="2"/>
      <c r="P557" s="2"/>
      <c r="Q557" s="2"/>
      <c r="R557" s="2"/>
      <c r="S557" s="2"/>
      <c r="T557" s="2"/>
      <c r="U557" s="2"/>
      <c r="V557" s="2"/>
      <c r="W557" s="2"/>
      <c r="X557" s="2"/>
      <c r="Y557" s="2"/>
      <c r="Z557" s="2"/>
      <c r="AA557" s="2"/>
      <c r="AB557" s="2"/>
    </row>
    <row r="558" spans="1:28" ht="15.75" customHeight="1" x14ac:dyDescent="0.35">
      <c r="A558" s="2" t="s">
        <v>36</v>
      </c>
      <c r="B558" s="2" t="s">
        <v>93</v>
      </c>
      <c r="C558" s="2" t="s">
        <v>28</v>
      </c>
      <c r="D558" s="2" t="s">
        <v>11</v>
      </c>
      <c r="E558" s="2" t="s">
        <v>16</v>
      </c>
      <c r="F558" s="2">
        <v>1886</v>
      </c>
      <c r="G558" s="2"/>
      <c r="H558" s="2"/>
      <c r="I558" s="2"/>
      <c r="J558" s="2"/>
      <c r="K558" s="2"/>
      <c r="L558" s="2"/>
      <c r="M558" s="2"/>
      <c r="N558" s="2"/>
      <c r="O558" s="2"/>
      <c r="P558" s="2"/>
      <c r="Q558" s="2"/>
      <c r="R558" s="2"/>
      <c r="S558" s="2"/>
      <c r="T558" s="2"/>
      <c r="U558" s="2"/>
      <c r="V558" s="2"/>
      <c r="W558" s="2"/>
      <c r="X558" s="2"/>
      <c r="Y558" s="2"/>
      <c r="Z558" s="2"/>
      <c r="AA558" s="2"/>
      <c r="AB558" s="2"/>
    </row>
    <row r="559" spans="1:28" ht="15.75" customHeight="1" x14ac:dyDescent="0.35">
      <c r="A559" s="2" t="s">
        <v>36</v>
      </c>
      <c r="B559" s="2" t="s">
        <v>93</v>
      </c>
      <c r="C559" s="2" t="s">
        <v>28</v>
      </c>
      <c r="D559" s="2" t="s">
        <v>11</v>
      </c>
      <c r="E559" s="2" t="s">
        <v>367</v>
      </c>
      <c r="F559" s="2">
        <v>1924</v>
      </c>
      <c r="G559" s="2"/>
      <c r="H559" s="2"/>
      <c r="I559" s="2"/>
      <c r="J559" s="2"/>
      <c r="K559" s="2"/>
      <c r="L559" s="2"/>
      <c r="M559" s="2"/>
      <c r="N559" s="2"/>
      <c r="O559" s="2"/>
      <c r="P559" s="2"/>
      <c r="Q559" s="2"/>
      <c r="R559" s="2"/>
      <c r="S559" s="2"/>
      <c r="T559" s="2"/>
      <c r="U559" s="2"/>
      <c r="V559" s="2"/>
      <c r="W559" s="2"/>
      <c r="X559" s="2"/>
      <c r="Y559" s="2"/>
      <c r="Z559" s="2"/>
      <c r="AA559" s="2"/>
      <c r="AB559" s="2"/>
    </row>
    <row r="560" spans="1:28" ht="15.75" customHeight="1" x14ac:dyDescent="0.35">
      <c r="A560" s="2" t="s">
        <v>36</v>
      </c>
      <c r="B560" s="2" t="s">
        <v>93</v>
      </c>
      <c r="C560" s="2" t="s">
        <v>28</v>
      </c>
      <c r="D560" s="2" t="s">
        <v>11</v>
      </c>
      <c r="E560" s="2" t="s">
        <v>223</v>
      </c>
      <c r="F560" s="2">
        <v>1942</v>
      </c>
      <c r="G560" s="2"/>
      <c r="H560" s="2"/>
      <c r="I560" s="2"/>
      <c r="J560" s="2"/>
      <c r="K560" s="2"/>
      <c r="L560" s="2"/>
      <c r="M560" s="2"/>
      <c r="N560" s="2"/>
      <c r="O560" s="2"/>
      <c r="P560" s="2"/>
      <c r="Q560" s="2"/>
      <c r="R560" s="2"/>
      <c r="S560" s="2"/>
      <c r="T560" s="2"/>
      <c r="U560" s="2"/>
      <c r="V560" s="2"/>
      <c r="W560" s="2"/>
      <c r="X560" s="2"/>
      <c r="Y560" s="2"/>
      <c r="Z560" s="2"/>
      <c r="AA560" s="2"/>
      <c r="AB560" s="2"/>
    </row>
    <row r="561" spans="1:28" ht="15.75" customHeight="1" x14ac:dyDescent="0.35">
      <c r="A561" s="2" t="s">
        <v>36</v>
      </c>
      <c r="B561" s="2" t="s">
        <v>93</v>
      </c>
      <c r="C561" s="2" t="s">
        <v>28</v>
      </c>
      <c r="D561" s="2" t="s">
        <v>11</v>
      </c>
      <c r="E561" s="2" t="s">
        <v>30</v>
      </c>
      <c r="F561" s="2">
        <v>1952</v>
      </c>
      <c r="G561" s="2"/>
      <c r="H561" s="2"/>
      <c r="I561" s="2"/>
      <c r="J561" s="2"/>
      <c r="K561" s="2"/>
      <c r="L561" s="2"/>
      <c r="M561" s="2"/>
      <c r="N561" s="2"/>
      <c r="O561" s="2"/>
      <c r="P561" s="2"/>
      <c r="Q561" s="2"/>
      <c r="R561" s="2"/>
      <c r="S561" s="2"/>
      <c r="T561" s="2"/>
      <c r="U561" s="2"/>
      <c r="V561" s="2"/>
      <c r="W561" s="2"/>
      <c r="X561" s="2"/>
      <c r="Y561" s="2"/>
      <c r="Z561" s="2"/>
      <c r="AA561" s="2"/>
      <c r="AB561" s="2"/>
    </row>
    <row r="562" spans="1:28" ht="15.75" customHeight="1" x14ac:dyDescent="0.35">
      <c r="A562" s="2" t="s">
        <v>36</v>
      </c>
      <c r="B562" s="2" t="s">
        <v>93</v>
      </c>
      <c r="C562" s="2" t="s">
        <v>15</v>
      </c>
      <c r="D562" s="2" t="s">
        <v>11</v>
      </c>
      <c r="E562" s="2" t="s">
        <v>22</v>
      </c>
      <c r="F562" s="2">
        <v>1951</v>
      </c>
      <c r="G562" s="2"/>
      <c r="H562" s="2"/>
      <c r="I562" s="2"/>
      <c r="J562" s="2"/>
      <c r="K562" s="2"/>
      <c r="L562" s="2"/>
      <c r="M562" s="2"/>
      <c r="N562" s="2"/>
      <c r="O562" s="2"/>
      <c r="P562" s="2"/>
      <c r="Q562" s="2"/>
      <c r="R562" s="2"/>
      <c r="S562" s="2"/>
      <c r="T562" s="2"/>
      <c r="U562" s="2"/>
      <c r="V562" s="2"/>
      <c r="W562" s="2"/>
      <c r="X562" s="2"/>
      <c r="Y562" s="2"/>
      <c r="Z562" s="2"/>
      <c r="AA562" s="2"/>
      <c r="AB562" s="2"/>
    </row>
    <row r="563" spans="1:28" ht="15.75" customHeight="1" x14ac:dyDescent="0.35">
      <c r="A563" s="2" t="s">
        <v>36</v>
      </c>
      <c r="B563" s="2" t="s">
        <v>93</v>
      </c>
      <c r="C563" s="2" t="s">
        <v>28</v>
      </c>
      <c r="D563" s="2" t="s">
        <v>11</v>
      </c>
      <c r="E563" s="2" t="s">
        <v>71</v>
      </c>
      <c r="F563" s="2">
        <v>1980</v>
      </c>
      <c r="G563" s="2"/>
      <c r="H563" s="2"/>
      <c r="I563" s="2"/>
      <c r="J563" s="2"/>
      <c r="K563" s="2"/>
      <c r="L563" s="2"/>
      <c r="M563" s="2"/>
      <c r="N563" s="2"/>
      <c r="O563" s="2"/>
      <c r="P563" s="2"/>
      <c r="Q563" s="2"/>
      <c r="R563" s="2"/>
      <c r="S563" s="2"/>
      <c r="T563" s="2"/>
      <c r="U563" s="2"/>
      <c r="V563" s="2"/>
      <c r="W563" s="2"/>
      <c r="X563" s="2"/>
      <c r="Y563" s="2"/>
      <c r="Z563" s="2"/>
      <c r="AA563" s="2"/>
      <c r="AB563" s="2"/>
    </row>
    <row r="564" spans="1:28" ht="15.75" customHeight="1" x14ac:dyDescent="0.35">
      <c r="A564" s="2" t="s">
        <v>36</v>
      </c>
      <c r="B564" s="2" t="s">
        <v>93</v>
      </c>
      <c r="C564" s="2" t="s">
        <v>28</v>
      </c>
      <c r="D564" s="2" t="s">
        <v>11</v>
      </c>
      <c r="E564" s="2" t="s">
        <v>16</v>
      </c>
      <c r="F564" s="2">
        <v>1989</v>
      </c>
      <c r="G564" s="2"/>
      <c r="H564" s="2"/>
      <c r="I564" s="2"/>
      <c r="J564" s="2"/>
      <c r="K564" s="2"/>
      <c r="L564" s="2"/>
      <c r="M564" s="2"/>
      <c r="N564" s="2"/>
      <c r="O564" s="2"/>
      <c r="P564" s="2"/>
      <c r="Q564" s="2"/>
      <c r="R564" s="2"/>
      <c r="S564" s="2"/>
      <c r="T564" s="2"/>
      <c r="U564" s="2"/>
      <c r="V564" s="2"/>
      <c r="W564" s="2"/>
      <c r="X564" s="2"/>
      <c r="Y564" s="2"/>
      <c r="Z564" s="2"/>
      <c r="AA564" s="2"/>
      <c r="AB564" s="2"/>
    </row>
    <row r="565" spans="1:28" ht="15.75" customHeight="1" x14ac:dyDescent="0.35">
      <c r="A565" s="2" t="s">
        <v>36</v>
      </c>
      <c r="B565" s="2" t="s">
        <v>93</v>
      </c>
      <c r="C565" s="2" t="s">
        <v>28</v>
      </c>
      <c r="D565" s="2" t="s">
        <v>11</v>
      </c>
      <c r="E565" s="2" t="s">
        <v>22</v>
      </c>
      <c r="F565" s="2">
        <v>2001</v>
      </c>
      <c r="G565" s="2"/>
      <c r="H565" s="2"/>
      <c r="I565" s="2"/>
      <c r="J565" s="2"/>
      <c r="K565" s="2"/>
      <c r="L565" s="2"/>
      <c r="M565" s="2"/>
      <c r="N565" s="2"/>
      <c r="O565" s="2"/>
      <c r="P565" s="2"/>
      <c r="Q565" s="2"/>
      <c r="R565" s="2"/>
      <c r="S565" s="2"/>
      <c r="T565" s="2"/>
      <c r="U565" s="2"/>
      <c r="V565" s="2"/>
      <c r="W565" s="2"/>
      <c r="X565" s="2"/>
      <c r="Y565" s="2"/>
      <c r="Z565" s="2"/>
      <c r="AA565" s="2"/>
      <c r="AB565" s="2"/>
    </row>
    <row r="566" spans="1:28" ht="15.75" customHeight="1" x14ac:dyDescent="0.35">
      <c r="A566" s="2" t="s">
        <v>36</v>
      </c>
      <c r="B566" s="2" t="s">
        <v>93</v>
      </c>
      <c r="C566" s="2" t="s">
        <v>28</v>
      </c>
      <c r="D566" s="2" t="s">
        <v>11</v>
      </c>
      <c r="E566" s="2" t="s">
        <v>367</v>
      </c>
      <c r="F566" s="2">
        <v>2005</v>
      </c>
      <c r="G566" s="2"/>
      <c r="H566" s="2"/>
      <c r="I566" s="2"/>
      <c r="J566" s="2"/>
      <c r="K566" s="2"/>
      <c r="L566" s="2"/>
      <c r="M566" s="2"/>
      <c r="N566" s="2"/>
      <c r="O566" s="2"/>
      <c r="P566" s="2"/>
      <c r="Q566" s="2"/>
      <c r="R566" s="2"/>
      <c r="S566" s="2"/>
      <c r="T566" s="2"/>
      <c r="U566" s="2"/>
      <c r="V566" s="2"/>
      <c r="W566" s="2"/>
      <c r="X566" s="2"/>
      <c r="Y566" s="2"/>
      <c r="Z566" s="2"/>
      <c r="AA566" s="2"/>
      <c r="AB566" s="2"/>
    </row>
    <row r="567" spans="1:28" ht="15.75" customHeight="1" x14ac:dyDescent="0.35">
      <c r="A567" s="2" t="s">
        <v>36</v>
      </c>
      <c r="B567" s="2" t="s">
        <v>93</v>
      </c>
      <c r="C567" s="2" t="s">
        <v>28</v>
      </c>
      <c r="D567" s="2" t="s">
        <v>11</v>
      </c>
      <c r="E567" s="2" t="s">
        <v>259</v>
      </c>
      <c r="F567" s="2">
        <v>2007</v>
      </c>
      <c r="G567" s="2"/>
      <c r="H567" s="2"/>
      <c r="I567" s="2"/>
      <c r="J567" s="2"/>
      <c r="K567" s="2"/>
      <c r="L567" s="2"/>
      <c r="M567" s="2"/>
      <c r="N567" s="2"/>
      <c r="O567" s="2"/>
      <c r="P567" s="2"/>
      <c r="Q567" s="2"/>
      <c r="R567" s="2"/>
      <c r="S567" s="2"/>
      <c r="T567" s="2"/>
      <c r="U567" s="2"/>
      <c r="V567" s="2"/>
      <c r="W567" s="2"/>
      <c r="X567" s="2"/>
      <c r="Y567" s="2"/>
      <c r="Z567" s="2"/>
      <c r="AA567" s="2"/>
      <c r="AB567" s="2"/>
    </row>
    <row r="568" spans="1:28" ht="15.75" customHeight="1" x14ac:dyDescent="0.35">
      <c r="A568" s="2" t="s">
        <v>36</v>
      </c>
      <c r="B568" s="2" t="s">
        <v>93</v>
      </c>
      <c r="C568" s="2" t="s">
        <v>28</v>
      </c>
      <c r="D568" s="2" t="s">
        <v>11</v>
      </c>
      <c r="E568" s="2" t="s">
        <v>22</v>
      </c>
      <c r="F568" s="2">
        <v>2012</v>
      </c>
      <c r="G568" s="2"/>
      <c r="H568" s="2"/>
      <c r="I568" s="2"/>
      <c r="J568" s="2"/>
      <c r="K568" s="2"/>
      <c r="L568" s="2"/>
      <c r="M568" s="2"/>
      <c r="N568" s="2"/>
      <c r="O568" s="2"/>
      <c r="P568" s="2"/>
      <c r="Q568" s="2"/>
      <c r="R568" s="2"/>
      <c r="S568" s="2"/>
      <c r="T568" s="2"/>
      <c r="U568" s="2"/>
      <c r="V568" s="2"/>
      <c r="W568" s="2"/>
      <c r="X568" s="2"/>
      <c r="Y568" s="2"/>
      <c r="Z568" s="2"/>
      <c r="AA568" s="2"/>
      <c r="AB568" s="2"/>
    </row>
    <row r="569" spans="1:28" ht="15.75" customHeight="1" x14ac:dyDescent="0.35">
      <c r="A569" s="2" t="s">
        <v>36</v>
      </c>
      <c r="B569" s="2" t="s">
        <v>93</v>
      </c>
      <c r="C569" s="2" t="s">
        <v>28</v>
      </c>
      <c r="D569" s="2" t="s">
        <v>11</v>
      </c>
      <c r="E569" s="2" t="s">
        <v>72</v>
      </c>
      <c r="F569" s="2">
        <v>2019</v>
      </c>
      <c r="G569" s="2"/>
      <c r="H569" s="2"/>
      <c r="I569" s="2"/>
      <c r="J569" s="2"/>
      <c r="K569" s="2"/>
      <c r="L569" s="2"/>
      <c r="M569" s="2"/>
      <c r="N569" s="2"/>
      <c r="O569" s="2"/>
      <c r="P569" s="2"/>
      <c r="Q569" s="2"/>
      <c r="R569" s="2"/>
      <c r="S569" s="2"/>
      <c r="T569" s="2"/>
      <c r="U569" s="2"/>
      <c r="V569" s="2"/>
      <c r="W569" s="2"/>
      <c r="X569" s="2"/>
      <c r="Y569" s="2"/>
      <c r="Z569" s="2"/>
      <c r="AA569" s="2"/>
      <c r="AB569" s="2"/>
    </row>
    <row r="570" spans="1:28" ht="15.75" customHeight="1" x14ac:dyDescent="0.35">
      <c r="A570" s="2" t="s">
        <v>36</v>
      </c>
      <c r="B570" s="2" t="s">
        <v>93</v>
      </c>
      <c r="C570" s="2" t="s">
        <v>28</v>
      </c>
      <c r="D570" s="2" t="s">
        <v>11</v>
      </c>
      <c r="E570" s="2" t="s">
        <v>16</v>
      </c>
      <c r="F570" s="2">
        <v>2033</v>
      </c>
      <c r="G570" s="2"/>
      <c r="H570" s="2"/>
      <c r="I570" s="2"/>
      <c r="J570" s="2"/>
      <c r="K570" s="2"/>
      <c r="L570" s="2"/>
      <c r="M570" s="2"/>
      <c r="N570" s="2"/>
      <c r="O570" s="2"/>
      <c r="P570" s="2"/>
      <c r="Q570" s="2"/>
      <c r="R570" s="2"/>
      <c r="S570" s="2"/>
      <c r="T570" s="2"/>
      <c r="U570" s="2"/>
      <c r="V570" s="2"/>
      <c r="W570" s="2"/>
      <c r="X570" s="2"/>
      <c r="Y570" s="2"/>
      <c r="Z570" s="2"/>
      <c r="AA570" s="2"/>
      <c r="AB570" s="2"/>
    </row>
    <row r="571" spans="1:28" ht="15.75" customHeight="1" x14ac:dyDescent="0.35">
      <c r="A571" s="2" t="s">
        <v>36</v>
      </c>
      <c r="B571" s="2" t="s">
        <v>93</v>
      </c>
      <c r="C571" s="2" t="s">
        <v>28</v>
      </c>
      <c r="D571" s="2" t="s">
        <v>11</v>
      </c>
      <c r="E571" s="2" t="s">
        <v>22</v>
      </c>
      <c r="F571" s="2">
        <v>2043</v>
      </c>
      <c r="G571" s="2"/>
      <c r="H571" s="2"/>
      <c r="I571" s="2"/>
      <c r="J571" s="2"/>
      <c r="K571" s="2"/>
      <c r="L571" s="2"/>
      <c r="M571" s="2"/>
      <c r="N571" s="2"/>
      <c r="O571" s="2"/>
      <c r="P571" s="2"/>
      <c r="Q571" s="2"/>
      <c r="R571" s="2"/>
      <c r="S571" s="2"/>
      <c r="T571" s="2"/>
      <c r="U571" s="2"/>
      <c r="V571" s="2"/>
      <c r="W571" s="2"/>
      <c r="X571" s="2"/>
      <c r="Y571" s="2"/>
      <c r="Z571" s="2"/>
      <c r="AA571" s="2"/>
      <c r="AB571" s="2"/>
    </row>
    <row r="572" spans="1:28" ht="15.75" customHeight="1" x14ac:dyDescent="0.35">
      <c r="A572" s="2" t="s">
        <v>36</v>
      </c>
      <c r="B572" s="2" t="s">
        <v>93</v>
      </c>
      <c r="C572" s="2" t="s">
        <v>28</v>
      </c>
      <c r="D572" s="2" t="s">
        <v>11</v>
      </c>
      <c r="E572" s="2" t="s">
        <v>307</v>
      </c>
      <c r="F572" s="2">
        <v>2064</v>
      </c>
      <c r="G572" s="2"/>
      <c r="H572" s="2"/>
      <c r="I572" s="2"/>
      <c r="J572" s="2"/>
      <c r="K572" s="2"/>
      <c r="L572" s="2"/>
      <c r="M572" s="2"/>
      <c r="N572" s="2"/>
      <c r="O572" s="2"/>
      <c r="P572" s="2"/>
      <c r="Q572" s="2"/>
      <c r="R572" s="2"/>
      <c r="S572" s="2"/>
      <c r="T572" s="2"/>
      <c r="U572" s="2"/>
      <c r="V572" s="2"/>
      <c r="W572" s="2"/>
      <c r="X572" s="2"/>
      <c r="Y572" s="2"/>
      <c r="Z572" s="2"/>
      <c r="AA572" s="2"/>
      <c r="AB572" s="2"/>
    </row>
    <row r="573" spans="1:28" ht="15.75" customHeight="1" x14ac:dyDescent="0.35">
      <c r="A573" s="2" t="s">
        <v>36</v>
      </c>
      <c r="B573" s="2" t="s">
        <v>93</v>
      </c>
      <c r="C573" s="2" t="s">
        <v>28</v>
      </c>
      <c r="D573" s="2" t="s">
        <v>11</v>
      </c>
      <c r="E573" s="2" t="s">
        <v>22</v>
      </c>
      <c r="F573" s="2">
        <v>2104</v>
      </c>
      <c r="G573" s="2"/>
      <c r="H573" s="2"/>
      <c r="I573" s="2"/>
      <c r="J573" s="2"/>
      <c r="K573" s="2"/>
      <c r="L573" s="2"/>
      <c r="M573" s="2"/>
      <c r="N573" s="2"/>
      <c r="O573" s="2"/>
      <c r="P573" s="2"/>
      <c r="Q573" s="2"/>
      <c r="R573" s="2"/>
      <c r="S573" s="2"/>
      <c r="T573" s="2"/>
      <c r="U573" s="2"/>
      <c r="V573" s="2"/>
      <c r="W573" s="2"/>
      <c r="X573" s="2"/>
      <c r="Y573" s="2"/>
      <c r="Z573" s="2"/>
      <c r="AA573" s="2"/>
      <c r="AB573" s="2"/>
    </row>
    <row r="574" spans="1:28" ht="15.75" customHeight="1" x14ac:dyDescent="0.35">
      <c r="A574" s="2" t="s">
        <v>36</v>
      </c>
      <c r="B574" s="2" t="s">
        <v>93</v>
      </c>
      <c r="C574" s="2" t="s">
        <v>28</v>
      </c>
      <c r="D574" s="2" t="s">
        <v>11</v>
      </c>
      <c r="E574" s="2" t="s">
        <v>16</v>
      </c>
      <c r="F574" s="2">
        <v>2129</v>
      </c>
      <c r="G574" s="2"/>
      <c r="H574" s="2"/>
      <c r="I574" s="2"/>
      <c r="J574" s="2"/>
      <c r="K574" s="2"/>
      <c r="L574" s="2"/>
      <c r="M574" s="2"/>
      <c r="N574" s="2"/>
      <c r="O574" s="2"/>
      <c r="P574" s="2"/>
      <c r="Q574" s="2"/>
      <c r="R574" s="2"/>
      <c r="S574" s="2"/>
      <c r="T574" s="2"/>
      <c r="U574" s="2"/>
      <c r="V574" s="2"/>
      <c r="W574" s="2"/>
      <c r="X574" s="2"/>
      <c r="Y574" s="2"/>
      <c r="Z574" s="2"/>
      <c r="AA574" s="2"/>
      <c r="AB574" s="2"/>
    </row>
    <row r="575" spans="1:28" ht="15.75" customHeight="1" x14ac:dyDescent="0.35">
      <c r="A575" s="2" t="s">
        <v>36</v>
      </c>
      <c r="B575" s="2" t="s">
        <v>93</v>
      </c>
      <c r="C575" s="2" t="s">
        <v>28</v>
      </c>
      <c r="D575" s="2" t="s">
        <v>11</v>
      </c>
      <c r="E575" s="2" t="s">
        <v>22</v>
      </c>
      <c r="F575" s="2">
        <v>2175</v>
      </c>
      <c r="G575" s="2"/>
      <c r="H575" s="2"/>
      <c r="I575" s="2"/>
      <c r="J575" s="2"/>
      <c r="K575" s="2"/>
      <c r="L575" s="2"/>
      <c r="M575" s="2"/>
      <c r="N575" s="2"/>
      <c r="O575" s="2"/>
      <c r="P575" s="2"/>
      <c r="Q575" s="2"/>
      <c r="R575" s="2"/>
      <c r="S575" s="2"/>
      <c r="T575" s="2"/>
      <c r="U575" s="2"/>
      <c r="V575" s="2"/>
      <c r="W575" s="2"/>
      <c r="X575" s="2"/>
      <c r="Y575" s="2"/>
      <c r="Z575" s="2"/>
      <c r="AA575" s="2"/>
      <c r="AB575" s="2"/>
    </row>
    <row r="576" spans="1:28" ht="15.75" customHeight="1" x14ac:dyDescent="0.35">
      <c r="A576" s="2" t="s">
        <v>36</v>
      </c>
      <c r="B576" s="2" t="s">
        <v>93</v>
      </c>
      <c r="C576" s="2" t="s">
        <v>28</v>
      </c>
      <c r="D576" s="2" t="s">
        <v>11</v>
      </c>
      <c r="E576" s="2" t="s">
        <v>22</v>
      </c>
      <c r="F576" s="2">
        <v>2176</v>
      </c>
      <c r="G576" s="2"/>
      <c r="H576" s="2"/>
      <c r="I576" s="2"/>
      <c r="J576" s="2"/>
      <c r="K576" s="2"/>
      <c r="L576" s="2"/>
      <c r="M576" s="2"/>
      <c r="N576" s="2"/>
      <c r="O576" s="2"/>
      <c r="P576" s="2"/>
      <c r="Q576" s="2"/>
      <c r="R576" s="2"/>
      <c r="S576" s="2"/>
      <c r="T576" s="2"/>
      <c r="U576" s="2"/>
      <c r="V576" s="2"/>
      <c r="W576" s="2"/>
      <c r="X576" s="2"/>
      <c r="Y576" s="2"/>
      <c r="Z576" s="2"/>
      <c r="AA576" s="2"/>
      <c r="AB576" s="2"/>
    </row>
    <row r="577" spans="1:28" ht="15.75" customHeight="1" x14ac:dyDescent="0.35">
      <c r="A577" s="2" t="s">
        <v>36</v>
      </c>
      <c r="B577" s="2" t="s">
        <v>93</v>
      </c>
      <c r="C577" s="2" t="s">
        <v>28</v>
      </c>
      <c r="D577" s="2" t="s">
        <v>11</v>
      </c>
      <c r="E577" s="2" t="s">
        <v>72</v>
      </c>
      <c r="F577" s="2">
        <v>2190</v>
      </c>
      <c r="G577" s="2"/>
      <c r="H577" s="2"/>
      <c r="I577" s="2"/>
      <c r="J577" s="2"/>
      <c r="K577" s="2"/>
      <c r="L577" s="2"/>
      <c r="M577" s="2"/>
      <c r="N577" s="2"/>
      <c r="O577" s="2"/>
      <c r="P577" s="2"/>
      <c r="Q577" s="2"/>
      <c r="R577" s="2"/>
      <c r="S577" s="2"/>
      <c r="T577" s="2"/>
      <c r="U577" s="2"/>
      <c r="V577" s="2"/>
      <c r="W577" s="2"/>
      <c r="X577" s="2"/>
      <c r="Y577" s="2"/>
      <c r="Z577" s="2"/>
      <c r="AA577" s="2"/>
      <c r="AB577" s="2"/>
    </row>
    <row r="578" spans="1:28" ht="15.75" customHeight="1" x14ac:dyDescent="0.35">
      <c r="A578" s="2" t="s">
        <v>36</v>
      </c>
      <c r="B578" s="2" t="s">
        <v>93</v>
      </c>
      <c r="C578" s="2" t="s">
        <v>28</v>
      </c>
      <c r="D578" s="2" t="s">
        <v>11</v>
      </c>
      <c r="E578" s="2" t="s">
        <v>16</v>
      </c>
      <c r="F578" s="2">
        <v>2193</v>
      </c>
      <c r="G578" s="2"/>
      <c r="H578" s="2"/>
      <c r="I578" s="2"/>
      <c r="J578" s="2"/>
      <c r="K578" s="2"/>
      <c r="L578" s="2"/>
      <c r="M578" s="2"/>
      <c r="N578" s="2"/>
      <c r="O578" s="2"/>
      <c r="P578" s="2"/>
      <c r="Q578" s="2"/>
      <c r="R578" s="2"/>
      <c r="S578" s="2"/>
      <c r="T578" s="2"/>
      <c r="U578" s="2"/>
      <c r="V578" s="2"/>
      <c r="W578" s="2"/>
      <c r="X578" s="2"/>
      <c r="Y578" s="2"/>
      <c r="Z578" s="2"/>
      <c r="AA578" s="2"/>
      <c r="AB578" s="2"/>
    </row>
    <row r="579" spans="1:28" ht="15.75" customHeight="1" x14ac:dyDescent="0.35">
      <c r="A579" s="2" t="s">
        <v>36</v>
      </c>
      <c r="B579" s="2" t="s">
        <v>93</v>
      </c>
      <c r="C579" s="2" t="s">
        <v>28</v>
      </c>
      <c r="D579" s="2" t="s">
        <v>11</v>
      </c>
      <c r="E579" s="2" t="s">
        <v>259</v>
      </c>
      <c r="F579" s="2">
        <v>2217</v>
      </c>
      <c r="G579" s="2"/>
      <c r="H579" s="2"/>
      <c r="I579" s="2"/>
      <c r="J579" s="2"/>
      <c r="K579" s="2"/>
      <c r="L579" s="2"/>
      <c r="M579" s="2"/>
      <c r="N579" s="2"/>
      <c r="O579" s="2"/>
      <c r="P579" s="2"/>
      <c r="Q579" s="2"/>
      <c r="R579" s="2"/>
      <c r="S579" s="2"/>
      <c r="T579" s="2"/>
      <c r="U579" s="2"/>
      <c r="V579" s="2"/>
      <c r="W579" s="2"/>
      <c r="X579" s="2"/>
      <c r="Y579" s="2"/>
      <c r="Z579" s="2"/>
      <c r="AA579" s="2"/>
      <c r="AB579" s="2"/>
    </row>
    <row r="580" spans="1:28" ht="15.75" customHeight="1" x14ac:dyDescent="0.35">
      <c r="A580" s="2" t="s">
        <v>36</v>
      </c>
      <c r="B580" s="2" t="s">
        <v>93</v>
      </c>
      <c r="C580" s="2" t="s">
        <v>28</v>
      </c>
      <c r="D580" s="2" t="s">
        <v>11</v>
      </c>
      <c r="E580" s="2" t="s">
        <v>22</v>
      </c>
      <c r="F580" s="2">
        <v>2218</v>
      </c>
      <c r="G580" s="2"/>
      <c r="H580" s="2"/>
      <c r="I580" s="2"/>
      <c r="J580" s="2"/>
      <c r="K580" s="2"/>
      <c r="L580" s="2"/>
      <c r="M580" s="2"/>
      <c r="N580" s="2"/>
      <c r="O580" s="2"/>
      <c r="P580" s="2"/>
      <c r="Q580" s="2"/>
      <c r="R580" s="2"/>
      <c r="S580" s="2"/>
      <c r="T580" s="2"/>
      <c r="U580" s="2"/>
      <c r="V580" s="2"/>
      <c r="W580" s="2"/>
      <c r="X580" s="2"/>
      <c r="Y580" s="2"/>
      <c r="Z580" s="2"/>
      <c r="AA580" s="2"/>
      <c r="AB580" s="2"/>
    </row>
    <row r="581" spans="1:28" ht="15.75" customHeight="1" x14ac:dyDescent="0.35">
      <c r="A581" s="2" t="s">
        <v>36</v>
      </c>
      <c r="B581" s="2" t="s">
        <v>93</v>
      </c>
      <c r="C581" s="2" t="s">
        <v>28</v>
      </c>
      <c r="D581" s="2" t="s">
        <v>11</v>
      </c>
      <c r="E581" s="2" t="s">
        <v>16</v>
      </c>
      <c r="F581" s="2">
        <v>2225</v>
      </c>
      <c r="G581" s="2"/>
      <c r="H581" s="2"/>
      <c r="I581" s="2"/>
      <c r="J581" s="2"/>
      <c r="K581" s="2"/>
      <c r="L581" s="2"/>
      <c r="M581" s="2"/>
      <c r="N581" s="2"/>
      <c r="O581" s="2"/>
      <c r="P581" s="2"/>
      <c r="Q581" s="2"/>
      <c r="R581" s="2"/>
      <c r="S581" s="2"/>
      <c r="T581" s="2"/>
      <c r="U581" s="2"/>
      <c r="V581" s="2"/>
      <c r="W581" s="2"/>
      <c r="X581" s="2"/>
      <c r="Y581" s="2"/>
      <c r="Z581" s="2"/>
      <c r="AA581" s="2"/>
      <c r="AB581" s="2"/>
    </row>
    <row r="582" spans="1:28" ht="15.75" customHeight="1" x14ac:dyDescent="0.35">
      <c r="A582" s="2" t="s">
        <v>36</v>
      </c>
      <c r="B582" s="2" t="s">
        <v>93</v>
      </c>
      <c r="C582" s="2" t="s">
        <v>28</v>
      </c>
      <c r="D582" s="2" t="s">
        <v>11</v>
      </c>
      <c r="E582" s="2" t="s">
        <v>22</v>
      </c>
      <c r="F582" s="2">
        <v>2243</v>
      </c>
      <c r="G582" s="2"/>
      <c r="H582" s="2"/>
      <c r="I582" s="2"/>
      <c r="J582" s="2"/>
      <c r="K582" s="2"/>
      <c r="L582" s="2"/>
      <c r="M582" s="2"/>
      <c r="N582" s="2"/>
      <c r="O582" s="2"/>
      <c r="P582" s="2"/>
      <c r="Q582" s="2"/>
      <c r="R582" s="2"/>
      <c r="S582" s="2"/>
      <c r="T582" s="2"/>
      <c r="U582" s="2"/>
      <c r="V582" s="2"/>
      <c r="W582" s="2"/>
      <c r="X582" s="2"/>
      <c r="Y582" s="2"/>
      <c r="Z582" s="2"/>
      <c r="AA582" s="2"/>
      <c r="AB582" s="2"/>
    </row>
    <row r="583" spans="1:28" ht="15.75" customHeight="1" x14ac:dyDescent="0.35">
      <c r="A583" s="2" t="s">
        <v>36</v>
      </c>
      <c r="B583" s="2" t="s">
        <v>93</v>
      </c>
      <c r="C583" s="2" t="s">
        <v>28</v>
      </c>
      <c r="D583" s="2" t="s">
        <v>11</v>
      </c>
      <c r="E583" s="2" t="s">
        <v>16</v>
      </c>
      <c r="F583" s="2">
        <v>2245</v>
      </c>
      <c r="G583" s="2"/>
      <c r="H583" s="2"/>
      <c r="I583" s="2"/>
      <c r="J583" s="2"/>
      <c r="K583" s="2"/>
      <c r="L583" s="2"/>
      <c r="M583" s="2"/>
      <c r="N583" s="2"/>
      <c r="O583" s="2"/>
      <c r="P583" s="2"/>
      <c r="Q583" s="2"/>
      <c r="R583" s="2"/>
      <c r="S583" s="2"/>
      <c r="T583" s="2"/>
      <c r="U583" s="2"/>
      <c r="V583" s="2"/>
      <c r="W583" s="2"/>
      <c r="X583" s="2"/>
      <c r="Y583" s="2"/>
      <c r="Z583" s="2"/>
      <c r="AA583" s="2"/>
      <c r="AB583" s="2"/>
    </row>
    <row r="584" spans="1:28" ht="15.75" customHeight="1" x14ac:dyDescent="0.35">
      <c r="A584" s="2" t="s">
        <v>36</v>
      </c>
      <c r="B584" s="2" t="s">
        <v>93</v>
      </c>
      <c r="C584" s="2" t="s">
        <v>28</v>
      </c>
      <c r="D584" s="2" t="s">
        <v>11</v>
      </c>
      <c r="E584" s="2" t="s">
        <v>16</v>
      </c>
      <c r="F584" s="2">
        <v>2264</v>
      </c>
      <c r="G584" s="2"/>
      <c r="H584" s="2"/>
      <c r="I584" s="2"/>
      <c r="J584" s="2"/>
      <c r="K584" s="2"/>
      <c r="L584" s="2"/>
      <c r="M584" s="2"/>
      <c r="N584" s="2"/>
      <c r="O584" s="2"/>
      <c r="P584" s="2"/>
      <c r="Q584" s="2"/>
      <c r="R584" s="2"/>
      <c r="S584" s="2"/>
      <c r="T584" s="2"/>
      <c r="U584" s="2"/>
      <c r="V584" s="2"/>
      <c r="W584" s="2"/>
      <c r="X584" s="2"/>
      <c r="Y584" s="2"/>
      <c r="Z584" s="2"/>
      <c r="AA584" s="2"/>
      <c r="AB584" s="2"/>
    </row>
    <row r="585" spans="1:28" ht="15.75" customHeight="1" x14ac:dyDescent="0.35">
      <c r="A585" s="2" t="s">
        <v>110</v>
      </c>
      <c r="B585" s="2" t="s">
        <v>112</v>
      </c>
      <c r="C585" s="2" t="s">
        <v>28</v>
      </c>
      <c r="D585" s="2" t="s">
        <v>11</v>
      </c>
      <c r="E585" s="2" t="s">
        <v>71</v>
      </c>
      <c r="F585" s="2">
        <v>1484</v>
      </c>
      <c r="G585" s="2"/>
      <c r="H585" s="2"/>
      <c r="I585" s="2"/>
      <c r="J585" s="2"/>
      <c r="K585" s="2"/>
      <c r="L585" s="2"/>
      <c r="M585" s="2"/>
      <c r="N585" s="2"/>
      <c r="O585" s="2"/>
      <c r="P585" s="2"/>
      <c r="Q585" s="2"/>
      <c r="R585" s="2"/>
      <c r="S585" s="2"/>
      <c r="T585" s="2"/>
      <c r="U585" s="2"/>
      <c r="V585" s="2"/>
      <c r="W585" s="2"/>
      <c r="X585" s="2"/>
      <c r="Y585" s="2"/>
      <c r="Z585" s="2"/>
      <c r="AA585" s="2"/>
      <c r="AB585" s="2"/>
    </row>
    <row r="586" spans="1:28" ht="15.75" customHeight="1" x14ac:dyDescent="0.35">
      <c r="A586" s="2" t="s">
        <v>110</v>
      </c>
      <c r="B586" s="2" t="s">
        <v>112</v>
      </c>
      <c r="C586" s="2" t="s">
        <v>28</v>
      </c>
      <c r="D586" s="2" t="s">
        <v>11</v>
      </c>
      <c r="E586" s="2" t="s">
        <v>307</v>
      </c>
      <c r="F586" s="2">
        <v>1509</v>
      </c>
      <c r="G586" s="2"/>
      <c r="H586" s="2"/>
      <c r="I586" s="2"/>
      <c r="J586" s="2"/>
      <c r="K586" s="2"/>
      <c r="L586" s="2"/>
      <c r="M586" s="2"/>
      <c r="N586" s="2"/>
      <c r="O586" s="2"/>
      <c r="P586" s="2"/>
      <c r="Q586" s="2"/>
      <c r="R586" s="2"/>
      <c r="S586" s="2"/>
      <c r="T586" s="2"/>
      <c r="U586" s="2"/>
      <c r="V586" s="2"/>
      <c r="W586" s="2"/>
      <c r="X586" s="2"/>
      <c r="Y586" s="2"/>
      <c r="Z586" s="2"/>
      <c r="AA586" s="2"/>
      <c r="AB586" s="2"/>
    </row>
    <row r="587" spans="1:28" ht="15.75" customHeight="1" x14ac:dyDescent="0.35">
      <c r="A587" s="2" t="s">
        <v>110</v>
      </c>
      <c r="B587" s="2" t="s">
        <v>112</v>
      </c>
      <c r="C587" s="2" t="s">
        <v>28</v>
      </c>
      <c r="D587" s="2" t="s">
        <v>11</v>
      </c>
      <c r="E587" s="2" t="s">
        <v>308</v>
      </c>
      <c r="F587" s="2">
        <v>1530</v>
      </c>
      <c r="G587" s="2"/>
      <c r="H587" s="2"/>
      <c r="I587" s="2"/>
      <c r="J587" s="2"/>
      <c r="K587" s="2"/>
      <c r="L587" s="2"/>
      <c r="M587" s="2"/>
      <c r="N587" s="2"/>
      <c r="O587" s="2"/>
      <c r="P587" s="2"/>
      <c r="Q587" s="2"/>
      <c r="R587" s="2"/>
      <c r="S587" s="2"/>
      <c r="T587" s="2"/>
      <c r="U587" s="2"/>
      <c r="V587" s="2"/>
      <c r="W587" s="2"/>
      <c r="X587" s="2"/>
      <c r="Y587" s="2"/>
      <c r="Z587" s="2"/>
      <c r="AA587" s="2"/>
      <c r="AB587" s="2"/>
    </row>
    <row r="588" spans="1:28" ht="15.75" customHeight="1" x14ac:dyDescent="0.35">
      <c r="A588" s="2" t="s">
        <v>110</v>
      </c>
      <c r="B588" s="2" t="s">
        <v>112</v>
      </c>
      <c r="C588" s="2" t="s">
        <v>28</v>
      </c>
      <c r="D588" s="2" t="s">
        <v>11</v>
      </c>
      <c r="E588" s="2" t="s">
        <v>99</v>
      </c>
      <c r="F588" s="2">
        <v>1544</v>
      </c>
      <c r="G588" s="2"/>
      <c r="H588" s="2"/>
      <c r="I588" s="2"/>
      <c r="J588" s="2"/>
      <c r="K588" s="2"/>
      <c r="L588" s="2"/>
      <c r="M588" s="2"/>
      <c r="N588" s="2"/>
      <c r="O588" s="2"/>
      <c r="P588" s="2"/>
      <c r="Q588" s="2"/>
      <c r="R588" s="2"/>
      <c r="S588" s="2"/>
      <c r="T588" s="2"/>
      <c r="U588" s="2"/>
      <c r="V588" s="2"/>
      <c r="W588" s="2"/>
      <c r="X588" s="2"/>
      <c r="Y588" s="2"/>
      <c r="Z588" s="2"/>
      <c r="AA588" s="2"/>
      <c r="AB588" s="2"/>
    </row>
    <row r="589" spans="1:28" ht="15.75" customHeight="1" x14ac:dyDescent="0.35">
      <c r="A589" s="2" t="s">
        <v>110</v>
      </c>
      <c r="B589" s="2" t="s">
        <v>112</v>
      </c>
      <c r="C589" s="2" t="s">
        <v>28</v>
      </c>
      <c r="D589" s="2" t="s">
        <v>11</v>
      </c>
      <c r="E589" s="2" t="s">
        <v>307</v>
      </c>
      <c r="F589" s="2">
        <v>1561</v>
      </c>
      <c r="G589" s="2"/>
      <c r="H589" s="2"/>
      <c r="I589" s="2"/>
      <c r="J589" s="2"/>
      <c r="K589" s="2"/>
      <c r="L589" s="2"/>
      <c r="M589" s="2"/>
      <c r="N589" s="2"/>
      <c r="O589" s="2"/>
      <c r="P589" s="2"/>
      <c r="Q589" s="2"/>
      <c r="R589" s="2"/>
      <c r="S589" s="2"/>
      <c r="T589" s="2"/>
      <c r="U589" s="2"/>
      <c r="V589" s="2"/>
      <c r="W589" s="2"/>
      <c r="X589" s="2"/>
      <c r="Y589" s="2"/>
      <c r="Z589" s="2"/>
      <c r="AA589" s="2"/>
      <c r="AB589" s="2"/>
    </row>
    <row r="590" spans="1:28" ht="15.75" customHeight="1" x14ac:dyDescent="0.35">
      <c r="A590" s="2" t="s">
        <v>110</v>
      </c>
      <c r="B590" s="2" t="s">
        <v>112</v>
      </c>
      <c r="C590" s="2" t="s">
        <v>28</v>
      </c>
      <c r="D590" s="2" t="s">
        <v>11</v>
      </c>
      <c r="E590" s="2" t="s">
        <v>307</v>
      </c>
      <c r="F590" s="2">
        <v>1575</v>
      </c>
      <c r="G590" s="2"/>
      <c r="H590" s="2"/>
      <c r="I590" s="2"/>
      <c r="J590" s="2"/>
      <c r="K590" s="2"/>
      <c r="L590" s="2"/>
      <c r="M590" s="2"/>
      <c r="N590" s="2"/>
      <c r="O590" s="2"/>
      <c r="P590" s="2"/>
      <c r="Q590" s="2"/>
      <c r="R590" s="2"/>
      <c r="S590" s="2"/>
      <c r="T590" s="2"/>
      <c r="U590" s="2"/>
      <c r="V590" s="2"/>
      <c r="W590" s="2"/>
      <c r="X590" s="2"/>
      <c r="Y590" s="2"/>
      <c r="Z590" s="2"/>
      <c r="AA590" s="2"/>
      <c r="AB590" s="2"/>
    </row>
    <row r="591" spans="1:28" ht="15.75" customHeight="1" x14ac:dyDescent="0.35">
      <c r="A591" s="2" t="s">
        <v>110</v>
      </c>
      <c r="B591" s="2" t="s">
        <v>112</v>
      </c>
      <c r="C591" s="2" t="s">
        <v>28</v>
      </c>
      <c r="D591" s="2" t="s">
        <v>11</v>
      </c>
      <c r="E591" s="2" t="s">
        <v>308</v>
      </c>
      <c r="F591" s="2">
        <v>1580</v>
      </c>
      <c r="G591" s="2"/>
      <c r="H591" s="2"/>
      <c r="I591" s="2"/>
      <c r="J591" s="2"/>
      <c r="K591" s="2"/>
      <c r="L591" s="2"/>
      <c r="M591" s="2"/>
      <c r="N591" s="2"/>
      <c r="O591" s="2"/>
      <c r="P591" s="2"/>
      <c r="Q591" s="2"/>
      <c r="R591" s="2"/>
      <c r="S591" s="2"/>
      <c r="T591" s="2"/>
      <c r="U591" s="2"/>
      <c r="V591" s="2"/>
      <c r="W591" s="2"/>
      <c r="X591" s="2"/>
      <c r="Y591" s="2"/>
      <c r="Z591" s="2"/>
      <c r="AA591" s="2"/>
      <c r="AB591" s="2"/>
    </row>
    <row r="592" spans="1:28" ht="15.75" customHeight="1" x14ac:dyDescent="0.35">
      <c r="A592" s="2" t="s">
        <v>110</v>
      </c>
      <c r="B592" s="2" t="s">
        <v>112</v>
      </c>
      <c r="C592" s="2" t="s">
        <v>28</v>
      </c>
      <c r="D592" s="2" t="s">
        <v>11</v>
      </c>
      <c r="E592" s="2" t="s">
        <v>308</v>
      </c>
      <c r="F592" s="2">
        <v>1601</v>
      </c>
      <c r="G592" s="2"/>
      <c r="H592" s="2"/>
      <c r="I592" s="2"/>
      <c r="J592" s="2"/>
      <c r="K592" s="2"/>
      <c r="L592" s="2"/>
      <c r="M592" s="2"/>
      <c r="N592" s="2"/>
      <c r="O592" s="2"/>
      <c r="P592" s="2"/>
      <c r="Q592" s="2"/>
      <c r="R592" s="2"/>
      <c r="S592" s="2"/>
      <c r="T592" s="2"/>
      <c r="U592" s="2"/>
      <c r="V592" s="2"/>
      <c r="W592" s="2"/>
      <c r="X592" s="2"/>
      <c r="Y592" s="2"/>
      <c r="Z592" s="2"/>
      <c r="AA592" s="2"/>
      <c r="AB592" s="2"/>
    </row>
    <row r="593" spans="1:28" ht="15.75" customHeight="1" x14ac:dyDescent="0.35">
      <c r="A593" s="2" t="s">
        <v>110</v>
      </c>
      <c r="B593" s="2" t="s">
        <v>112</v>
      </c>
      <c r="C593" s="2" t="s">
        <v>28</v>
      </c>
      <c r="D593" s="2" t="s">
        <v>11</v>
      </c>
      <c r="E593" s="2" t="s">
        <v>308</v>
      </c>
      <c r="F593" s="2">
        <v>1607</v>
      </c>
      <c r="G593" s="2"/>
      <c r="H593" s="2"/>
      <c r="I593" s="2"/>
      <c r="J593" s="2"/>
      <c r="K593" s="2"/>
      <c r="L593" s="2"/>
      <c r="M593" s="2"/>
      <c r="N593" s="2"/>
      <c r="O593" s="2"/>
      <c r="P593" s="2"/>
      <c r="Q593" s="2"/>
      <c r="R593" s="2"/>
      <c r="S593" s="2"/>
      <c r="T593" s="2"/>
      <c r="U593" s="2"/>
      <c r="V593" s="2"/>
      <c r="W593" s="2"/>
      <c r="X593" s="2"/>
      <c r="Y593" s="2"/>
      <c r="Z593" s="2"/>
      <c r="AA593" s="2"/>
      <c r="AB593" s="2"/>
    </row>
    <row r="594" spans="1:28" ht="15.75" customHeight="1" x14ac:dyDescent="0.35">
      <c r="A594" s="2" t="s">
        <v>110</v>
      </c>
      <c r="B594" s="2" t="s">
        <v>112</v>
      </c>
      <c r="C594" s="2" t="s">
        <v>28</v>
      </c>
      <c r="D594" s="2" t="s">
        <v>11</v>
      </c>
      <c r="E594" s="2" t="s">
        <v>308</v>
      </c>
      <c r="F594" s="2">
        <v>1619</v>
      </c>
      <c r="G594" s="2"/>
      <c r="H594" s="2"/>
      <c r="I594" s="2"/>
      <c r="J594" s="2"/>
      <c r="K594" s="2"/>
      <c r="L594" s="2"/>
      <c r="M594" s="2"/>
      <c r="N594" s="2"/>
      <c r="O594" s="2"/>
      <c r="P594" s="2"/>
      <c r="Q594" s="2"/>
      <c r="R594" s="2"/>
      <c r="S594" s="2"/>
      <c r="T594" s="2"/>
      <c r="U594" s="2"/>
      <c r="V594" s="2"/>
      <c r="W594" s="2"/>
      <c r="X594" s="2"/>
      <c r="Y594" s="2"/>
      <c r="Z594" s="2"/>
      <c r="AA594" s="2"/>
      <c r="AB594" s="2"/>
    </row>
    <row r="595" spans="1:28" ht="15.75" customHeight="1" x14ac:dyDescent="0.35">
      <c r="A595" s="2" t="s">
        <v>110</v>
      </c>
      <c r="B595" s="2" t="s">
        <v>112</v>
      </c>
      <c r="C595" s="2" t="s">
        <v>28</v>
      </c>
      <c r="D595" s="2" t="s">
        <v>11</v>
      </c>
      <c r="E595" s="2" t="s">
        <v>307</v>
      </c>
      <c r="F595" s="2">
        <v>1629</v>
      </c>
      <c r="G595" s="2"/>
      <c r="H595" s="2"/>
      <c r="I595" s="2"/>
      <c r="J595" s="2"/>
      <c r="K595" s="2"/>
      <c r="L595" s="2"/>
      <c r="M595" s="2"/>
      <c r="N595" s="2"/>
      <c r="O595" s="2"/>
      <c r="P595" s="2"/>
      <c r="Q595" s="2"/>
      <c r="R595" s="2"/>
      <c r="S595" s="2"/>
      <c r="T595" s="2"/>
      <c r="U595" s="2"/>
      <c r="V595" s="2"/>
      <c r="W595" s="2"/>
      <c r="X595" s="2"/>
      <c r="Y595" s="2"/>
      <c r="Z595" s="2"/>
      <c r="AA595" s="2"/>
      <c r="AB595" s="2"/>
    </row>
    <row r="596" spans="1:28" ht="15.75" customHeight="1" x14ac:dyDescent="0.35">
      <c r="A596" s="2" t="s">
        <v>110</v>
      </c>
      <c r="B596" s="2" t="s">
        <v>112</v>
      </c>
      <c r="C596" s="2" t="s">
        <v>28</v>
      </c>
      <c r="D596" s="2" t="s">
        <v>11</v>
      </c>
      <c r="E596" s="2" t="s">
        <v>308</v>
      </c>
      <c r="F596" s="2">
        <v>1681</v>
      </c>
      <c r="G596" s="2"/>
      <c r="H596" s="2"/>
      <c r="I596" s="2"/>
      <c r="J596" s="2"/>
      <c r="K596" s="2"/>
      <c r="L596" s="2"/>
      <c r="M596" s="2"/>
      <c r="N596" s="2"/>
      <c r="O596" s="2"/>
      <c r="P596" s="2"/>
      <c r="Q596" s="2"/>
      <c r="R596" s="2"/>
      <c r="S596" s="2"/>
      <c r="T596" s="2"/>
      <c r="U596" s="2"/>
      <c r="V596" s="2"/>
      <c r="W596" s="2"/>
      <c r="X596" s="2"/>
      <c r="Y596" s="2"/>
      <c r="Z596" s="2"/>
      <c r="AA596" s="2"/>
      <c r="AB596" s="2"/>
    </row>
    <row r="597" spans="1:28" ht="15.75" customHeight="1" x14ac:dyDescent="0.35">
      <c r="A597" s="2" t="s">
        <v>110</v>
      </c>
      <c r="B597" s="2" t="s">
        <v>112</v>
      </c>
      <c r="C597" s="2" t="s">
        <v>28</v>
      </c>
      <c r="D597" s="2" t="s">
        <v>11</v>
      </c>
      <c r="E597" s="2" t="s">
        <v>99</v>
      </c>
      <c r="F597" s="2">
        <v>1724</v>
      </c>
      <c r="G597" s="2"/>
      <c r="H597" s="2"/>
      <c r="I597" s="2"/>
      <c r="J597" s="2"/>
      <c r="K597" s="2"/>
      <c r="L597" s="2"/>
      <c r="M597" s="2"/>
      <c r="N597" s="2"/>
      <c r="O597" s="2"/>
      <c r="P597" s="2"/>
      <c r="Q597" s="2"/>
      <c r="R597" s="2"/>
      <c r="S597" s="2"/>
      <c r="T597" s="2"/>
      <c r="U597" s="2"/>
      <c r="V597" s="2"/>
      <c r="W597" s="2"/>
      <c r="X597" s="2"/>
      <c r="Y597" s="2"/>
      <c r="Z597" s="2"/>
      <c r="AA597" s="2"/>
      <c r="AB597" s="2"/>
    </row>
    <row r="598" spans="1:28" ht="15.75" customHeight="1" x14ac:dyDescent="0.35">
      <c r="A598" s="2" t="s">
        <v>110</v>
      </c>
      <c r="B598" s="2" t="s">
        <v>112</v>
      </c>
      <c r="C598" s="2" t="s">
        <v>28</v>
      </c>
      <c r="D598" s="2" t="s">
        <v>11</v>
      </c>
      <c r="E598" s="2" t="s">
        <v>99</v>
      </c>
      <c r="F598" s="2">
        <v>1734</v>
      </c>
      <c r="G598" s="2"/>
      <c r="H598" s="2"/>
      <c r="I598" s="2"/>
      <c r="J598" s="2"/>
      <c r="K598" s="2"/>
      <c r="L598" s="2"/>
      <c r="M598" s="2"/>
      <c r="N598" s="2"/>
      <c r="O598" s="2"/>
      <c r="P598" s="2"/>
      <c r="Q598" s="2"/>
      <c r="R598" s="2"/>
      <c r="S598" s="2"/>
      <c r="T598" s="2"/>
      <c r="U598" s="2"/>
      <c r="V598" s="2"/>
      <c r="W598" s="2"/>
      <c r="X598" s="2"/>
      <c r="Y598" s="2"/>
      <c r="Z598" s="2"/>
      <c r="AA598" s="2"/>
      <c r="AB598" s="2"/>
    </row>
    <row r="599" spans="1:28" ht="15.75" customHeight="1" x14ac:dyDescent="0.35">
      <c r="A599" s="2" t="s">
        <v>110</v>
      </c>
      <c r="B599" s="2" t="s">
        <v>112</v>
      </c>
      <c r="C599" s="2" t="s">
        <v>28</v>
      </c>
      <c r="D599" s="2" t="s">
        <v>11</v>
      </c>
      <c r="E599" s="2" t="s">
        <v>99</v>
      </c>
      <c r="F599" s="2">
        <v>1737</v>
      </c>
      <c r="G599" s="2"/>
      <c r="H599" s="2"/>
      <c r="I599" s="2"/>
      <c r="J599" s="2"/>
      <c r="K599" s="2"/>
      <c r="L599" s="2"/>
      <c r="M599" s="2"/>
      <c r="N599" s="2"/>
      <c r="O599" s="2"/>
      <c r="P599" s="2"/>
      <c r="Q599" s="2"/>
      <c r="R599" s="2"/>
      <c r="S599" s="2"/>
      <c r="T599" s="2"/>
      <c r="U599" s="2"/>
      <c r="V599" s="2"/>
      <c r="W599" s="2"/>
      <c r="X599" s="2"/>
      <c r="Y599" s="2"/>
      <c r="Z599" s="2"/>
      <c r="AA599" s="2"/>
      <c r="AB599" s="2"/>
    </row>
    <row r="600" spans="1:28" ht="15.75" customHeight="1" x14ac:dyDescent="0.35">
      <c r="A600" s="2" t="s">
        <v>110</v>
      </c>
      <c r="B600" s="2" t="s">
        <v>112</v>
      </c>
      <c r="C600" s="2" t="s">
        <v>28</v>
      </c>
      <c r="D600" s="2" t="s">
        <v>11</v>
      </c>
      <c r="E600" s="2" t="s">
        <v>307</v>
      </c>
      <c r="F600" s="2">
        <v>1742</v>
      </c>
      <c r="G600" s="2"/>
      <c r="H600" s="2"/>
      <c r="I600" s="2"/>
      <c r="J600" s="2"/>
      <c r="K600" s="2"/>
      <c r="L600" s="2"/>
      <c r="M600" s="2"/>
      <c r="N600" s="2"/>
      <c r="O600" s="2"/>
      <c r="P600" s="2"/>
      <c r="Q600" s="2"/>
      <c r="R600" s="2"/>
      <c r="S600" s="2"/>
      <c r="T600" s="2"/>
      <c r="U600" s="2"/>
      <c r="V600" s="2"/>
      <c r="W600" s="2"/>
      <c r="X600" s="2"/>
      <c r="Y600" s="2"/>
      <c r="Z600" s="2"/>
      <c r="AA600" s="2"/>
      <c r="AB600" s="2"/>
    </row>
    <row r="601" spans="1:28" ht="15.75" customHeight="1" x14ac:dyDescent="0.35">
      <c r="A601" s="2" t="s">
        <v>110</v>
      </c>
      <c r="B601" s="2" t="s">
        <v>112</v>
      </c>
      <c r="C601" s="2" t="s">
        <v>28</v>
      </c>
      <c r="D601" s="2" t="s">
        <v>11</v>
      </c>
      <c r="E601" s="2" t="s">
        <v>307</v>
      </c>
      <c r="F601" s="2">
        <v>1765</v>
      </c>
      <c r="G601" s="2"/>
      <c r="H601" s="2"/>
      <c r="I601" s="2"/>
      <c r="J601" s="2"/>
      <c r="K601" s="2"/>
      <c r="L601" s="2"/>
      <c r="M601" s="2"/>
      <c r="N601" s="2"/>
      <c r="O601" s="2"/>
      <c r="P601" s="2"/>
      <c r="Q601" s="2"/>
      <c r="R601" s="2"/>
      <c r="S601" s="2"/>
      <c r="T601" s="2"/>
      <c r="U601" s="2"/>
      <c r="V601" s="2"/>
      <c r="W601" s="2"/>
      <c r="X601" s="2"/>
      <c r="Y601" s="2"/>
      <c r="Z601" s="2"/>
      <c r="AA601" s="2"/>
      <c r="AB601" s="2"/>
    </row>
    <row r="602" spans="1:28" ht="15.75" customHeight="1" x14ac:dyDescent="0.35">
      <c r="A602" s="2" t="s">
        <v>110</v>
      </c>
      <c r="B602" s="2" t="s">
        <v>112</v>
      </c>
      <c r="C602" s="2" t="s">
        <v>28</v>
      </c>
      <c r="D602" s="2" t="s">
        <v>11</v>
      </c>
      <c r="E602" s="2" t="s">
        <v>307</v>
      </c>
      <c r="F602" s="2">
        <v>1770</v>
      </c>
      <c r="G602" s="2"/>
      <c r="H602" s="2"/>
      <c r="I602" s="2"/>
      <c r="J602" s="2"/>
      <c r="K602" s="2"/>
      <c r="L602" s="2"/>
      <c r="M602" s="2"/>
      <c r="N602" s="2"/>
      <c r="O602" s="2"/>
      <c r="P602" s="2"/>
      <c r="Q602" s="2"/>
      <c r="R602" s="2"/>
      <c r="S602" s="2"/>
      <c r="T602" s="2"/>
      <c r="U602" s="2"/>
      <c r="V602" s="2"/>
      <c r="W602" s="2"/>
      <c r="X602" s="2"/>
      <c r="Y602" s="2"/>
      <c r="Z602" s="2"/>
      <c r="AA602" s="2"/>
      <c r="AB602" s="2"/>
    </row>
    <row r="603" spans="1:28" ht="15.75" customHeight="1" x14ac:dyDescent="0.35">
      <c r="A603" s="2" t="s">
        <v>110</v>
      </c>
      <c r="B603" s="2" t="s">
        <v>112</v>
      </c>
      <c r="C603" s="2" t="s">
        <v>28</v>
      </c>
      <c r="D603" s="2" t="s">
        <v>11</v>
      </c>
      <c r="E603" s="2" t="s">
        <v>307</v>
      </c>
      <c r="F603" s="2">
        <v>1783</v>
      </c>
      <c r="G603" s="2"/>
      <c r="H603" s="2"/>
      <c r="I603" s="2"/>
      <c r="J603" s="2"/>
      <c r="K603" s="2"/>
      <c r="L603" s="2"/>
      <c r="M603" s="2"/>
      <c r="N603" s="2"/>
      <c r="O603" s="2"/>
      <c r="P603" s="2"/>
      <c r="Q603" s="2"/>
      <c r="R603" s="2"/>
      <c r="S603" s="2"/>
      <c r="T603" s="2"/>
      <c r="U603" s="2"/>
      <c r="V603" s="2"/>
      <c r="W603" s="2"/>
      <c r="X603" s="2"/>
      <c r="Y603" s="2"/>
      <c r="Z603" s="2"/>
      <c r="AA603" s="2"/>
      <c r="AB603" s="2"/>
    </row>
    <row r="604" spans="1:28" ht="15.75" customHeight="1" x14ac:dyDescent="0.35">
      <c r="A604" s="2" t="s">
        <v>110</v>
      </c>
      <c r="B604" s="2" t="s">
        <v>112</v>
      </c>
      <c r="C604" s="2" t="s">
        <v>28</v>
      </c>
      <c r="D604" s="2" t="s">
        <v>11</v>
      </c>
      <c r="E604" s="2" t="s">
        <v>99</v>
      </c>
      <c r="F604" s="2">
        <v>1794</v>
      </c>
      <c r="G604" s="2"/>
      <c r="H604" s="2"/>
      <c r="I604" s="2"/>
      <c r="J604" s="2"/>
      <c r="K604" s="2"/>
      <c r="L604" s="2"/>
      <c r="M604" s="2"/>
      <c r="N604" s="2"/>
      <c r="O604" s="2"/>
      <c r="P604" s="2"/>
      <c r="Q604" s="2"/>
      <c r="R604" s="2"/>
      <c r="S604" s="2"/>
      <c r="T604" s="2"/>
      <c r="U604" s="2"/>
      <c r="V604" s="2"/>
      <c r="W604" s="2"/>
      <c r="X604" s="2"/>
      <c r="Y604" s="2"/>
      <c r="Z604" s="2"/>
      <c r="AA604" s="2"/>
      <c r="AB604" s="2"/>
    </row>
    <row r="605" spans="1:28" ht="15.75" customHeight="1" x14ac:dyDescent="0.35">
      <c r="A605" s="2" t="s">
        <v>110</v>
      </c>
      <c r="B605" s="2" t="s">
        <v>112</v>
      </c>
      <c r="C605" s="2" t="s">
        <v>28</v>
      </c>
      <c r="D605" s="2" t="s">
        <v>11</v>
      </c>
      <c r="E605" s="2" t="s">
        <v>99</v>
      </c>
      <c r="F605" s="2">
        <v>1800</v>
      </c>
      <c r="G605" s="2"/>
      <c r="H605" s="2"/>
      <c r="I605" s="2"/>
      <c r="J605" s="2"/>
      <c r="K605" s="2"/>
      <c r="L605" s="2"/>
      <c r="M605" s="2"/>
      <c r="N605" s="2"/>
      <c r="O605" s="2"/>
      <c r="P605" s="2"/>
      <c r="Q605" s="2"/>
      <c r="R605" s="2"/>
      <c r="S605" s="2"/>
      <c r="T605" s="2"/>
      <c r="U605" s="2"/>
      <c r="V605" s="2"/>
      <c r="W605" s="2"/>
      <c r="X605" s="2"/>
      <c r="Y605" s="2"/>
      <c r="Z605" s="2"/>
      <c r="AA605" s="2"/>
      <c r="AB605" s="2"/>
    </row>
    <row r="606" spans="1:28" ht="15.75" customHeight="1" x14ac:dyDescent="0.35">
      <c r="A606" s="2" t="s">
        <v>110</v>
      </c>
      <c r="B606" s="2" t="s">
        <v>112</v>
      </c>
      <c r="C606" s="2" t="s">
        <v>28</v>
      </c>
      <c r="D606" s="2" t="s">
        <v>11</v>
      </c>
      <c r="E606" s="2" t="s">
        <v>71</v>
      </c>
      <c r="F606" s="2">
        <v>1802</v>
      </c>
      <c r="G606" s="2"/>
      <c r="H606" s="2"/>
      <c r="I606" s="2"/>
      <c r="J606" s="2"/>
      <c r="K606" s="2"/>
      <c r="L606" s="2"/>
      <c r="M606" s="2"/>
      <c r="N606" s="2"/>
      <c r="O606" s="2"/>
      <c r="P606" s="2"/>
      <c r="Q606" s="2"/>
      <c r="R606" s="2"/>
      <c r="S606" s="2"/>
      <c r="T606" s="2"/>
      <c r="U606" s="2"/>
      <c r="V606" s="2"/>
      <c r="W606" s="2"/>
      <c r="X606" s="2"/>
      <c r="Y606" s="2"/>
      <c r="Z606" s="2"/>
      <c r="AA606" s="2"/>
      <c r="AB606" s="2"/>
    </row>
    <row r="607" spans="1:28" ht="15.75" customHeight="1" x14ac:dyDescent="0.35">
      <c r="A607" s="2" t="s">
        <v>110</v>
      </c>
      <c r="B607" s="2" t="s">
        <v>112</v>
      </c>
      <c r="C607" s="2" t="s">
        <v>28</v>
      </c>
      <c r="D607" s="2" t="s">
        <v>11</v>
      </c>
      <c r="E607" s="2" t="s">
        <v>99</v>
      </c>
      <c r="F607" s="2">
        <v>1824</v>
      </c>
      <c r="G607" s="2"/>
      <c r="H607" s="2"/>
      <c r="I607" s="2"/>
      <c r="J607" s="2"/>
      <c r="K607" s="2"/>
      <c r="L607" s="2"/>
      <c r="M607" s="2"/>
      <c r="N607" s="2"/>
      <c r="O607" s="2"/>
      <c r="P607" s="2"/>
      <c r="Q607" s="2"/>
      <c r="R607" s="2"/>
      <c r="S607" s="2"/>
      <c r="T607" s="2"/>
      <c r="U607" s="2"/>
      <c r="V607" s="2"/>
      <c r="W607" s="2"/>
      <c r="X607" s="2"/>
      <c r="Y607" s="2"/>
      <c r="Z607" s="2"/>
      <c r="AA607" s="2"/>
      <c r="AB607" s="2"/>
    </row>
    <row r="608" spans="1:28" ht="15.75" customHeight="1" x14ac:dyDescent="0.35">
      <c r="A608" s="2" t="s">
        <v>110</v>
      </c>
      <c r="B608" s="2" t="s">
        <v>112</v>
      </c>
      <c r="C608" s="2" t="s">
        <v>28</v>
      </c>
      <c r="D608" s="2" t="s">
        <v>11</v>
      </c>
      <c r="E608" s="2" t="s">
        <v>307</v>
      </c>
      <c r="F608" s="2">
        <v>1827</v>
      </c>
      <c r="G608" s="2"/>
      <c r="H608" s="2"/>
      <c r="I608" s="2"/>
      <c r="J608" s="2"/>
      <c r="K608" s="2"/>
      <c r="L608" s="2"/>
      <c r="M608" s="2"/>
      <c r="N608" s="2"/>
      <c r="O608" s="2"/>
      <c r="P608" s="2"/>
      <c r="Q608" s="2"/>
      <c r="R608" s="2"/>
      <c r="S608" s="2"/>
      <c r="T608" s="2"/>
      <c r="U608" s="2"/>
      <c r="V608" s="2"/>
      <c r="W608" s="2"/>
      <c r="X608" s="2"/>
      <c r="Y608" s="2"/>
      <c r="Z608" s="2"/>
      <c r="AA608" s="2"/>
      <c r="AB608" s="2"/>
    </row>
    <row r="609" spans="1:28" ht="15.75" customHeight="1" x14ac:dyDescent="0.35">
      <c r="A609" s="2" t="s">
        <v>110</v>
      </c>
      <c r="B609" s="2" t="s">
        <v>112</v>
      </c>
      <c r="C609" s="2" t="s">
        <v>28</v>
      </c>
      <c r="D609" s="2" t="s">
        <v>11</v>
      </c>
      <c r="E609" s="2" t="s">
        <v>308</v>
      </c>
      <c r="F609" s="2">
        <v>1891</v>
      </c>
      <c r="G609" s="2"/>
      <c r="H609" s="2"/>
      <c r="I609" s="2"/>
      <c r="J609" s="2"/>
      <c r="K609" s="2"/>
      <c r="L609" s="2"/>
      <c r="M609" s="2"/>
      <c r="N609" s="2"/>
      <c r="O609" s="2"/>
      <c r="P609" s="2"/>
      <c r="Q609" s="2"/>
      <c r="R609" s="2"/>
      <c r="S609" s="2"/>
      <c r="T609" s="2"/>
      <c r="U609" s="2"/>
      <c r="V609" s="2"/>
      <c r="W609" s="2"/>
      <c r="X609" s="2"/>
      <c r="Y609" s="2"/>
      <c r="Z609" s="2"/>
      <c r="AA609" s="2"/>
      <c r="AB609" s="2"/>
    </row>
    <row r="610" spans="1:28" ht="15.75" customHeight="1" x14ac:dyDescent="0.35">
      <c r="A610" s="2" t="s">
        <v>110</v>
      </c>
      <c r="B610" s="2" t="s">
        <v>112</v>
      </c>
      <c r="C610" s="2" t="s">
        <v>28</v>
      </c>
      <c r="D610" s="2" t="s">
        <v>11</v>
      </c>
      <c r="E610" s="2" t="s">
        <v>308</v>
      </c>
      <c r="F610" s="2">
        <v>1906</v>
      </c>
      <c r="G610" s="2"/>
      <c r="H610" s="2"/>
      <c r="I610" s="2"/>
      <c r="J610" s="2"/>
      <c r="K610" s="2"/>
      <c r="L610" s="2"/>
      <c r="M610" s="2"/>
      <c r="N610" s="2"/>
      <c r="O610" s="2"/>
      <c r="P610" s="2"/>
      <c r="Q610" s="2"/>
      <c r="R610" s="2"/>
      <c r="S610" s="2"/>
      <c r="T610" s="2"/>
      <c r="U610" s="2"/>
      <c r="V610" s="2"/>
      <c r="W610" s="2"/>
      <c r="X610" s="2"/>
      <c r="Y610" s="2"/>
      <c r="Z610" s="2"/>
      <c r="AA610" s="2"/>
      <c r="AB610" s="2"/>
    </row>
    <row r="611" spans="1:28" ht="15.75" customHeight="1" x14ac:dyDescent="0.35">
      <c r="A611" s="2" t="s">
        <v>110</v>
      </c>
      <c r="B611" s="2" t="s">
        <v>112</v>
      </c>
      <c r="C611" s="2" t="s">
        <v>28</v>
      </c>
      <c r="D611" s="2" t="s">
        <v>11</v>
      </c>
      <c r="E611" s="2" t="s">
        <v>307</v>
      </c>
      <c r="F611" s="2">
        <v>1922</v>
      </c>
      <c r="G611" s="2"/>
      <c r="H611" s="2"/>
      <c r="I611" s="2"/>
      <c r="J611" s="2"/>
      <c r="K611" s="2"/>
      <c r="L611" s="2"/>
      <c r="M611" s="2"/>
      <c r="N611" s="2"/>
      <c r="O611" s="2"/>
      <c r="P611" s="2"/>
      <c r="Q611" s="2"/>
      <c r="R611" s="2"/>
      <c r="S611" s="2"/>
      <c r="T611" s="2"/>
      <c r="U611" s="2"/>
      <c r="V611" s="2"/>
      <c r="W611" s="2"/>
      <c r="X611" s="2"/>
      <c r="Y611" s="2"/>
      <c r="Z611" s="2"/>
      <c r="AA611" s="2"/>
      <c r="AB611" s="2"/>
    </row>
    <row r="612" spans="1:28" ht="15.75" customHeight="1" x14ac:dyDescent="0.35">
      <c r="A612" s="2" t="s">
        <v>110</v>
      </c>
      <c r="B612" s="2" t="s">
        <v>112</v>
      </c>
      <c r="C612" s="2" t="s">
        <v>28</v>
      </c>
      <c r="D612" s="2" t="s">
        <v>11</v>
      </c>
      <c r="E612" s="2" t="s">
        <v>99</v>
      </c>
      <c r="F612" s="2">
        <v>1928</v>
      </c>
      <c r="G612" s="2"/>
      <c r="H612" s="2"/>
      <c r="I612" s="2"/>
      <c r="J612" s="2"/>
      <c r="K612" s="2"/>
      <c r="L612" s="2"/>
      <c r="M612" s="2"/>
      <c r="N612" s="2"/>
      <c r="O612" s="2"/>
      <c r="P612" s="2"/>
      <c r="Q612" s="2"/>
      <c r="R612" s="2"/>
      <c r="S612" s="2"/>
      <c r="T612" s="2"/>
      <c r="U612" s="2"/>
      <c r="V612" s="2"/>
      <c r="W612" s="2"/>
      <c r="X612" s="2"/>
      <c r="Y612" s="2"/>
      <c r="Z612" s="2"/>
      <c r="AA612" s="2"/>
      <c r="AB612" s="2"/>
    </row>
    <row r="613" spans="1:28" ht="15.75" customHeight="1" x14ac:dyDescent="0.35">
      <c r="A613" s="2" t="s">
        <v>110</v>
      </c>
      <c r="B613" s="2" t="s">
        <v>112</v>
      </c>
      <c r="C613" s="2" t="s">
        <v>28</v>
      </c>
      <c r="D613" s="2" t="s">
        <v>11</v>
      </c>
      <c r="E613" s="2" t="s">
        <v>71</v>
      </c>
      <c r="F613" s="2">
        <v>1936</v>
      </c>
      <c r="G613" s="2"/>
      <c r="H613" s="2"/>
      <c r="I613" s="2"/>
      <c r="J613" s="2"/>
      <c r="K613" s="2"/>
      <c r="L613" s="2"/>
      <c r="M613" s="2"/>
      <c r="N613" s="2"/>
      <c r="O613" s="2"/>
      <c r="P613" s="2"/>
      <c r="Q613" s="2"/>
      <c r="R613" s="2"/>
      <c r="S613" s="2"/>
      <c r="T613" s="2"/>
      <c r="U613" s="2"/>
      <c r="V613" s="2"/>
      <c r="W613" s="2"/>
      <c r="X613" s="2"/>
      <c r="Y613" s="2"/>
      <c r="Z613" s="2"/>
      <c r="AA613" s="2"/>
      <c r="AB613" s="2"/>
    </row>
    <row r="614" spans="1:28" ht="15.75" customHeight="1" x14ac:dyDescent="0.35">
      <c r="A614" s="2" t="s">
        <v>110</v>
      </c>
      <c r="B614" s="2" t="s">
        <v>112</v>
      </c>
      <c r="C614" s="2" t="s">
        <v>28</v>
      </c>
      <c r="D614" s="2" t="s">
        <v>11</v>
      </c>
      <c r="E614" s="2" t="s">
        <v>307</v>
      </c>
      <c r="F614" s="2">
        <v>1943</v>
      </c>
      <c r="G614" s="2"/>
      <c r="H614" s="2"/>
      <c r="I614" s="2"/>
      <c r="J614" s="2"/>
      <c r="K614" s="2"/>
      <c r="L614" s="2"/>
      <c r="M614" s="2"/>
      <c r="N614" s="2"/>
      <c r="O614" s="2"/>
      <c r="P614" s="2"/>
      <c r="Q614" s="2"/>
      <c r="R614" s="2"/>
      <c r="S614" s="2"/>
      <c r="T614" s="2"/>
      <c r="U614" s="2"/>
      <c r="V614" s="2"/>
      <c r="W614" s="2"/>
      <c r="X614" s="2"/>
      <c r="Y614" s="2"/>
      <c r="Z614" s="2"/>
      <c r="AA614" s="2"/>
      <c r="AB614" s="2"/>
    </row>
    <row r="615" spans="1:28" ht="15.75" customHeight="1" x14ac:dyDescent="0.35">
      <c r="A615" s="2" t="s">
        <v>110</v>
      </c>
      <c r="B615" s="2" t="s">
        <v>112</v>
      </c>
      <c r="C615" s="2" t="s">
        <v>28</v>
      </c>
      <c r="D615" s="2" t="s">
        <v>11</v>
      </c>
      <c r="E615" s="2" t="s">
        <v>308</v>
      </c>
      <c r="F615" s="2">
        <v>1944</v>
      </c>
      <c r="G615" s="2"/>
      <c r="H615" s="2"/>
      <c r="I615" s="2"/>
      <c r="J615" s="2"/>
      <c r="K615" s="2"/>
      <c r="L615" s="2"/>
      <c r="M615" s="2"/>
      <c r="N615" s="2"/>
      <c r="O615" s="2"/>
      <c r="P615" s="2"/>
      <c r="Q615" s="2"/>
      <c r="R615" s="2"/>
      <c r="S615" s="2"/>
      <c r="T615" s="2"/>
      <c r="U615" s="2"/>
      <c r="V615" s="2"/>
      <c r="W615" s="2"/>
      <c r="X615" s="2"/>
      <c r="Y615" s="2"/>
      <c r="Z615" s="2"/>
      <c r="AA615" s="2"/>
      <c r="AB615" s="2"/>
    </row>
    <row r="616" spans="1:28" ht="15.75" customHeight="1" x14ac:dyDescent="0.35">
      <c r="A616" s="2" t="s">
        <v>110</v>
      </c>
      <c r="B616" s="2" t="s">
        <v>112</v>
      </c>
      <c r="C616" s="2" t="s">
        <v>28</v>
      </c>
      <c r="D616" s="2" t="s">
        <v>11</v>
      </c>
      <c r="E616" s="2" t="s">
        <v>308</v>
      </c>
      <c r="F616" s="2">
        <v>1955</v>
      </c>
      <c r="G616" s="2"/>
      <c r="H616" s="2"/>
      <c r="I616" s="2"/>
      <c r="J616" s="2"/>
      <c r="K616" s="2"/>
      <c r="L616" s="2"/>
      <c r="M616" s="2"/>
      <c r="N616" s="2"/>
      <c r="O616" s="2"/>
      <c r="P616" s="2"/>
      <c r="Q616" s="2"/>
      <c r="R616" s="2"/>
      <c r="S616" s="2"/>
      <c r="T616" s="2"/>
      <c r="U616" s="2"/>
      <c r="V616" s="2"/>
      <c r="W616" s="2"/>
      <c r="X616" s="2"/>
      <c r="Y616" s="2"/>
      <c r="Z616" s="2"/>
      <c r="AA616" s="2"/>
      <c r="AB616" s="2"/>
    </row>
    <row r="617" spans="1:28" ht="15.75" customHeight="1" x14ac:dyDescent="0.35">
      <c r="A617" s="2" t="s">
        <v>110</v>
      </c>
      <c r="B617" s="2" t="s">
        <v>112</v>
      </c>
      <c r="C617" s="2" t="s">
        <v>28</v>
      </c>
      <c r="D617" s="2" t="s">
        <v>11</v>
      </c>
      <c r="E617" s="2" t="s">
        <v>307</v>
      </c>
      <c r="F617" s="2">
        <v>1956</v>
      </c>
      <c r="G617" s="2"/>
      <c r="H617" s="2"/>
      <c r="I617" s="2"/>
      <c r="J617" s="2"/>
      <c r="K617" s="2"/>
      <c r="L617" s="2"/>
      <c r="M617" s="2"/>
      <c r="N617" s="2"/>
      <c r="O617" s="2"/>
      <c r="P617" s="2"/>
      <c r="Q617" s="2"/>
      <c r="R617" s="2"/>
      <c r="S617" s="2"/>
      <c r="T617" s="2"/>
      <c r="U617" s="2"/>
      <c r="V617" s="2"/>
      <c r="W617" s="2"/>
      <c r="X617" s="2"/>
      <c r="Y617" s="2"/>
      <c r="Z617" s="2"/>
      <c r="AA617" s="2"/>
      <c r="AB617" s="2"/>
    </row>
    <row r="618" spans="1:28" ht="15.75" customHeight="1" x14ac:dyDescent="0.35">
      <c r="A618" s="2" t="s">
        <v>110</v>
      </c>
      <c r="B618" s="2" t="s">
        <v>112</v>
      </c>
      <c r="C618" s="2" t="s">
        <v>28</v>
      </c>
      <c r="D618" s="2" t="s">
        <v>11</v>
      </c>
      <c r="E618" s="2" t="s">
        <v>71</v>
      </c>
      <c r="F618" s="2">
        <v>1960</v>
      </c>
      <c r="G618" s="2"/>
      <c r="H618" s="2"/>
      <c r="I618" s="2"/>
      <c r="J618" s="2"/>
      <c r="K618" s="2"/>
      <c r="L618" s="2"/>
      <c r="M618" s="2"/>
      <c r="N618" s="2"/>
      <c r="O618" s="2"/>
      <c r="P618" s="2"/>
      <c r="Q618" s="2"/>
      <c r="R618" s="2"/>
      <c r="S618" s="2"/>
      <c r="T618" s="2"/>
      <c r="U618" s="2"/>
      <c r="V618" s="2"/>
      <c r="W618" s="2"/>
      <c r="X618" s="2"/>
      <c r="Y618" s="2"/>
      <c r="Z618" s="2"/>
      <c r="AA618" s="2"/>
      <c r="AB618" s="2"/>
    </row>
    <row r="619" spans="1:28" ht="15.75" customHeight="1" x14ac:dyDescent="0.35">
      <c r="A619" s="2" t="s">
        <v>110</v>
      </c>
      <c r="B619" s="2" t="s">
        <v>112</v>
      </c>
      <c r="C619" s="2" t="s">
        <v>28</v>
      </c>
      <c r="D619" s="2" t="s">
        <v>11</v>
      </c>
      <c r="E619" s="2" t="s">
        <v>308</v>
      </c>
      <c r="F619" s="2">
        <v>1966</v>
      </c>
      <c r="G619" s="2"/>
      <c r="H619" s="2"/>
      <c r="I619" s="2"/>
      <c r="J619" s="2"/>
      <c r="K619" s="2"/>
      <c r="L619" s="2"/>
      <c r="M619" s="2"/>
      <c r="N619" s="2"/>
      <c r="O619" s="2"/>
      <c r="P619" s="2"/>
      <c r="Q619" s="2"/>
      <c r="R619" s="2"/>
      <c r="S619" s="2"/>
      <c r="T619" s="2"/>
      <c r="U619" s="2"/>
      <c r="V619" s="2"/>
      <c r="W619" s="2"/>
      <c r="X619" s="2"/>
      <c r="Y619" s="2"/>
      <c r="Z619" s="2"/>
      <c r="AA619" s="2"/>
      <c r="AB619" s="2"/>
    </row>
    <row r="620" spans="1:28" ht="15.75" customHeight="1" x14ac:dyDescent="0.35">
      <c r="A620" s="2" t="s">
        <v>110</v>
      </c>
      <c r="B620" s="2" t="s">
        <v>112</v>
      </c>
      <c r="C620" s="2" t="s">
        <v>28</v>
      </c>
      <c r="D620" s="2" t="s">
        <v>11</v>
      </c>
      <c r="E620" s="2" t="s">
        <v>307</v>
      </c>
      <c r="F620" s="2">
        <v>1985</v>
      </c>
      <c r="G620" s="2"/>
      <c r="H620" s="2"/>
      <c r="I620" s="2"/>
      <c r="J620" s="2"/>
      <c r="K620" s="2"/>
      <c r="L620" s="2"/>
      <c r="M620" s="2"/>
      <c r="N620" s="2"/>
      <c r="O620" s="2"/>
      <c r="P620" s="2"/>
      <c r="Q620" s="2"/>
      <c r="R620" s="2"/>
      <c r="S620" s="2"/>
      <c r="T620" s="2"/>
      <c r="U620" s="2"/>
      <c r="V620" s="2"/>
      <c r="W620" s="2"/>
      <c r="X620" s="2"/>
      <c r="Y620" s="2"/>
      <c r="Z620" s="2"/>
      <c r="AA620" s="2"/>
      <c r="AB620" s="2"/>
    </row>
    <row r="621" spans="1:28" ht="15.75" customHeight="1" x14ac:dyDescent="0.35">
      <c r="A621" s="2" t="s">
        <v>110</v>
      </c>
      <c r="B621" s="2" t="s">
        <v>112</v>
      </c>
      <c r="C621" s="2" t="s">
        <v>28</v>
      </c>
      <c r="D621" s="2" t="s">
        <v>11</v>
      </c>
      <c r="E621" s="2" t="s">
        <v>308</v>
      </c>
      <c r="F621" s="2">
        <v>1996</v>
      </c>
      <c r="G621" s="2"/>
      <c r="H621" s="2"/>
      <c r="I621" s="2"/>
      <c r="J621" s="2"/>
      <c r="K621" s="2"/>
      <c r="L621" s="2"/>
      <c r="M621" s="2"/>
      <c r="N621" s="2"/>
      <c r="O621" s="2"/>
      <c r="P621" s="2"/>
      <c r="Q621" s="2"/>
      <c r="R621" s="2"/>
      <c r="S621" s="2"/>
      <c r="T621" s="2"/>
      <c r="U621" s="2"/>
      <c r="V621" s="2"/>
      <c r="W621" s="2"/>
      <c r="X621" s="2"/>
      <c r="Y621" s="2"/>
      <c r="Z621" s="2"/>
      <c r="AA621" s="2"/>
      <c r="AB621" s="2"/>
    </row>
    <row r="622" spans="1:28" ht="15.75" customHeight="1" x14ac:dyDescent="0.35">
      <c r="A622" s="2" t="s">
        <v>110</v>
      </c>
      <c r="B622" s="2" t="s">
        <v>112</v>
      </c>
      <c r="C622" s="2" t="s">
        <v>28</v>
      </c>
      <c r="D622" s="2" t="s">
        <v>11</v>
      </c>
      <c r="E622" s="2" t="s">
        <v>99</v>
      </c>
      <c r="F622" s="2">
        <v>2017</v>
      </c>
      <c r="G622" s="2"/>
      <c r="H622" s="2"/>
      <c r="I622" s="2"/>
      <c r="J622" s="2"/>
      <c r="K622" s="2"/>
      <c r="L622" s="2"/>
      <c r="M622" s="2"/>
      <c r="N622" s="2"/>
      <c r="O622" s="2"/>
      <c r="P622" s="2"/>
      <c r="Q622" s="2"/>
      <c r="R622" s="2"/>
      <c r="S622" s="2"/>
      <c r="T622" s="2"/>
      <c r="U622" s="2"/>
      <c r="V622" s="2"/>
      <c r="W622" s="2"/>
      <c r="X622" s="2"/>
      <c r="Y622" s="2"/>
      <c r="Z622" s="2"/>
      <c r="AA622" s="2"/>
      <c r="AB622" s="2"/>
    </row>
    <row r="623" spans="1:28" ht="15.75" customHeight="1" x14ac:dyDescent="0.35">
      <c r="A623" s="2" t="s">
        <v>110</v>
      </c>
      <c r="B623" s="2" t="s">
        <v>112</v>
      </c>
      <c r="C623" s="2" t="s">
        <v>28</v>
      </c>
      <c r="D623" s="2" t="s">
        <v>11</v>
      </c>
      <c r="E623" s="2" t="s">
        <v>308</v>
      </c>
      <c r="F623" s="2">
        <v>2034</v>
      </c>
      <c r="G623" s="2"/>
      <c r="H623" s="2"/>
      <c r="I623" s="2"/>
      <c r="J623" s="2"/>
      <c r="K623" s="2"/>
      <c r="L623" s="2"/>
      <c r="M623" s="2"/>
      <c r="N623" s="2"/>
      <c r="O623" s="2"/>
      <c r="P623" s="2"/>
      <c r="Q623" s="2"/>
      <c r="R623" s="2"/>
      <c r="S623" s="2"/>
      <c r="T623" s="2"/>
      <c r="U623" s="2"/>
      <c r="V623" s="2"/>
      <c r="W623" s="2"/>
      <c r="X623" s="2"/>
      <c r="Y623" s="2"/>
      <c r="Z623" s="2"/>
      <c r="AA623" s="2"/>
      <c r="AB623" s="2"/>
    </row>
    <row r="624" spans="1:28" ht="15.75" customHeight="1" x14ac:dyDescent="0.35">
      <c r="A624" s="2" t="s">
        <v>110</v>
      </c>
      <c r="B624" s="2" t="s">
        <v>112</v>
      </c>
      <c r="C624" s="2" t="s">
        <v>28</v>
      </c>
      <c r="D624" s="2" t="s">
        <v>11</v>
      </c>
      <c r="E624" s="2" t="s">
        <v>307</v>
      </c>
      <c r="F624" s="2">
        <v>2055</v>
      </c>
      <c r="G624" s="2"/>
      <c r="H624" s="2"/>
      <c r="I624" s="2"/>
      <c r="J624" s="2"/>
      <c r="K624" s="2"/>
      <c r="L624" s="2"/>
      <c r="M624" s="2"/>
      <c r="N624" s="2"/>
      <c r="O624" s="2"/>
      <c r="P624" s="2"/>
      <c r="Q624" s="2"/>
      <c r="R624" s="2"/>
      <c r="S624" s="2"/>
      <c r="T624" s="2"/>
      <c r="U624" s="2"/>
      <c r="V624" s="2"/>
      <c r="W624" s="2"/>
      <c r="X624" s="2"/>
      <c r="Y624" s="2"/>
      <c r="Z624" s="2"/>
      <c r="AA624" s="2"/>
      <c r="AB624" s="2"/>
    </row>
    <row r="625" spans="1:28" ht="15.75" customHeight="1" x14ac:dyDescent="0.35">
      <c r="A625" s="2" t="s">
        <v>110</v>
      </c>
      <c r="B625" s="2" t="s">
        <v>112</v>
      </c>
      <c r="C625" s="2" t="s">
        <v>28</v>
      </c>
      <c r="D625" s="2" t="s">
        <v>11</v>
      </c>
      <c r="E625" s="2" t="s">
        <v>308</v>
      </c>
      <c r="F625" s="2">
        <v>2072</v>
      </c>
      <c r="G625" s="2"/>
      <c r="H625" s="2"/>
      <c r="I625" s="2"/>
      <c r="J625" s="2"/>
      <c r="K625" s="2"/>
      <c r="L625" s="2"/>
      <c r="M625" s="2"/>
      <c r="N625" s="2"/>
      <c r="O625" s="2"/>
      <c r="P625" s="2"/>
      <c r="Q625" s="2"/>
      <c r="R625" s="2"/>
      <c r="S625" s="2"/>
      <c r="T625" s="2"/>
      <c r="U625" s="2"/>
      <c r="V625" s="2"/>
      <c r="W625" s="2"/>
      <c r="X625" s="2"/>
      <c r="Y625" s="2"/>
      <c r="Z625" s="2"/>
      <c r="AA625" s="2"/>
      <c r="AB625" s="2"/>
    </row>
    <row r="626" spans="1:28" ht="15.75" customHeight="1" x14ac:dyDescent="0.35">
      <c r="A626" s="2" t="s">
        <v>110</v>
      </c>
      <c r="B626" s="2" t="s">
        <v>112</v>
      </c>
      <c r="C626" s="2" t="s">
        <v>28</v>
      </c>
      <c r="D626" s="2" t="s">
        <v>11</v>
      </c>
      <c r="E626" s="2" t="s">
        <v>99</v>
      </c>
      <c r="F626" s="2">
        <v>2078</v>
      </c>
      <c r="G626" s="2"/>
      <c r="H626" s="2"/>
      <c r="I626" s="2"/>
      <c r="J626" s="2"/>
      <c r="K626" s="2"/>
      <c r="L626" s="2"/>
      <c r="M626" s="2"/>
      <c r="N626" s="2"/>
      <c r="O626" s="2"/>
      <c r="P626" s="2"/>
      <c r="Q626" s="2"/>
      <c r="R626" s="2"/>
      <c r="S626" s="2"/>
      <c r="T626" s="2"/>
      <c r="U626" s="2"/>
      <c r="V626" s="2"/>
      <c r="W626" s="2"/>
      <c r="X626" s="2"/>
      <c r="Y626" s="2"/>
      <c r="Z626" s="2"/>
      <c r="AA626" s="2"/>
      <c r="AB626" s="2"/>
    </row>
    <row r="627" spans="1:28" ht="15.75" customHeight="1" x14ac:dyDescent="0.35">
      <c r="A627" s="2" t="s">
        <v>110</v>
      </c>
      <c r="B627" s="2" t="s">
        <v>112</v>
      </c>
      <c r="C627" s="2" t="s">
        <v>28</v>
      </c>
      <c r="D627" s="2" t="s">
        <v>11</v>
      </c>
      <c r="E627" s="2" t="s">
        <v>99</v>
      </c>
      <c r="F627" s="2">
        <v>2089</v>
      </c>
      <c r="G627" s="2"/>
      <c r="H627" s="2"/>
      <c r="I627" s="2"/>
      <c r="J627" s="2"/>
      <c r="K627" s="2"/>
      <c r="L627" s="2"/>
      <c r="M627" s="2"/>
      <c r="N627" s="2"/>
      <c r="O627" s="2"/>
      <c r="P627" s="2"/>
      <c r="Q627" s="2"/>
      <c r="R627" s="2"/>
      <c r="S627" s="2"/>
      <c r="T627" s="2"/>
      <c r="U627" s="2"/>
      <c r="V627" s="2"/>
      <c r="W627" s="2"/>
      <c r="X627" s="2"/>
      <c r="Y627" s="2"/>
      <c r="Z627" s="2"/>
      <c r="AA627" s="2"/>
      <c r="AB627" s="2"/>
    </row>
    <row r="628" spans="1:28" ht="15.75" customHeight="1" x14ac:dyDescent="0.35">
      <c r="A628" s="2" t="s">
        <v>110</v>
      </c>
      <c r="B628" s="2" t="s">
        <v>112</v>
      </c>
      <c r="C628" s="2" t="s">
        <v>28</v>
      </c>
      <c r="D628" s="2" t="s">
        <v>11</v>
      </c>
      <c r="E628" s="2" t="s">
        <v>308</v>
      </c>
      <c r="F628" s="2">
        <v>2105</v>
      </c>
      <c r="G628" s="2"/>
      <c r="H628" s="2"/>
      <c r="I628" s="2"/>
      <c r="J628" s="2"/>
      <c r="K628" s="2"/>
      <c r="L628" s="2"/>
      <c r="M628" s="2"/>
      <c r="N628" s="2"/>
      <c r="O628" s="2"/>
      <c r="P628" s="2"/>
      <c r="Q628" s="2"/>
      <c r="R628" s="2"/>
      <c r="S628" s="2"/>
      <c r="T628" s="2"/>
      <c r="U628" s="2"/>
      <c r="V628" s="2"/>
      <c r="W628" s="2"/>
      <c r="X628" s="2"/>
      <c r="Y628" s="2"/>
      <c r="Z628" s="2"/>
      <c r="AA628" s="2"/>
      <c r="AB628" s="2"/>
    </row>
    <row r="629" spans="1:28" ht="15.75" customHeight="1" x14ac:dyDescent="0.35">
      <c r="A629" s="2" t="s">
        <v>110</v>
      </c>
      <c r="B629" s="2" t="s">
        <v>112</v>
      </c>
      <c r="C629" s="2" t="s">
        <v>28</v>
      </c>
      <c r="D629" s="2" t="s">
        <v>11</v>
      </c>
      <c r="E629" s="2" t="s">
        <v>307</v>
      </c>
      <c r="F629" s="2">
        <v>2131</v>
      </c>
      <c r="G629" s="2"/>
      <c r="H629" s="2"/>
      <c r="I629" s="2"/>
      <c r="J629" s="2"/>
      <c r="K629" s="2"/>
      <c r="L629" s="2"/>
      <c r="M629" s="2"/>
      <c r="N629" s="2"/>
      <c r="O629" s="2"/>
      <c r="P629" s="2"/>
      <c r="Q629" s="2"/>
      <c r="R629" s="2"/>
      <c r="S629" s="2"/>
      <c r="T629" s="2"/>
      <c r="U629" s="2"/>
      <c r="V629" s="2"/>
      <c r="W629" s="2"/>
      <c r="X629" s="2"/>
      <c r="Y629" s="2"/>
      <c r="Z629" s="2"/>
      <c r="AA629" s="2"/>
      <c r="AB629" s="2"/>
    </row>
    <row r="630" spans="1:28" ht="15.75" customHeight="1" x14ac:dyDescent="0.35">
      <c r="A630" s="2" t="s">
        <v>110</v>
      </c>
      <c r="B630" s="2" t="s">
        <v>112</v>
      </c>
      <c r="C630" s="2" t="s">
        <v>28</v>
      </c>
      <c r="D630" s="2" t="s">
        <v>11</v>
      </c>
      <c r="E630" s="2" t="s">
        <v>307</v>
      </c>
      <c r="F630" s="2">
        <v>2130</v>
      </c>
      <c r="G630" s="2"/>
      <c r="H630" s="2"/>
      <c r="I630" s="2"/>
      <c r="J630" s="2"/>
      <c r="K630" s="2"/>
      <c r="L630" s="2"/>
      <c r="M630" s="2"/>
      <c r="N630" s="2"/>
      <c r="O630" s="2"/>
      <c r="P630" s="2"/>
      <c r="Q630" s="2"/>
      <c r="R630" s="2"/>
      <c r="S630" s="2"/>
      <c r="T630" s="2"/>
      <c r="U630" s="2"/>
      <c r="V630" s="2"/>
      <c r="W630" s="2"/>
      <c r="X630" s="2"/>
      <c r="Y630" s="2"/>
      <c r="Z630" s="2"/>
      <c r="AA630" s="2"/>
      <c r="AB630" s="2"/>
    </row>
    <row r="631" spans="1:28" ht="15.75" customHeight="1" x14ac:dyDescent="0.35">
      <c r="A631" s="2" t="s">
        <v>110</v>
      </c>
      <c r="B631" s="2" t="s">
        <v>112</v>
      </c>
      <c r="C631" s="2" t="s">
        <v>28</v>
      </c>
      <c r="D631" s="2" t="s">
        <v>11</v>
      </c>
      <c r="E631" s="2" t="s">
        <v>71</v>
      </c>
      <c r="F631" s="2">
        <v>2160</v>
      </c>
      <c r="G631" s="2"/>
      <c r="H631" s="2"/>
      <c r="I631" s="2"/>
      <c r="J631" s="2"/>
      <c r="K631" s="2"/>
      <c r="L631" s="2"/>
      <c r="M631" s="2"/>
      <c r="N631" s="2"/>
      <c r="O631" s="2"/>
      <c r="P631" s="2"/>
      <c r="Q631" s="2"/>
      <c r="R631" s="2"/>
      <c r="S631" s="2"/>
      <c r="T631" s="2"/>
      <c r="U631" s="2"/>
      <c r="V631" s="2"/>
      <c r="W631" s="2"/>
      <c r="X631" s="2"/>
      <c r="Y631" s="2"/>
      <c r="Z631" s="2"/>
      <c r="AA631" s="2"/>
      <c r="AB631" s="2"/>
    </row>
    <row r="632" spans="1:28" ht="15.75" customHeight="1" x14ac:dyDescent="0.35">
      <c r="A632" s="2" t="s">
        <v>110</v>
      </c>
      <c r="B632" s="2" t="s">
        <v>112</v>
      </c>
      <c r="C632" s="2" t="s">
        <v>28</v>
      </c>
      <c r="D632" s="2" t="s">
        <v>11</v>
      </c>
      <c r="E632" s="2" t="s">
        <v>99</v>
      </c>
      <c r="F632" s="2">
        <v>2178</v>
      </c>
      <c r="G632" s="2"/>
      <c r="H632" s="2"/>
      <c r="I632" s="2"/>
      <c r="J632" s="2"/>
      <c r="K632" s="2"/>
      <c r="L632" s="2"/>
      <c r="M632" s="2"/>
      <c r="N632" s="2"/>
      <c r="O632" s="2"/>
      <c r="P632" s="2"/>
      <c r="Q632" s="2"/>
      <c r="R632" s="2"/>
      <c r="S632" s="2"/>
      <c r="T632" s="2"/>
      <c r="U632" s="2"/>
      <c r="V632" s="2"/>
      <c r="W632" s="2"/>
      <c r="X632" s="2"/>
      <c r="Y632" s="2"/>
      <c r="Z632" s="2"/>
      <c r="AA632" s="2"/>
      <c r="AB632" s="2"/>
    </row>
    <row r="633" spans="1:28" ht="15.75" customHeight="1" x14ac:dyDescent="0.35">
      <c r="A633" s="2" t="s">
        <v>110</v>
      </c>
      <c r="B633" s="2" t="s">
        <v>112</v>
      </c>
      <c r="C633" s="2" t="s">
        <v>28</v>
      </c>
      <c r="D633" s="2" t="s">
        <v>11</v>
      </c>
      <c r="E633" s="2" t="s">
        <v>99</v>
      </c>
      <c r="F633" s="2">
        <v>2224</v>
      </c>
      <c r="G633" s="2"/>
      <c r="H633" s="2"/>
      <c r="I633" s="2"/>
      <c r="J633" s="2"/>
      <c r="K633" s="2"/>
      <c r="L633" s="2"/>
      <c r="M633" s="2"/>
      <c r="N633" s="2"/>
      <c r="O633" s="2"/>
      <c r="P633" s="2"/>
      <c r="Q633" s="2"/>
      <c r="R633" s="2"/>
      <c r="S633" s="2"/>
      <c r="T633" s="2"/>
      <c r="U633" s="2"/>
      <c r="V633" s="2"/>
      <c r="W633" s="2"/>
      <c r="X633" s="2"/>
      <c r="Y633" s="2"/>
      <c r="Z633" s="2"/>
      <c r="AA633" s="2"/>
      <c r="AB633" s="2"/>
    </row>
    <row r="634" spans="1:28" ht="15.75" customHeight="1" x14ac:dyDescent="0.35">
      <c r="A634" s="2" t="s">
        <v>110</v>
      </c>
      <c r="B634" s="2" t="s">
        <v>112</v>
      </c>
      <c r="C634" s="2" t="s">
        <v>28</v>
      </c>
      <c r="D634" s="2" t="s">
        <v>11</v>
      </c>
      <c r="E634" s="2" t="s">
        <v>71</v>
      </c>
      <c r="F634" s="2">
        <v>2271</v>
      </c>
      <c r="G634" s="2"/>
      <c r="H634" s="2"/>
      <c r="I634" s="2"/>
      <c r="J634" s="2"/>
      <c r="K634" s="2"/>
      <c r="L634" s="2"/>
      <c r="M634" s="2"/>
      <c r="N634" s="2"/>
      <c r="O634" s="2"/>
      <c r="P634" s="2"/>
      <c r="Q634" s="2"/>
      <c r="R634" s="2"/>
      <c r="S634" s="2"/>
      <c r="T634" s="2"/>
      <c r="U634" s="2"/>
      <c r="V634" s="2"/>
      <c r="W634" s="2"/>
      <c r="X634" s="2"/>
      <c r="Y634" s="2"/>
      <c r="Z634" s="2"/>
      <c r="AA634" s="2"/>
      <c r="AB634" s="2"/>
    </row>
    <row r="635" spans="1:28" ht="15.75" customHeight="1" x14ac:dyDescent="0.35">
      <c r="A635" s="2" t="s">
        <v>36</v>
      </c>
      <c r="B635" s="2" t="s">
        <v>47</v>
      </c>
      <c r="C635" s="2" t="s">
        <v>28</v>
      </c>
      <c r="D635" s="2" t="s">
        <v>42</v>
      </c>
      <c r="E635" s="2" t="s">
        <v>58</v>
      </c>
      <c r="F635" s="2">
        <v>1463</v>
      </c>
      <c r="G635" s="2"/>
      <c r="H635" s="2"/>
      <c r="I635" s="2"/>
      <c r="J635" s="2"/>
      <c r="K635" s="2"/>
      <c r="L635" s="2"/>
      <c r="M635" s="2"/>
      <c r="N635" s="2"/>
      <c r="O635" s="2"/>
      <c r="P635" s="2"/>
      <c r="Q635" s="2"/>
      <c r="R635" s="2"/>
      <c r="S635" s="2"/>
      <c r="T635" s="2"/>
      <c r="U635" s="2"/>
      <c r="V635" s="2"/>
      <c r="W635" s="2"/>
      <c r="X635" s="2"/>
      <c r="Y635" s="2"/>
      <c r="Z635" s="2"/>
      <c r="AA635" s="2"/>
      <c r="AB635" s="2"/>
    </row>
    <row r="636" spans="1:28" ht="15.75" customHeight="1" x14ac:dyDescent="0.35">
      <c r="A636" s="2" t="s">
        <v>36</v>
      </c>
      <c r="B636" s="2" t="s">
        <v>47</v>
      </c>
      <c r="C636" s="2" t="s">
        <v>10</v>
      </c>
      <c r="D636" s="2" t="s">
        <v>42</v>
      </c>
      <c r="E636" s="2" t="s">
        <v>145</v>
      </c>
      <c r="F636" s="2">
        <v>1469</v>
      </c>
      <c r="G636" s="2"/>
      <c r="H636" s="2"/>
      <c r="I636" s="2"/>
      <c r="J636" s="2"/>
      <c r="K636" s="2"/>
      <c r="L636" s="2"/>
      <c r="M636" s="2"/>
      <c r="N636" s="2"/>
      <c r="O636" s="2"/>
      <c r="P636" s="2"/>
      <c r="Q636" s="2"/>
      <c r="R636" s="2"/>
      <c r="S636" s="2"/>
      <c r="T636" s="2"/>
      <c r="U636" s="2"/>
      <c r="V636" s="2"/>
      <c r="W636" s="2"/>
      <c r="X636" s="2"/>
      <c r="Y636" s="2"/>
      <c r="Z636" s="2"/>
      <c r="AA636" s="2"/>
      <c r="AB636" s="2"/>
    </row>
    <row r="637" spans="1:28" ht="15.75" customHeight="1" x14ac:dyDescent="0.35">
      <c r="A637" s="2" t="s">
        <v>36</v>
      </c>
      <c r="B637" s="2" t="s">
        <v>47</v>
      </c>
      <c r="C637" s="2" t="s">
        <v>10</v>
      </c>
      <c r="D637" s="2" t="s">
        <v>42</v>
      </c>
      <c r="E637" s="2" t="s">
        <v>25</v>
      </c>
      <c r="F637" s="2">
        <v>1478</v>
      </c>
      <c r="G637" s="2"/>
      <c r="H637" s="2"/>
      <c r="I637" s="2"/>
      <c r="J637" s="2"/>
      <c r="K637" s="2"/>
      <c r="L637" s="2"/>
      <c r="M637" s="2"/>
      <c r="N637" s="2"/>
      <c r="O637" s="2"/>
      <c r="P637" s="2"/>
      <c r="Q637" s="2"/>
      <c r="R637" s="2"/>
      <c r="S637" s="2"/>
      <c r="T637" s="2"/>
      <c r="U637" s="2"/>
      <c r="V637" s="2"/>
      <c r="W637" s="2"/>
      <c r="X637" s="2"/>
      <c r="Y637" s="2"/>
      <c r="Z637" s="2"/>
      <c r="AA637" s="2"/>
      <c r="AB637" s="2"/>
    </row>
    <row r="638" spans="1:28" ht="15.75" customHeight="1" x14ac:dyDescent="0.35">
      <c r="A638" s="2" t="s">
        <v>36</v>
      </c>
      <c r="B638" s="2" t="s">
        <v>47</v>
      </c>
      <c r="C638" s="2" t="s">
        <v>28</v>
      </c>
      <c r="D638" s="2" t="s">
        <v>42</v>
      </c>
      <c r="E638" s="2" t="s">
        <v>145</v>
      </c>
      <c r="F638" s="2">
        <v>1488</v>
      </c>
      <c r="G638" s="2"/>
      <c r="H638" s="2"/>
      <c r="I638" s="2"/>
      <c r="J638" s="2"/>
      <c r="K638" s="2"/>
      <c r="L638" s="2"/>
      <c r="M638" s="2"/>
      <c r="N638" s="2"/>
      <c r="O638" s="2"/>
      <c r="P638" s="2"/>
      <c r="Q638" s="2"/>
      <c r="R638" s="2"/>
      <c r="S638" s="2"/>
      <c r="T638" s="2"/>
      <c r="U638" s="2"/>
      <c r="V638" s="2"/>
      <c r="W638" s="2"/>
      <c r="X638" s="2"/>
      <c r="Y638" s="2"/>
      <c r="Z638" s="2"/>
      <c r="AA638" s="2"/>
      <c r="AB638" s="2"/>
    </row>
    <row r="639" spans="1:28" ht="15.75" customHeight="1" x14ac:dyDescent="0.35">
      <c r="A639" s="2" t="s">
        <v>36</v>
      </c>
      <c r="B639" s="2" t="s">
        <v>47</v>
      </c>
      <c r="C639" s="2" t="s">
        <v>28</v>
      </c>
      <c r="D639" s="2" t="s">
        <v>42</v>
      </c>
      <c r="E639" s="2" t="s">
        <v>25</v>
      </c>
      <c r="F639" s="2">
        <v>1507</v>
      </c>
      <c r="G639" s="2"/>
      <c r="H639" s="2"/>
      <c r="I639" s="2"/>
      <c r="J639" s="2"/>
      <c r="K639" s="2"/>
      <c r="L639" s="2"/>
      <c r="M639" s="2"/>
      <c r="N639" s="2"/>
      <c r="O639" s="2"/>
      <c r="P639" s="2"/>
      <c r="Q639" s="2"/>
      <c r="R639" s="2"/>
      <c r="S639" s="2"/>
      <c r="T639" s="2"/>
      <c r="U639" s="2"/>
      <c r="V639" s="2"/>
      <c r="W639" s="2"/>
      <c r="X639" s="2"/>
      <c r="Y639" s="2"/>
      <c r="Z639" s="2"/>
      <c r="AA639" s="2"/>
      <c r="AB639" s="2"/>
    </row>
    <row r="640" spans="1:28" ht="15.75" customHeight="1" x14ac:dyDescent="0.35">
      <c r="A640" s="2" t="s">
        <v>36</v>
      </c>
      <c r="B640" s="2" t="s">
        <v>47</v>
      </c>
      <c r="C640" s="2" t="s">
        <v>28</v>
      </c>
      <c r="D640" s="2" t="s">
        <v>42</v>
      </c>
      <c r="E640" s="2" t="s">
        <v>145</v>
      </c>
      <c r="F640" s="2">
        <v>1511</v>
      </c>
      <c r="G640" s="2"/>
      <c r="H640" s="2"/>
      <c r="I640" s="2"/>
      <c r="J640" s="2"/>
      <c r="K640" s="2"/>
      <c r="L640" s="2"/>
      <c r="M640" s="2"/>
      <c r="N640" s="2"/>
      <c r="O640" s="2"/>
      <c r="P640" s="2"/>
      <c r="Q640" s="2"/>
      <c r="R640" s="2"/>
      <c r="S640" s="2"/>
      <c r="T640" s="2"/>
      <c r="U640" s="2"/>
      <c r="V640" s="2"/>
      <c r="W640" s="2"/>
      <c r="X640" s="2"/>
      <c r="Y640" s="2"/>
      <c r="Z640" s="2"/>
      <c r="AA640" s="2"/>
      <c r="AB640" s="2"/>
    </row>
    <row r="641" spans="1:28" ht="15.75" customHeight="1" x14ac:dyDescent="0.35">
      <c r="A641" s="2" t="s">
        <v>36</v>
      </c>
      <c r="B641" s="2" t="s">
        <v>47</v>
      </c>
      <c r="C641" s="2" t="s">
        <v>28</v>
      </c>
      <c r="D641" s="2" t="s">
        <v>42</v>
      </c>
      <c r="E641" s="2" t="s">
        <v>145</v>
      </c>
      <c r="F641" s="2">
        <v>1528</v>
      </c>
      <c r="G641" s="2"/>
      <c r="H641" s="2"/>
      <c r="I641" s="2"/>
      <c r="J641" s="2"/>
      <c r="K641" s="2"/>
      <c r="L641" s="2"/>
      <c r="M641" s="2"/>
      <c r="N641" s="2"/>
      <c r="O641" s="2"/>
      <c r="P641" s="2"/>
      <c r="Q641" s="2"/>
      <c r="R641" s="2"/>
      <c r="S641" s="2"/>
      <c r="T641" s="2"/>
      <c r="U641" s="2"/>
      <c r="V641" s="2"/>
      <c r="W641" s="2"/>
      <c r="X641" s="2"/>
      <c r="Y641" s="2"/>
      <c r="Z641" s="2"/>
      <c r="AA641" s="2"/>
      <c r="AB641" s="2"/>
    </row>
    <row r="642" spans="1:28" ht="15.75" customHeight="1" x14ac:dyDescent="0.35">
      <c r="A642" s="2" t="s">
        <v>36</v>
      </c>
      <c r="B642" s="2" t="s">
        <v>47</v>
      </c>
      <c r="C642" s="2" t="s">
        <v>28</v>
      </c>
      <c r="D642" s="2" t="s">
        <v>42</v>
      </c>
      <c r="E642" s="2" t="s">
        <v>145</v>
      </c>
      <c r="F642" s="2">
        <v>1533</v>
      </c>
      <c r="G642" s="2"/>
      <c r="H642" s="2"/>
      <c r="I642" s="2"/>
      <c r="J642" s="2"/>
      <c r="K642" s="2"/>
      <c r="L642" s="2"/>
      <c r="M642" s="2"/>
      <c r="N642" s="2"/>
      <c r="O642" s="2"/>
      <c r="P642" s="2"/>
      <c r="Q642" s="2"/>
      <c r="R642" s="2"/>
      <c r="S642" s="2"/>
      <c r="T642" s="2"/>
      <c r="U642" s="2"/>
      <c r="V642" s="2"/>
      <c r="W642" s="2"/>
      <c r="X642" s="2"/>
      <c r="Y642" s="2"/>
      <c r="Z642" s="2"/>
      <c r="AA642" s="2"/>
      <c r="AB642" s="2"/>
    </row>
    <row r="643" spans="1:28" ht="15.75" customHeight="1" x14ac:dyDescent="0.35">
      <c r="A643" s="2" t="s">
        <v>36</v>
      </c>
      <c r="B643" s="2" t="s">
        <v>47</v>
      </c>
      <c r="C643" s="2" t="s">
        <v>10</v>
      </c>
      <c r="D643" s="2" t="s">
        <v>42</v>
      </c>
      <c r="E643" s="2" t="s">
        <v>58</v>
      </c>
      <c r="F643" s="2">
        <v>1535</v>
      </c>
      <c r="G643" s="2"/>
      <c r="H643" s="2"/>
      <c r="I643" s="2"/>
      <c r="J643" s="2"/>
      <c r="K643" s="2"/>
      <c r="L643" s="2"/>
      <c r="M643" s="2"/>
      <c r="N643" s="2"/>
      <c r="O643" s="2"/>
      <c r="P643" s="2"/>
      <c r="Q643" s="2"/>
      <c r="R643" s="2"/>
      <c r="S643" s="2"/>
      <c r="T643" s="2"/>
      <c r="U643" s="2"/>
      <c r="V643" s="2"/>
      <c r="W643" s="2"/>
      <c r="X643" s="2"/>
      <c r="Y643" s="2"/>
      <c r="Z643" s="2"/>
      <c r="AA643" s="2"/>
      <c r="AB643" s="2"/>
    </row>
    <row r="644" spans="1:28" ht="15.75" customHeight="1" x14ac:dyDescent="0.35">
      <c r="A644" s="2" t="s">
        <v>36</v>
      </c>
      <c r="B644" s="2" t="s">
        <v>47</v>
      </c>
      <c r="C644" s="2" t="s">
        <v>10</v>
      </c>
      <c r="D644" s="2" t="s">
        <v>42</v>
      </c>
      <c r="E644" s="2" t="s">
        <v>145</v>
      </c>
      <c r="F644" s="2">
        <v>1537</v>
      </c>
      <c r="G644" s="2"/>
      <c r="H644" s="2"/>
      <c r="I644" s="2"/>
      <c r="J644" s="2"/>
      <c r="K644" s="2"/>
      <c r="L644" s="2"/>
      <c r="M644" s="2"/>
      <c r="N644" s="2"/>
      <c r="O644" s="2"/>
      <c r="P644" s="2"/>
      <c r="Q644" s="2"/>
      <c r="R644" s="2"/>
      <c r="S644" s="2"/>
      <c r="T644" s="2"/>
      <c r="U644" s="2"/>
      <c r="V644" s="2"/>
      <c r="W644" s="2"/>
      <c r="X644" s="2"/>
      <c r="Y644" s="2"/>
      <c r="Z644" s="2"/>
      <c r="AA644" s="2"/>
      <c r="AB644" s="2"/>
    </row>
    <row r="645" spans="1:28" ht="15.75" customHeight="1" x14ac:dyDescent="0.35">
      <c r="A645" s="2" t="s">
        <v>36</v>
      </c>
      <c r="B645" s="2" t="s">
        <v>47</v>
      </c>
      <c r="C645" s="2" t="s">
        <v>28</v>
      </c>
      <c r="D645" s="2" t="s">
        <v>42</v>
      </c>
      <c r="E645" s="2" t="s">
        <v>58</v>
      </c>
      <c r="F645" s="2">
        <v>1546</v>
      </c>
      <c r="G645" s="2"/>
      <c r="H645" s="2"/>
      <c r="I645" s="2"/>
      <c r="J645" s="2"/>
      <c r="K645" s="2"/>
      <c r="L645" s="2"/>
      <c r="M645" s="2"/>
      <c r="N645" s="2"/>
      <c r="O645" s="2"/>
      <c r="P645" s="2"/>
      <c r="Q645" s="2"/>
      <c r="R645" s="2"/>
      <c r="S645" s="2"/>
      <c r="T645" s="2"/>
      <c r="U645" s="2"/>
      <c r="V645" s="2"/>
      <c r="W645" s="2"/>
      <c r="X645" s="2"/>
      <c r="Y645" s="2"/>
      <c r="Z645" s="2"/>
      <c r="AA645" s="2"/>
      <c r="AB645" s="2"/>
    </row>
    <row r="646" spans="1:28" ht="15.75" customHeight="1" x14ac:dyDescent="0.35">
      <c r="A646" s="2" t="s">
        <v>36</v>
      </c>
      <c r="B646" s="2" t="s">
        <v>47</v>
      </c>
      <c r="C646" s="2" t="s">
        <v>28</v>
      </c>
      <c r="D646" s="2" t="s">
        <v>42</v>
      </c>
      <c r="E646" s="2" t="s">
        <v>58</v>
      </c>
      <c r="F646" s="2">
        <v>1568</v>
      </c>
      <c r="G646" s="2"/>
      <c r="H646" s="2"/>
      <c r="I646" s="2"/>
      <c r="J646" s="2"/>
      <c r="K646" s="2"/>
      <c r="L646" s="2"/>
      <c r="M646" s="2"/>
      <c r="N646" s="2"/>
      <c r="O646" s="2"/>
      <c r="P646" s="2"/>
      <c r="Q646" s="2"/>
      <c r="R646" s="2"/>
      <c r="S646" s="2"/>
      <c r="T646" s="2"/>
      <c r="U646" s="2"/>
      <c r="V646" s="2"/>
      <c r="W646" s="2"/>
      <c r="X646" s="2"/>
      <c r="Y646" s="2"/>
      <c r="Z646" s="2"/>
      <c r="AA646" s="2"/>
      <c r="AB646" s="2"/>
    </row>
    <row r="647" spans="1:28" ht="15.75" customHeight="1" x14ac:dyDescent="0.35">
      <c r="A647" s="2" t="s">
        <v>36</v>
      </c>
      <c r="B647" s="2" t="s">
        <v>47</v>
      </c>
      <c r="C647" s="2" t="s">
        <v>10</v>
      </c>
      <c r="D647" s="2" t="s">
        <v>42</v>
      </c>
      <c r="E647" s="2" t="s">
        <v>25</v>
      </c>
      <c r="F647" s="2">
        <v>1577</v>
      </c>
      <c r="G647" s="2"/>
      <c r="H647" s="2"/>
      <c r="I647" s="2"/>
      <c r="J647" s="2"/>
      <c r="K647" s="2"/>
      <c r="L647" s="2"/>
      <c r="M647" s="2"/>
      <c r="N647" s="2"/>
      <c r="O647" s="2"/>
      <c r="P647" s="2"/>
      <c r="Q647" s="2"/>
      <c r="R647" s="2"/>
      <c r="S647" s="2"/>
      <c r="T647" s="2"/>
      <c r="U647" s="2"/>
      <c r="V647" s="2"/>
      <c r="W647" s="2"/>
      <c r="X647" s="2"/>
      <c r="Y647" s="2"/>
      <c r="Z647" s="2"/>
      <c r="AA647" s="2"/>
      <c r="AB647" s="2"/>
    </row>
    <row r="648" spans="1:28" ht="15.75" customHeight="1" x14ac:dyDescent="0.35">
      <c r="A648" s="2" t="s">
        <v>36</v>
      </c>
      <c r="B648" s="2" t="s">
        <v>47</v>
      </c>
      <c r="C648" s="2" t="s">
        <v>28</v>
      </c>
      <c r="D648" s="2" t="s">
        <v>42</v>
      </c>
      <c r="E648" s="2" t="s">
        <v>223</v>
      </c>
      <c r="F648" s="2">
        <v>1582</v>
      </c>
      <c r="G648" s="2"/>
      <c r="H648" s="2"/>
      <c r="I648" s="2"/>
      <c r="J648" s="2"/>
      <c r="K648" s="2"/>
      <c r="L648" s="2"/>
      <c r="M648" s="2"/>
      <c r="N648" s="2"/>
      <c r="O648" s="2"/>
      <c r="P648" s="2"/>
      <c r="Q648" s="2"/>
      <c r="R648" s="2"/>
      <c r="S648" s="2"/>
      <c r="T648" s="2"/>
      <c r="U648" s="2"/>
      <c r="V648" s="2"/>
      <c r="W648" s="2"/>
      <c r="X648" s="2"/>
      <c r="Y648" s="2"/>
      <c r="Z648" s="2"/>
      <c r="AA648" s="2"/>
      <c r="AB648" s="2"/>
    </row>
    <row r="649" spans="1:28" ht="15.75" customHeight="1" x14ac:dyDescent="0.35">
      <c r="A649" s="2" t="s">
        <v>36</v>
      </c>
      <c r="B649" s="2" t="s">
        <v>47</v>
      </c>
      <c r="C649" s="2" t="s">
        <v>10</v>
      </c>
      <c r="D649" s="2" t="s">
        <v>42</v>
      </c>
      <c r="E649" s="2" t="s">
        <v>185</v>
      </c>
      <c r="F649" s="2">
        <v>1608</v>
      </c>
      <c r="G649" s="2"/>
      <c r="H649" s="2"/>
      <c r="I649" s="2"/>
      <c r="J649" s="2"/>
      <c r="K649" s="2"/>
      <c r="L649" s="2"/>
      <c r="M649" s="2"/>
      <c r="N649" s="2"/>
      <c r="O649" s="2"/>
      <c r="P649" s="2"/>
      <c r="Q649" s="2"/>
      <c r="R649" s="2"/>
      <c r="S649" s="2"/>
      <c r="T649" s="2"/>
      <c r="U649" s="2"/>
      <c r="V649" s="2"/>
      <c r="W649" s="2"/>
      <c r="X649" s="2"/>
      <c r="Y649" s="2"/>
      <c r="Z649" s="2"/>
      <c r="AA649" s="2"/>
      <c r="AB649" s="2"/>
    </row>
    <row r="650" spans="1:28" ht="15.75" customHeight="1" x14ac:dyDescent="0.35">
      <c r="A650" s="2" t="s">
        <v>36</v>
      </c>
      <c r="B650" s="2" t="s">
        <v>47</v>
      </c>
      <c r="C650" s="2" t="s">
        <v>28</v>
      </c>
      <c r="D650" s="2" t="s">
        <v>42</v>
      </c>
      <c r="E650" s="2" t="s">
        <v>145</v>
      </c>
      <c r="F650" s="2">
        <v>1614</v>
      </c>
      <c r="G650" s="2"/>
      <c r="H650" s="2"/>
      <c r="I650" s="2"/>
      <c r="J650" s="2"/>
      <c r="K650" s="2"/>
      <c r="L650" s="2"/>
      <c r="M650" s="2"/>
      <c r="N650" s="2"/>
      <c r="O650" s="2"/>
      <c r="P650" s="2"/>
      <c r="Q650" s="2"/>
      <c r="R650" s="2"/>
      <c r="S650" s="2"/>
      <c r="T650" s="2"/>
      <c r="U650" s="2"/>
      <c r="V650" s="2"/>
      <c r="W650" s="2"/>
      <c r="X650" s="2"/>
      <c r="Y650" s="2"/>
      <c r="Z650" s="2"/>
      <c r="AA650" s="2"/>
      <c r="AB650" s="2"/>
    </row>
    <row r="651" spans="1:28" ht="15.75" customHeight="1" x14ac:dyDescent="0.35">
      <c r="A651" s="2" t="s">
        <v>36</v>
      </c>
      <c r="B651" s="2" t="s">
        <v>47</v>
      </c>
      <c r="C651" s="2" t="s">
        <v>28</v>
      </c>
      <c r="D651" s="2" t="s">
        <v>42</v>
      </c>
      <c r="E651" s="2" t="s">
        <v>145</v>
      </c>
      <c r="F651" s="2">
        <v>1615</v>
      </c>
      <c r="G651" s="2"/>
      <c r="H651" s="2"/>
      <c r="I651" s="2"/>
      <c r="J651" s="2"/>
      <c r="K651" s="2"/>
      <c r="L651" s="2"/>
      <c r="M651" s="2"/>
      <c r="N651" s="2"/>
      <c r="O651" s="2"/>
      <c r="P651" s="2"/>
      <c r="Q651" s="2"/>
      <c r="R651" s="2"/>
      <c r="S651" s="2"/>
      <c r="T651" s="2"/>
      <c r="U651" s="2"/>
      <c r="V651" s="2"/>
      <c r="W651" s="2"/>
      <c r="X651" s="2"/>
      <c r="Y651" s="2"/>
      <c r="Z651" s="2"/>
      <c r="AA651" s="2"/>
      <c r="AB651" s="2"/>
    </row>
    <row r="652" spans="1:28" ht="15.75" customHeight="1" x14ac:dyDescent="0.35">
      <c r="A652" s="2" t="s">
        <v>36</v>
      </c>
      <c r="B652" s="2" t="s">
        <v>47</v>
      </c>
      <c r="C652" s="2" t="s">
        <v>28</v>
      </c>
      <c r="D652" s="2" t="s">
        <v>42</v>
      </c>
      <c r="E652" s="2" t="s">
        <v>58</v>
      </c>
      <c r="F652" s="2">
        <v>1616</v>
      </c>
      <c r="G652" s="2"/>
      <c r="H652" s="2"/>
      <c r="I652" s="2"/>
      <c r="J652" s="2"/>
      <c r="K652" s="2"/>
      <c r="L652" s="2"/>
      <c r="M652" s="2"/>
      <c r="N652" s="2"/>
      <c r="O652" s="2"/>
      <c r="P652" s="2"/>
      <c r="Q652" s="2"/>
      <c r="R652" s="2"/>
      <c r="S652" s="2"/>
      <c r="T652" s="2"/>
      <c r="U652" s="2"/>
      <c r="V652" s="2"/>
      <c r="W652" s="2"/>
      <c r="X652" s="2"/>
      <c r="Y652" s="2"/>
      <c r="Z652" s="2"/>
      <c r="AA652" s="2"/>
      <c r="AB652" s="2"/>
    </row>
    <row r="653" spans="1:28" ht="15.75" customHeight="1" x14ac:dyDescent="0.35">
      <c r="A653" s="2" t="s">
        <v>36</v>
      </c>
      <c r="B653" s="2" t="s">
        <v>47</v>
      </c>
      <c r="C653" s="2" t="s">
        <v>10</v>
      </c>
      <c r="D653" s="2" t="s">
        <v>42</v>
      </c>
      <c r="E653" s="2" t="s">
        <v>185</v>
      </c>
      <c r="F653" s="2">
        <v>1635</v>
      </c>
      <c r="G653" s="2"/>
      <c r="H653" s="2"/>
      <c r="I653" s="2"/>
      <c r="J653" s="2"/>
      <c r="K653" s="2"/>
      <c r="L653" s="2"/>
      <c r="M653" s="2"/>
      <c r="N653" s="2"/>
      <c r="O653" s="2"/>
      <c r="P653" s="2"/>
      <c r="Q653" s="2"/>
      <c r="R653" s="2"/>
      <c r="S653" s="2"/>
      <c r="T653" s="2"/>
      <c r="U653" s="2"/>
      <c r="V653" s="2"/>
      <c r="W653" s="2"/>
      <c r="X653" s="2"/>
      <c r="Y653" s="2"/>
      <c r="Z653" s="2"/>
      <c r="AA653" s="2"/>
      <c r="AB653" s="2"/>
    </row>
    <row r="654" spans="1:28" ht="15.75" customHeight="1" x14ac:dyDescent="0.35">
      <c r="A654" s="2" t="s">
        <v>36</v>
      </c>
      <c r="B654" s="2" t="s">
        <v>47</v>
      </c>
      <c r="C654" s="2" t="s">
        <v>28</v>
      </c>
      <c r="D654" s="2" t="s">
        <v>42</v>
      </c>
      <c r="E654" s="2" t="s">
        <v>64</v>
      </c>
      <c r="F654" s="2">
        <v>1639</v>
      </c>
      <c r="G654" s="2"/>
      <c r="H654" s="2"/>
      <c r="I654" s="2"/>
      <c r="J654" s="2"/>
      <c r="K654" s="2"/>
      <c r="L654" s="2"/>
      <c r="M654" s="2"/>
      <c r="N654" s="2"/>
      <c r="O654" s="2"/>
      <c r="P654" s="2"/>
      <c r="Q654" s="2"/>
      <c r="R654" s="2"/>
      <c r="S654" s="2"/>
      <c r="T654" s="2"/>
      <c r="U654" s="2"/>
      <c r="V654" s="2"/>
      <c r="W654" s="2"/>
      <c r="X654" s="2"/>
      <c r="Y654" s="2"/>
      <c r="Z654" s="2"/>
      <c r="AA654" s="2"/>
      <c r="AB654" s="2"/>
    </row>
    <row r="655" spans="1:28" ht="15.75" customHeight="1" x14ac:dyDescent="0.35">
      <c r="A655" s="2" t="s">
        <v>36</v>
      </c>
      <c r="B655" s="2" t="s">
        <v>47</v>
      </c>
      <c r="C655" s="2" t="s">
        <v>10</v>
      </c>
      <c r="D655" s="2" t="s">
        <v>42</v>
      </c>
      <c r="E655" s="2" t="s">
        <v>58</v>
      </c>
      <c r="F655" s="2">
        <v>1640</v>
      </c>
      <c r="G655" s="2"/>
      <c r="H655" s="2"/>
      <c r="I655" s="2"/>
      <c r="J655" s="2"/>
      <c r="K655" s="2"/>
      <c r="L655" s="2"/>
      <c r="M655" s="2"/>
      <c r="N655" s="2"/>
      <c r="O655" s="2"/>
      <c r="P655" s="2"/>
      <c r="Q655" s="2"/>
      <c r="R655" s="2"/>
      <c r="S655" s="2"/>
      <c r="T655" s="2"/>
      <c r="U655" s="2"/>
      <c r="V655" s="2"/>
      <c r="W655" s="2"/>
      <c r="X655" s="2"/>
      <c r="Y655" s="2"/>
      <c r="Z655" s="2"/>
      <c r="AA655" s="2"/>
      <c r="AB655" s="2"/>
    </row>
    <row r="656" spans="1:28" ht="15.75" customHeight="1" x14ac:dyDescent="0.35">
      <c r="A656" s="2" t="s">
        <v>36</v>
      </c>
      <c r="B656" s="2" t="s">
        <v>47</v>
      </c>
      <c r="C656" s="2" t="s">
        <v>28</v>
      </c>
      <c r="D656" s="2" t="s">
        <v>42</v>
      </c>
      <c r="E656" s="2" t="s">
        <v>145</v>
      </c>
      <c r="F656" s="2">
        <v>1652</v>
      </c>
      <c r="G656" s="2"/>
      <c r="H656" s="2"/>
      <c r="I656" s="2"/>
      <c r="J656" s="2"/>
      <c r="K656" s="2"/>
      <c r="L656" s="2"/>
      <c r="M656" s="2"/>
      <c r="N656" s="2"/>
      <c r="O656" s="2"/>
      <c r="P656" s="2"/>
      <c r="Q656" s="2"/>
      <c r="R656" s="2"/>
      <c r="S656" s="2"/>
      <c r="T656" s="2"/>
      <c r="U656" s="2"/>
      <c r="V656" s="2"/>
      <c r="W656" s="2"/>
      <c r="X656" s="2"/>
      <c r="Y656" s="2"/>
      <c r="Z656" s="2"/>
      <c r="AA656" s="2"/>
      <c r="AB656" s="2"/>
    </row>
    <row r="657" spans="1:28" ht="15.75" customHeight="1" x14ac:dyDescent="0.35">
      <c r="A657" s="2" t="s">
        <v>36</v>
      </c>
      <c r="B657" s="2" t="s">
        <v>47</v>
      </c>
      <c r="C657" s="2" t="s">
        <v>10</v>
      </c>
      <c r="D657" s="2" t="s">
        <v>42</v>
      </c>
      <c r="E657" s="2" t="s">
        <v>25</v>
      </c>
      <c r="F657" s="2">
        <v>1654</v>
      </c>
      <c r="G657" s="2"/>
      <c r="H657" s="2"/>
      <c r="I657" s="2"/>
      <c r="J657" s="2"/>
      <c r="K657" s="2"/>
      <c r="L657" s="2"/>
      <c r="M657" s="2"/>
      <c r="N657" s="2"/>
      <c r="O657" s="2"/>
      <c r="P657" s="2"/>
      <c r="Q657" s="2"/>
      <c r="R657" s="2"/>
      <c r="S657" s="2"/>
      <c r="T657" s="2"/>
      <c r="U657" s="2"/>
      <c r="V657" s="2"/>
      <c r="W657" s="2"/>
      <c r="X657" s="2"/>
      <c r="Y657" s="2"/>
      <c r="Z657" s="2"/>
      <c r="AA657" s="2"/>
      <c r="AB657" s="2"/>
    </row>
    <row r="658" spans="1:28" ht="15.75" customHeight="1" x14ac:dyDescent="0.35">
      <c r="A658" s="2" t="s">
        <v>36</v>
      </c>
      <c r="B658" s="2" t="s">
        <v>47</v>
      </c>
      <c r="C658" s="2" t="s">
        <v>10</v>
      </c>
      <c r="D658" s="2" t="s">
        <v>42</v>
      </c>
      <c r="E658" s="2" t="s">
        <v>58</v>
      </c>
      <c r="F658" s="2">
        <v>1655</v>
      </c>
      <c r="G658" s="2"/>
      <c r="H658" s="2"/>
      <c r="I658" s="2"/>
      <c r="J658" s="2"/>
      <c r="K658" s="2"/>
      <c r="L658" s="2"/>
      <c r="M658" s="2"/>
      <c r="N658" s="2"/>
      <c r="O658" s="2"/>
      <c r="P658" s="2"/>
      <c r="Q658" s="2"/>
      <c r="R658" s="2"/>
      <c r="S658" s="2"/>
      <c r="T658" s="2"/>
      <c r="U658" s="2"/>
      <c r="V658" s="2"/>
      <c r="W658" s="2"/>
      <c r="X658" s="2"/>
      <c r="Y658" s="2"/>
      <c r="Z658" s="2"/>
      <c r="AA658" s="2"/>
      <c r="AB658" s="2"/>
    </row>
    <row r="659" spans="1:28" ht="15.75" customHeight="1" x14ac:dyDescent="0.35">
      <c r="A659" s="2" t="s">
        <v>36</v>
      </c>
      <c r="B659" s="2" t="s">
        <v>47</v>
      </c>
      <c r="C659" s="2" t="s">
        <v>28</v>
      </c>
      <c r="D659" s="2" t="s">
        <v>42</v>
      </c>
      <c r="E659" s="2" t="s">
        <v>58</v>
      </c>
      <c r="F659" s="2">
        <v>1656</v>
      </c>
      <c r="G659" s="2"/>
      <c r="H659" s="2"/>
      <c r="I659" s="2"/>
      <c r="J659" s="2"/>
      <c r="K659" s="2"/>
      <c r="L659" s="2"/>
      <c r="M659" s="2"/>
      <c r="N659" s="2"/>
      <c r="O659" s="2"/>
      <c r="P659" s="2"/>
      <c r="Q659" s="2"/>
      <c r="R659" s="2"/>
      <c r="S659" s="2"/>
      <c r="T659" s="2"/>
      <c r="U659" s="2"/>
      <c r="V659" s="2"/>
      <c r="W659" s="2"/>
      <c r="X659" s="2"/>
      <c r="Y659" s="2"/>
      <c r="Z659" s="2"/>
      <c r="AA659" s="2"/>
      <c r="AB659" s="2"/>
    </row>
    <row r="660" spans="1:28" ht="15.75" customHeight="1" x14ac:dyDescent="0.35">
      <c r="A660" s="2" t="s">
        <v>36</v>
      </c>
      <c r="B660" s="2" t="s">
        <v>47</v>
      </c>
      <c r="C660" s="2" t="s">
        <v>10</v>
      </c>
      <c r="D660" s="2" t="s">
        <v>42</v>
      </c>
      <c r="E660" s="2" t="s">
        <v>145</v>
      </c>
      <c r="F660" s="2">
        <v>1663</v>
      </c>
      <c r="G660" s="2"/>
      <c r="H660" s="2"/>
      <c r="I660" s="2"/>
      <c r="J660" s="2"/>
      <c r="K660" s="2"/>
      <c r="L660" s="2"/>
      <c r="M660" s="2"/>
      <c r="N660" s="2"/>
      <c r="O660" s="2"/>
      <c r="P660" s="2"/>
      <c r="Q660" s="2"/>
      <c r="R660" s="2"/>
      <c r="S660" s="2"/>
      <c r="T660" s="2"/>
      <c r="U660" s="2"/>
      <c r="V660" s="2"/>
      <c r="W660" s="2"/>
      <c r="X660" s="2"/>
      <c r="Y660" s="2"/>
      <c r="Z660" s="2"/>
      <c r="AA660" s="2"/>
      <c r="AB660" s="2"/>
    </row>
    <row r="661" spans="1:28" ht="15.75" customHeight="1" x14ac:dyDescent="0.35">
      <c r="A661" s="2" t="s">
        <v>36</v>
      </c>
      <c r="B661" s="2" t="s">
        <v>47</v>
      </c>
      <c r="C661" s="2" t="s">
        <v>10</v>
      </c>
      <c r="D661" s="2" t="s">
        <v>42</v>
      </c>
      <c r="E661" s="2" t="s">
        <v>58</v>
      </c>
      <c r="F661" s="2">
        <v>1665</v>
      </c>
      <c r="G661" s="2"/>
      <c r="H661" s="2"/>
      <c r="I661" s="2"/>
      <c r="J661" s="2"/>
      <c r="K661" s="2"/>
      <c r="L661" s="2"/>
      <c r="M661" s="2"/>
      <c r="N661" s="2"/>
      <c r="O661" s="2"/>
      <c r="P661" s="2"/>
      <c r="Q661" s="2"/>
      <c r="R661" s="2"/>
      <c r="S661" s="2"/>
      <c r="T661" s="2"/>
      <c r="U661" s="2"/>
      <c r="V661" s="2"/>
      <c r="W661" s="2"/>
      <c r="X661" s="2"/>
      <c r="Y661" s="2"/>
      <c r="Z661" s="2"/>
      <c r="AA661" s="2"/>
      <c r="AB661" s="2"/>
    </row>
    <row r="662" spans="1:28" ht="15.75" customHeight="1" x14ac:dyDescent="0.35">
      <c r="A662" s="2" t="s">
        <v>36</v>
      </c>
      <c r="B662" s="2" t="s">
        <v>47</v>
      </c>
      <c r="C662" s="2" t="s">
        <v>28</v>
      </c>
      <c r="D662" s="2" t="s">
        <v>42</v>
      </c>
      <c r="E662" s="2" t="s">
        <v>58</v>
      </c>
      <c r="F662" s="2">
        <v>1673</v>
      </c>
      <c r="G662" s="2"/>
      <c r="H662" s="2"/>
      <c r="I662" s="2"/>
      <c r="J662" s="2"/>
      <c r="K662" s="2"/>
      <c r="L662" s="2"/>
      <c r="M662" s="2"/>
      <c r="N662" s="2"/>
      <c r="O662" s="2"/>
      <c r="P662" s="2"/>
      <c r="Q662" s="2"/>
      <c r="R662" s="2"/>
      <c r="S662" s="2"/>
      <c r="T662" s="2"/>
      <c r="U662" s="2"/>
      <c r="V662" s="2"/>
      <c r="W662" s="2"/>
      <c r="X662" s="2"/>
      <c r="Y662" s="2"/>
      <c r="Z662" s="2"/>
      <c r="AA662" s="2"/>
      <c r="AB662" s="2"/>
    </row>
    <row r="663" spans="1:28" ht="15.75" customHeight="1" x14ac:dyDescent="0.35">
      <c r="A663" s="2" t="s">
        <v>36</v>
      </c>
      <c r="B663" s="2" t="s">
        <v>47</v>
      </c>
      <c r="C663" s="2" t="s">
        <v>10</v>
      </c>
      <c r="D663" s="2" t="s">
        <v>42</v>
      </c>
      <c r="E663" s="2" t="s">
        <v>58</v>
      </c>
      <c r="F663" s="2">
        <v>1692</v>
      </c>
      <c r="G663" s="2"/>
      <c r="H663" s="2"/>
      <c r="I663" s="2"/>
      <c r="J663" s="2"/>
      <c r="K663" s="2"/>
      <c r="L663" s="2"/>
      <c r="M663" s="2"/>
      <c r="N663" s="2"/>
      <c r="O663" s="2"/>
      <c r="P663" s="2"/>
      <c r="Q663" s="2"/>
      <c r="R663" s="2"/>
      <c r="S663" s="2"/>
      <c r="T663" s="2"/>
      <c r="U663" s="2"/>
      <c r="V663" s="2"/>
      <c r="W663" s="2"/>
      <c r="X663" s="2"/>
      <c r="Y663" s="2"/>
      <c r="Z663" s="2"/>
      <c r="AA663" s="2"/>
      <c r="AB663" s="2"/>
    </row>
    <row r="664" spans="1:28" ht="15.75" customHeight="1" x14ac:dyDescent="0.35">
      <c r="A664" s="2" t="s">
        <v>36</v>
      </c>
      <c r="B664" s="2" t="s">
        <v>47</v>
      </c>
      <c r="C664" s="2" t="s">
        <v>10</v>
      </c>
      <c r="D664" s="2" t="s">
        <v>42</v>
      </c>
      <c r="E664" s="2" t="s">
        <v>145</v>
      </c>
      <c r="F664" s="2">
        <v>1698</v>
      </c>
      <c r="G664" s="2"/>
      <c r="H664" s="2"/>
      <c r="I664" s="2"/>
      <c r="J664" s="2"/>
      <c r="K664" s="2"/>
      <c r="L664" s="2"/>
      <c r="M664" s="2"/>
      <c r="N664" s="2"/>
      <c r="O664" s="2"/>
      <c r="P664" s="2"/>
      <c r="Q664" s="2"/>
      <c r="R664" s="2"/>
      <c r="S664" s="2"/>
      <c r="T664" s="2"/>
      <c r="U664" s="2"/>
      <c r="V664" s="2"/>
      <c r="W664" s="2"/>
      <c r="X664" s="2"/>
      <c r="Y664" s="2"/>
      <c r="Z664" s="2"/>
      <c r="AA664" s="2"/>
      <c r="AB664" s="2"/>
    </row>
    <row r="665" spans="1:28" ht="15.75" customHeight="1" x14ac:dyDescent="0.35">
      <c r="A665" s="2" t="s">
        <v>36</v>
      </c>
      <c r="B665" s="2" t="s">
        <v>47</v>
      </c>
      <c r="C665" s="2" t="s">
        <v>28</v>
      </c>
      <c r="D665" s="2" t="s">
        <v>42</v>
      </c>
      <c r="E665" s="2" t="s">
        <v>51</v>
      </c>
      <c r="F665" s="2">
        <v>1696</v>
      </c>
      <c r="G665" s="2"/>
      <c r="H665" s="2"/>
      <c r="I665" s="2"/>
      <c r="J665" s="2"/>
      <c r="K665" s="2"/>
      <c r="L665" s="2"/>
      <c r="M665" s="2"/>
      <c r="N665" s="2"/>
      <c r="O665" s="2"/>
      <c r="P665" s="2"/>
      <c r="Q665" s="2"/>
      <c r="R665" s="2"/>
      <c r="S665" s="2"/>
      <c r="T665" s="2"/>
      <c r="U665" s="2"/>
      <c r="V665" s="2"/>
      <c r="W665" s="2"/>
      <c r="X665" s="2"/>
      <c r="Y665" s="2"/>
      <c r="Z665" s="2"/>
      <c r="AA665" s="2"/>
      <c r="AB665" s="2"/>
    </row>
    <row r="666" spans="1:28" ht="15.75" customHeight="1" x14ac:dyDescent="0.35">
      <c r="A666" s="2" t="s">
        <v>36</v>
      </c>
      <c r="B666" s="2" t="s">
        <v>47</v>
      </c>
      <c r="C666" s="2" t="s">
        <v>10</v>
      </c>
      <c r="D666" s="2" t="s">
        <v>42</v>
      </c>
      <c r="E666" s="2" t="s">
        <v>27</v>
      </c>
      <c r="F666" s="2">
        <v>1707</v>
      </c>
      <c r="G666" s="2"/>
      <c r="H666" s="2"/>
      <c r="I666" s="2"/>
      <c r="J666" s="2"/>
      <c r="K666" s="2"/>
      <c r="L666" s="2"/>
      <c r="M666" s="2"/>
      <c r="N666" s="2"/>
      <c r="O666" s="2"/>
      <c r="P666" s="2"/>
      <c r="Q666" s="2"/>
      <c r="R666" s="2"/>
      <c r="S666" s="2"/>
      <c r="T666" s="2"/>
      <c r="U666" s="2"/>
      <c r="V666" s="2"/>
      <c r="W666" s="2"/>
      <c r="X666" s="2"/>
      <c r="Y666" s="2"/>
      <c r="Z666" s="2"/>
      <c r="AA666" s="2"/>
      <c r="AB666" s="2"/>
    </row>
    <row r="667" spans="1:28" ht="15.75" customHeight="1" x14ac:dyDescent="0.35">
      <c r="A667" s="2" t="s">
        <v>36</v>
      </c>
      <c r="B667" s="2" t="s">
        <v>47</v>
      </c>
      <c r="C667" s="2" t="s">
        <v>10</v>
      </c>
      <c r="D667" s="2" t="s">
        <v>42</v>
      </c>
      <c r="E667" s="2" t="s">
        <v>58</v>
      </c>
      <c r="F667" s="2">
        <v>1715</v>
      </c>
      <c r="G667" s="2"/>
      <c r="H667" s="2"/>
      <c r="I667" s="2"/>
      <c r="J667" s="2"/>
      <c r="K667" s="2"/>
      <c r="L667" s="2"/>
      <c r="M667" s="2"/>
      <c r="N667" s="2"/>
      <c r="O667" s="2"/>
      <c r="P667" s="2"/>
      <c r="Q667" s="2"/>
      <c r="R667" s="2"/>
      <c r="S667" s="2"/>
      <c r="T667" s="2"/>
      <c r="U667" s="2"/>
      <c r="V667" s="2"/>
      <c r="W667" s="2"/>
      <c r="X667" s="2"/>
      <c r="Y667" s="2"/>
      <c r="Z667" s="2"/>
      <c r="AA667" s="2"/>
      <c r="AB667" s="2"/>
    </row>
    <row r="668" spans="1:28" ht="15.75" customHeight="1" x14ac:dyDescent="0.35">
      <c r="A668" s="2" t="s">
        <v>36</v>
      </c>
      <c r="B668" s="2" t="s">
        <v>47</v>
      </c>
      <c r="C668" s="2" t="s">
        <v>28</v>
      </c>
      <c r="D668" s="2" t="s">
        <v>42</v>
      </c>
      <c r="E668" s="2" t="s">
        <v>145</v>
      </c>
      <c r="F668" s="2">
        <v>1719</v>
      </c>
      <c r="G668" s="2"/>
      <c r="H668" s="2"/>
      <c r="I668" s="2"/>
      <c r="J668" s="2"/>
      <c r="K668" s="2"/>
      <c r="L668" s="2"/>
      <c r="M668" s="2"/>
      <c r="N668" s="2"/>
      <c r="O668" s="2"/>
      <c r="P668" s="2"/>
      <c r="Q668" s="2"/>
      <c r="R668" s="2"/>
      <c r="S668" s="2"/>
      <c r="T668" s="2"/>
      <c r="U668" s="2"/>
      <c r="V668" s="2"/>
      <c r="W668" s="2"/>
      <c r="X668" s="2"/>
      <c r="Y668" s="2"/>
      <c r="Z668" s="2"/>
      <c r="AA668" s="2"/>
      <c r="AB668" s="2"/>
    </row>
    <row r="669" spans="1:28" ht="15.75" customHeight="1" x14ac:dyDescent="0.35">
      <c r="A669" s="2" t="s">
        <v>36</v>
      </c>
      <c r="B669" s="2" t="s">
        <v>47</v>
      </c>
      <c r="C669" s="2" t="s">
        <v>10</v>
      </c>
      <c r="D669" s="2" t="s">
        <v>42</v>
      </c>
      <c r="E669" s="2" t="s">
        <v>185</v>
      </c>
      <c r="F669" s="2">
        <v>1723</v>
      </c>
      <c r="G669" s="2"/>
      <c r="H669" s="2"/>
      <c r="I669" s="2"/>
      <c r="J669" s="2"/>
      <c r="K669" s="2"/>
      <c r="L669" s="2"/>
      <c r="M669" s="2"/>
      <c r="N669" s="2"/>
      <c r="O669" s="2"/>
      <c r="P669" s="2"/>
      <c r="Q669" s="2"/>
      <c r="R669" s="2"/>
      <c r="S669" s="2"/>
      <c r="T669" s="2"/>
      <c r="U669" s="2"/>
      <c r="V669" s="2"/>
      <c r="W669" s="2"/>
      <c r="X669" s="2"/>
      <c r="Y669" s="2"/>
      <c r="Z669" s="2"/>
      <c r="AA669" s="2"/>
      <c r="AB669" s="2"/>
    </row>
    <row r="670" spans="1:28" ht="15.75" customHeight="1" x14ac:dyDescent="0.35">
      <c r="A670" s="2" t="s">
        <v>36</v>
      </c>
      <c r="B670" s="2" t="s">
        <v>47</v>
      </c>
      <c r="C670" s="2" t="s">
        <v>10</v>
      </c>
      <c r="D670" s="2" t="s">
        <v>42</v>
      </c>
      <c r="E670" s="2" t="s">
        <v>58</v>
      </c>
      <c r="F670" s="2">
        <v>1745</v>
      </c>
      <c r="G670" s="2"/>
      <c r="H670" s="2"/>
      <c r="I670" s="2"/>
      <c r="J670" s="2"/>
      <c r="K670" s="2"/>
      <c r="L670" s="2"/>
      <c r="M670" s="2"/>
      <c r="N670" s="2"/>
      <c r="O670" s="2"/>
      <c r="P670" s="2"/>
      <c r="Q670" s="2"/>
      <c r="R670" s="2"/>
      <c r="S670" s="2"/>
      <c r="T670" s="2"/>
      <c r="U670" s="2"/>
      <c r="V670" s="2"/>
      <c r="W670" s="2"/>
      <c r="X670" s="2"/>
      <c r="Y670" s="2"/>
      <c r="Z670" s="2"/>
      <c r="AA670" s="2"/>
      <c r="AB670" s="2"/>
    </row>
    <row r="671" spans="1:28" ht="15.75" customHeight="1" x14ac:dyDescent="0.35">
      <c r="A671" s="2" t="s">
        <v>36</v>
      </c>
      <c r="B671" s="2" t="s">
        <v>47</v>
      </c>
      <c r="C671" s="2" t="s">
        <v>10</v>
      </c>
      <c r="D671" s="2" t="s">
        <v>42</v>
      </c>
      <c r="E671" s="2" t="s">
        <v>145</v>
      </c>
      <c r="F671" s="2">
        <v>1790</v>
      </c>
      <c r="G671" s="2"/>
      <c r="H671" s="2"/>
      <c r="I671" s="2"/>
      <c r="J671" s="2"/>
      <c r="K671" s="2"/>
      <c r="L671" s="2"/>
      <c r="M671" s="2"/>
      <c r="N671" s="2"/>
      <c r="O671" s="2"/>
      <c r="P671" s="2"/>
      <c r="Q671" s="2"/>
      <c r="R671" s="2"/>
      <c r="S671" s="2"/>
      <c r="T671" s="2"/>
      <c r="U671" s="2"/>
      <c r="V671" s="2"/>
      <c r="W671" s="2"/>
      <c r="X671" s="2"/>
      <c r="Y671" s="2"/>
      <c r="Z671" s="2"/>
      <c r="AA671" s="2"/>
      <c r="AB671" s="2"/>
    </row>
    <row r="672" spans="1:28" ht="15.75" customHeight="1" x14ac:dyDescent="0.35">
      <c r="A672" s="2" t="s">
        <v>36</v>
      </c>
      <c r="B672" s="2" t="s">
        <v>47</v>
      </c>
      <c r="C672" s="2" t="s">
        <v>28</v>
      </c>
      <c r="D672" s="2" t="s">
        <v>42</v>
      </c>
      <c r="E672" s="2" t="s">
        <v>58</v>
      </c>
      <c r="F672" s="2">
        <v>1811</v>
      </c>
      <c r="G672" s="2"/>
      <c r="H672" s="2"/>
      <c r="I672" s="2"/>
      <c r="J672" s="2"/>
      <c r="K672" s="2"/>
      <c r="L672" s="2"/>
      <c r="M672" s="2"/>
      <c r="N672" s="2"/>
      <c r="O672" s="2"/>
      <c r="P672" s="2"/>
      <c r="Q672" s="2"/>
      <c r="R672" s="2"/>
      <c r="S672" s="2"/>
      <c r="T672" s="2"/>
      <c r="U672" s="2"/>
      <c r="V672" s="2"/>
      <c r="W672" s="2"/>
      <c r="X672" s="2"/>
      <c r="Y672" s="2"/>
      <c r="Z672" s="2"/>
      <c r="AA672" s="2"/>
      <c r="AB672" s="2"/>
    </row>
    <row r="673" spans="1:28" ht="15.75" customHeight="1" x14ac:dyDescent="0.35">
      <c r="A673" s="2" t="s">
        <v>36</v>
      </c>
      <c r="B673" s="2" t="s">
        <v>47</v>
      </c>
      <c r="C673" s="2" t="s">
        <v>10</v>
      </c>
      <c r="D673" s="2" t="s">
        <v>42</v>
      </c>
      <c r="E673" s="2" t="s">
        <v>58</v>
      </c>
      <c r="F673" s="2">
        <v>1823</v>
      </c>
      <c r="G673" s="2"/>
      <c r="H673" s="2"/>
      <c r="I673" s="2"/>
      <c r="J673" s="2"/>
      <c r="K673" s="2"/>
      <c r="L673" s="2"/>
      <c r="M673" s="2"/>
      <c r="N673" s="2"/>
      <c r="O673" s="2"/>
      <c r="P673" s="2"/>
      <c r="Q673" s="2"/>
      <c r="R673" s="2"/>
      <c r="S673" s="2"/>
      <c r="T673" s="2"/>
      <c r="U673" s="2"/>
      <c r="V673" s="2"/>
      <c r="W673" s="2"/>
      <c r="X673" s="2"/>
      <c r="Y673" s="2"/>
      <c r="Z673" s="2"/>
      <c r="AA673" s="2"/>
      <c r="AB673" s="2"/>
    </row>
    <row r="674" spans="1:28" ht="15.75" customHeight="1" x14ac:dyDescent="0.35">
      <c r="A674" s="2" t="s">
        <v>36</v>
      </c>
      <c r="B674" s="2" t="s">
        <v>47</v>
      </c>
      <c r="C674" s="2" t="s">
        <v>10</v>
      </c>
      <c r="D674" s="2" t="s">
        <v>42</v>
      </c>
      <c r="E674" s="2" t="s">
        <v>58</v>
      </c>
      <c r="F674" s="2">
        <v>1842</v>
      </c>
      <c r="G674" s="2"/>
      <c r="H674" s="2"/>
      <c r="I674" s="2"/>
      <c r="J674" s="2"/>
      <c r="K674" s="2"/>
      <c r="L674" s="2"/>
      <c r="M674" s="2"/>
      <c r="N674" s="2"/>
      <c r="O674" s="2"/>
      <c r="P674" s="2"/>
      <c r="Q674" s="2"/>
      <c r="R674" s="2"/>
      <c r="S674" s="2"/>
      <c r="T674" s="2"/>
      <c r="U674" s="2"/>
      <c r="V674" s="2"/>
      <c r="W674" s="2"/>
      <c r="X674" s="2"/>
      <c r="Y674" s="2"/>
      <c r="Z674" s="2"/>
      <c r="AA674" s="2"/>
      <c r="AB674" s="2"/>
    </row>
    <row r="675" spans="1:28" ht="15.75" customHeight="1" x14ac:dyDescent="0.35">
      <c r="A675" s="2" t="s">
        <v>36</v>
      </c>
      <c r="B675" s="2" t="s">
        <v>47</v>
      </c>
      <c r="C675" s="2" t="s">
        <v>10</v>
      </c>
      <c r="D675" s="2" t="s">
        <v>42</v>
      </c>
      <c r="E675" s="2" t="s">
        <v>12</v>
      </c>
      <c r="F675" s="2">
        <v>1849</v>
      </c>
      <c r="G675" s="2"/>
      <c r="H675" s="2"/>
      <c r="I675" s="2"/>
      <c r="J675" s="2"/>
      <c r="K675" s="2"/>
      <c r="L675" s="2"/>
      <c r="M675" s="2"/>
      <c r="N675" s="2"/>
      <c r="O675" s="2"/>
      <c r="P675" s="2"/>
      <c r="Q675" s="2"/>
      <c r="R675" s="2"/>
      <c r="S675" s="2"/>
      <c r="T675" s="2"/>
      <c r="U675" s="2"/>
      <c r="V675" s="2"/>
      <c r="W675" s="2"/>
      <c r="X675" s="2"/>
      <c r="Y675" s="2"/>
      <c r="Z675" s="2"/>
      <c r="AA675" s="2"/>
      <c r="AB675" s="2"/>
    </row>
    <row r="676" spans="1:28" ht="15.75" customHeight="1" x14ac:dyDescent="0.35">
      <c r="A676" s="2" t="s">
        <v>36</v>
      </c>
      <c r="B676" s="2" t="s">
        <v>47</v>
      </c>
      <c r="C676" s="2" t="s">
        <v>10</v>
      </c>
      <c r="D676" s="2" t="s">
        <v>42</v>
      </c>
      <c r="E676" s="2" t="s">
        <v>145</v>
      </c>
      <c r="F676" s="2">
        <v>1871</v>
      </c>
      <c r="G676" s="2"/>
      <c r="H676" s="2"/>
      <c r="I676" s="2"/>
      <c r="J676" s="2"/>
      <c r="K676" s="2"/>
      <c r="L676" s="2"/>
      <c r="M676" s="2"/>
      <c r="N676" s="2"/>
      <c r="O676" s="2"/>
      <c r="P676" s="2"/>
      <c r="Q676" s="2"/>
      <c r="R676" s="2"/>
      <c r="S676" s="2"/>
      <c r="T676" s="2"/>
      <c r="U676" s="2"/>
      <c r="V676" s="2"/>
      <c r="W676" s="2"/>
      <c r="X676" s="2"/>
      <c r="Y676" s="2"/>
      <c r="Z676" s="2"/>
      <c r="AA676" s="2"/>
      <c r="AB676" s="2"/>
    </row>
    <row r="677" spans="1:28" ht="15.75" customHeight="1" x14ac:dyDescent="0.35">
      <c r="A677" s="2" t="s">
        <v>36</v>
      </c>
      <c r="B677" s="2" t="s">
        <v>47</v>
      </c>
      <c r="C677" s="2" t="s">
        <v>10</v>
      </c>
      <c r="D677" s="2" t="s">
        <v>42</v>
      </c>
      <c r="E677" s="2" t="s">
        <v>58</v>
      </c>
      <c r="F677" s="2">
        <v>1874</v>
      </c>
      <c r="G677" s="2"/>
      <c r="H677" s="2"/>
      <c r="I677" s="2"/>
      <c r="J677" s="2"/>
      <c r="K677" s="2"/>
      <c r="L677" s="2"/>
      <c r="M677" s="2"/>
      <c r="N677" s="2"/>
      <c r="O677" s="2"/>
      <c r="P677" s="2"/>
      <c r="Q677" s="2"/>
      <c r="R677" s="2"/>
      <c r="S677" s="2"/>
      <c r="T677" s="2"/>
      <c r="U677" s="2"/>
      <c r="V677" s="2"/>
      <c r="W677" s="2"/>
      <c r="X677" s="2"/>
      <c r="Y677" s="2"/>
      <c r="Z677" s="2"/>
      <c r="AA677" s="2"/>
      <c r="AB677" s="2"/>
    </row>
    <row r="678" spans="1:28" ht="15.75" customHeight="1" x14ac:dyDescent="0.35">
      <c r="A678" s="2" t="s">
        <v>36</v>
      </c>
      <c r="B678" s="2" t="s">
        <v>47</v>
      </c>
      <c r="C678" s="2" t="s">
        <v>28</v>
      </c>
      <c r="D678" s="2" t="s">
        <v>42</v>
      </c>
      <c r="E678" s="2" t="s">
        <v>145</v>
      </c>
      <c r="F678" s="2">
        <v>1895</v>
      </c>
      <c r="G678" s="2"/>
      <c r="H678" s="2"/>
      <c r="I678" s="2"/>
      <c r="J678" s="2"/>
      <c r="K678" s="2"/>
      <c r="L678" s="2"/>
      <c r="M678" s="2"/>
      <c r="N678" s="2"/>
      <c r="O678" s="2"/>
      <c r="P678" s="2"/>
      <c r="Q678" s="2"/>
      <c r="R678" s="2"/>
      <c r="S678" s="2"/>
      <c r="T678" s="2"/>
      <c r="U678" s="2"/>
      <c r="V678" s="2"/>
      <c r="W678" s="2"/>
      <c r="X678" s="2"/>
      <c r="Y678" s="2"/>
      <c r="Z678" s="2"/>
      <c r="AA678" s="2"/>
      <c r="AB678" s="2"/>
    </row>
    <row r="679" spans="1:28" ht="15.75" customHeight="1" x14ac:dyDescent="0.35">
      <c r="A679" s="2" t="s">
        <v>36</v>
      </c>
      <c r="B679" s="2" t="s">
        <v>47</v>
      </c>
      <c r="C679" s="2" t="s">
        <v>10</v>
      </c>
      <c r="D679" s="2" t="s">
        <v>42</v>
      </c>
      <c r="E679" s="2" t="s">
        <v>58</v>
      </c>
      <c r="F679" s="2">
        <v>1903</v>
      </c>
      <c r="G679" s="2"/>
      <c r="H679" s="2"/>
      <c r="I679" s="2"/>
      <c r="J679" s="2"/>
      <c r="K679" s="2"/>
      <c r="L679" s="2"/>
      <c r="M679" s="2"/>
      <c r="N679" s="2"/>
      <c r="O679" s="2"/>
      <c r="P679" s="2"/>
      <c r="Q679" s="2"/>
      <c r="R679" s="2"/>
      <c r="S679" s="2"/>
      <c r="T679" s="2"/>
      <c r="U679" s="2"/>
      <c r="V679" s="2"/>
      <c r="W679" s="2"/>
      <c r="X679" s="2"/>
      <c r="Y679" s="2"/>
      <c r="Z679" s="2"/>
      <c r="AA679" s="2"/>
      <c r="AB679" s="2"/>
    </row>
    <row r="680" spans="1:28" ht="15.75" customHeight="1" x14ac:dyDescent="0.35">
      <c r="A680" s="2" t="s">
        <v>36</v>
      </c>
      <c r="B680" s="2" t="s">
        <v>47</v>
      </c>
      <c r="C680" s="2" t="s">
        <v>10</v>
      </c>
      <c r="D680" s="2" t="s">
        <v>42</v>
      </c>
      <c r="E680" s="2" t="s">
        <v>58</v>
      </c>
      <c r="F680" s="2">
        <v>1916</v>
      </c>
      <c r="G680" s="2"/>
      <c r="H680" s="2"/>
      <c r="I680" s="2"/>
      <c r="J680" s="2"/>
      <c r="K680" s="2"/>
      <c r="L680" s="2"/>
      <c r="M680" s="2"/>
      <c r="N680" s="2"/>
      <c r="O680" s="2"/>
      <c r="P680" s="2"/>
      <c r="Q680" s="2"/>
      <c r="R680" s="2"/>
      <c r="S680" s="2"/>
      <c r="T680" s="2"/>
      <c r="U680" s="2"/>
      <c r="V680" s="2"/>
      <c r="W680" s="2"/>
      <c r="X680" s="2"/>
      <c r="Y680" s="2"/>
      <c r="Z680" s="2"/>
      <c r="AA680" s="2"/>
      <c r="AB680" s="2"/>
    </row>
    <row r="681" spans="1:28" ht="15.75" customHeight="1" x14ac:dyDescent="0.35">
      <c r="A681" s="2" t="s">
        <v>36</v>
      </c>
      <c r="B681" s="2" t="s">
        <v>47</v>
      </c>
      <c r="C681" s="2" t="s">
        <v>10</v>
      </c>
      <c r="D681" s="2" t="s">
        <v>42</v>
      </c>
      <c r="E681" s="2" t="s">
        <v>58</v>
      </c>
      <c r="F681" s="2">
        <v>1919</v>
      </c>
      <c r="G681" s="2"/>
      <c r="H681" s="2"/>
      <c r="I681" s="2"/>
      <c r="J681" s="2"/>
      <c r="K681" s="2"/>
      <c r="L681" s="2"/>
      <c r="M681" s="2"/>
      <c r="N681" s="2"/>
      <c r="O681" s="2"/>
      <c r="P681" s="2"/>
      <c r="Q681" s="2"/>
      <c r="R681" s="2"/>
      <c r="S681" s="2"/>
      <c r="T681" s="2"/>
      <c r="U681" s="2"/>
      <c r="V681" s="2"/>
      <c r="W681" s="2"/>
      <c r="X681" s="2"/>
      <c r="Y681" s="2"/>
      <c r="Z681" s="2"/>
      <c r="AA681" s="2"/>
      <c r="AB681" s="2"/>
    </row>
    <row r="682" spans="1:28" ht="15.75" customHeight="1" x14ac:dyDescent="0.35">
      <c r="A682" s="2" t="s">
        <v>36</v>
      </c>
      <c r="B682" s="2" t="s">
        <v>47</v>
      </c>
      <c r="C682" s="2" t="s">
        <v>28</v>
      </c>
      <c r="D682" s="2" t="s">
        <v>42</v>
      </c>
      <c r="E682" s="2" t="s">
        <v>99</v>
      </c>
      <c r="F682" s="2">
        <v>1927</v>
      </c>
      <c r="G682" s="2"/>
      <c r="H682" s="2"/>
      <c r="I682" s="2"/>
      <c r="J682" s="2"/>
      <c r="K682" s="2"/>
      <c r="L682" s="2"/>
      <c r="M682" s="2"/>
      <c r="N682" s="2"/>
      <c r="O682" s="2"/>
      <c r="P682" s="2"/>
      <c r="Q682" s="2"/>
      <c r="R682" s="2"/>
      <c r="S682" s="2"/>
      <c r="T682" s="2"/>
      <c r="U682" s="2"/>
      <c r="V682" s="2"/>
      <c r="W682" s="2"/>
      <c r="X682" s="2"/>
      <c r="Y682" s="2"/>
      <c r="Z682" s="2"/>
      <c r="AA682" s="2"/>
      <c r="AB682" s="2"/>
    </row>
    <row r="683" spans="1:28" ht="15.75" customHeight="1" x14ac:dyDescent="0.35">
      <c r="A683" s="2" t="s">
        <v>36</v>
      </c>
      <c r="B683" s="2" t="s">
        <v>47</v>
      </c>
      <c r="C683" s="2" t="s">
        <v>10</v>
      </c>
      <c r="D683" s="2" t="s">
        <v>42</v>
      </c>
      <c r="E683" s="2" t="s">
        <v>92</v>
      </c>
      <c r="F683" s="2">
        <v>1929</v>
      </c>
      <c r="G683" s="2"/>
      <c r="H683" s="2"/>
      <c r="I683" s="2"/>
      <c r="J683" s="2"/>
      <c r="K683" s="2"/>
      <c r="L683" s="2"/>
      <c r="M683" s="2"/>
      <c r="N683" s="2"/>
      <c r="O683" s="2"/>
      <c r="P683" s="2"/>
      <c r="Q683" s="2"/>
      <c r="R683" s="2"/>
      <c r="S683" s="2"/>
      <c r="T683" s="2"/>
      <c r="U683" s="2"/>
      <c r="V683" s="2"/>
      <c r="W683" s="2"/>
      <c r="X683" s="2"/>
      <c r="Y683" s="2"/>
      <c r="Z683" s="2"/>
      <c r="AA683" s="2"/>
      <c r="AB683" s="2"/>
    </row>
    <row r="684" spans="1:28" ht="15.75" customHeight="1" x14ac:dyDescent="0.35">
      <c r="A684" s="2" t="s">
        <v>36</v>
      </c>
      <c r="B684" s="2" t="s">
        <v>47</v>
      </c>
      <c r="C684" s="2" t="s">
        <v>10</v>
      </c>
      <c r="D684" s="2" t="s">
        <v>42</v>
      </c>
      <c r="E684" s="2" t="s">
        <v>145</v>
      </c>
      <c r="F684" s="2">
        <v>1933</v>
      </c>
      <c r="G684" s="2"/>
      <c r="H684" s="2"/>
      <c r="I684" s="2"/>
      <c r="J684" s="2"/>
      <c r="K684" s="2"/>
      <c r="L684" s="2"/>
      <c r="M684" s="2"/>
      <c r="N684" s="2"/>
      <c r="O684" s="2"/>
      <c r="P684" s="2"/>
      <c r="Q684" s="2"/>
      <c r="R684" s="2"/>
      <c r="S684" s="2"/>
      <c r="T684" s="2"/>
      <c r="U684" s="2"/>
      <c r="V684" s="2"/>
      <c r="W684" s="2"/>
      <c r="X684" s="2"/>
      <c r="Y684" s="2"/>
      <c r="Z684" s="2"/>
      <c r="AA684" s="2"/>
      <c r="AB684" s="2"/>
    </row>
    <row r="685" spans="1:28" ht="15.75" customHeight="1" x14ac:dyDescent="0.35">
      <c r="A685" s="2" t="s">
        <v>36</v>
      </c>
      <c r="B685" s="2" t="s">
        <v>47</v>
      </c>
      <c r="C685" s="2" t="s">
        <v>10</v>
      </c>
      <c r="D685" s="2" t="s">
        <v>42</v>
      </c>
      <c r="E685" s="2" t="s">
        <v>27</v>
      </c>
      <c r="F685" s="2">
        <v>1940</v>
      </c>
      <c r="G685" s="2"/>
      <c r="H685" s="2"/>
      <c r="I685" s="2"/>
      <c r="J685" s="2"/>
      <c r="K685" s="2"/>
      <c r="L685" s="2"/>
      <c r="M685" s="2"/>
      <c r="N685" s="2"/>
      <c r="O685" s="2"/>
      <c r="P685" s="2"/>
      <c r="Q685" s="2"/>
      <c r="R685" s="2"/>
      <c r="S685" s="2"/>
      <c r="T685" s="2"/>
      <c r="U685" s="2"/>
      <c r="V685" s="2"/>
      <c r="W685" s="2"/>
      <c r="X685" s="2"/>
      <c r="Y685" s="2"/>
      <c r="Z685" s="2"/>
      <c r="AA685" s="2"/>
      <c r="AB685" s="2"/>
    </row>
    <row r="686" spans="1:28" ht="15.75" customHeight="1" x14ac:dyDescent="0.35">
      <c r="A686" s="2" t="s">
        <v>36</v>
      </c>
      <c r="B686" s="2" t="s">
        <v>47</v>
      </c>
      <c r="C686" s="2" t="s">
        <v>28</v>
      </c>
      <c r="D686" s="2" t="s">
        <v>42</v>
      </c>
      <c r="E686" s="2" t="s">
        <v>27</v>
      </c>
      <c r="F686" s="2">
        <v>1949</v>
      </c>
      <c r="G686" s="2"/>
      <c r="H686" s="2"/>
      <c r="I686" s="2"/>
      <c r="J686" s="2"/>
      <c r="K686" s="2"/>
      <c r="L686" s="2"/>
      <c r="M686" s="2"/>
      <c r="N686" s="2"/>
      <c r="O686" s="2"/>
      <c r="P686" s="2"/>
      <c r="Q686" s="2"/>
      <c r="R686" s="2"/>
      <c r="S686" s="2"/>
      <c r="T686" s="2"/>
      <c r="U686" s="2"/>
      <c r="V686" s="2"/>
      <c r="W686" s="2"/>
      <c r="X686" s="2"/>
      <c r="Y686" s="2"/>
      <c r="Z686" s="2"/>
      <c r="AA686" s="2"/>
      <c r="AB686" s="2"/>
    </row>
    <row r="687" spans="1:28" ht="15.75" customHeight="1" x14ac:dyDescent="0.35">
      <c r="A687" s="2" t="s">
        <v>36</v>
      </c>
      <c r="B687" s="2" t="s">
        <v>47</v>
      </c>
      <c r="C687" s="2" t="s">
        <v>10</v>
      </c>
      <c r="D687" s="2" t="s">
        <v>42</v>
      </c>
      <c r="E687" s="2" t="s">
        <v>269</v>
      </c>
      <c r="F687" s="2">
        <v>1948</v>
      </c>
      <c r="G687" s="2"/>
      <c r="H687" s="2"/>
      <c r="I687" s="2"/>
      <c r="J687" s="2"/>
      <c r="K687" s="2"/>
      <c r="L687" s="2"/>
      <c r="M687" s="2"/>
      <c r="N687" s="2"/>
      <c r="O687" s="2"/>
      <c r="P687" s="2"/>
      <c r="Q687" s="2"/>
      <c r="R687" s="2"/>
      <c r="S687" s="2"/>
      <c r="T687" s="2"/>
      <c r="U687" s="2"/>
      <c r="V687" s="2"/>
      <c r="W687" s="2"/>
      <c r="X687" s="2"/>
      <c r="Y687" s="2"/>
      <c r="Z687" s="2"/>
      <c r="AA687" s="2"/>
      <c r="AB687" s="2"/>
    </row>
    <row r="688" spans="1:28" ht="15.75" customHeight="1" x14ac:dyDescent="0.35">
      <c r="A688" s="2" t="s">
        <v>36</v>
      </c>
      <c r="B688" s="2" t="s">
        <v>47</v>
      </c>
      <c r="C688" s="2" t="s">
        <v>28</v>
      </c>
      <c r="D688" s="2" t="s">
        <v>42</v>
      </c>
      <c r="E688" s="2" t="s">
        <v>34</v>
      </c>
      <c r="F688" s="2">
        <v>1961</v>
      </c>
      <c r="G688" s="2"/>
      <c r="H688" s="2"/>
      <c r="I688" s="2"/>
      <c r="J688" s="2"/>
      <c r="K688" s="2"/>
      <c r="L688" s="2"/>
      <c r="M688" s="2"/>
      <c r="N688" s="2"/>
      <c r="O688" s="2"/>
      <c r="P688" s="2"/>
      <c r="Q688" s="2"/>
      <c r="R688" s="2"/>
      <c r="S688" s="2"/>
      <c r="T688" s="2"/>
      <c r="U688" s="2"/>
      <c r="V688" s="2"/>
      <c r="W688" s="2"/>
      <c r="X688" s="2"/>
      <c r="Y688" s="2"/>
      <c r="Z688" s="2"/>
      <c r="AA688" s="2"/>
      <c r="AB688" s="2"/>
    </row>
    <row r="689" spans="1:28" ht="15.75" customHeight="1" x14ac:dyDescent="0.35">
      <c r="A689" s="2" t="s">
        <v>36</v>
      </c>
      <c r="B689" s="2" t="s">
        <v>47</v>
      </c>
      <c r="C689" s="2" t="s">
        <v>10</v>
      </c>
      <c r="D689" s="2" t="s">
        <v>42</v>
      </c>
      <c r="E689" s="2" t="s">
        <v>145</v>
      </c>
      <c r="F689" s="2">
        <v>1963</v>
      </c>
      <c r="G689" s="2"/>
      <c r="H689" s="2"/>
      <c r="I689" s="2"/>
      <c r="J689" s="2"/>
      <c r="K689" s="2"/>
      <c r="L689" s="2"/>
      <c r="M689" s="2"/>
      <c r="N689" s="2"/>
      <c r="O689" s="2"/>
      <c r="P689" s="2"/>
      <c r="Q689" s="2"/>
      <c r="R689" s="2"/>
      <c r="S689" s="2"/>
      <c r="T689" s="2"/>
      <c r="U689" s="2"/>
      <c r="V689" s="2"/>
      <c r="W689" s="2"/>
      <c r="X689" s="2"/>
      <c r="Y689" s="2"/>
      <c r="Z689" s="2"/>
      <c r="AA689" s="2"/>
      <c r="AB689" s="2"/>
    </row>
    <row r="690" spans="1:28" ht="15.75" customHeight="1" x14ac:dyDescent="0.35">
      <c r="A690" s="2" t="s">
        <v>36</v>
      </c>
      <c r="B690" s="2" t="s">
        <v>47</v>
      </c>
      <c r="C690" s="2" t="s">
        <v>28</v>
      </c>
      <c r="D690" s="2" t="s">
        <v>42</v>
      </c>
      <c r="E690" s="2" t="s">
        <v>145</v>
      </c>
      <c r="F690" s="2">
        <v>1993</v>
      </c>
      <c r="G690" s="2"/>
      <c r="H690" s="2"/>
      <c r="I690" s="2"/>
      <c r="J690" s="2"/>
      <c r="K690" s="2"/>
      <c r="L690" s="2"/>
      <c r="M690" s="2"/>
      <c r="N690" s="2"/>
      <c r="O690" s="2"/>
      <c r="P690" s="2"/>
      <c r="Q690" s="2"/>
      <c r="R690" s="2"/>
      <c r="S690" s="2"/>
      <c r="T690" s="2"/>
      <c r="U690" s="2"/>
      <c r="V690" s="2"/>
      <c r="W690" s="2"/>
      <c r="X690" s="2"/>
      <c r="Y690" s="2"/>
      <c r="Z690" s="2"/>
      <c r="AA690" s="2"/>
      <c r="AB690" s="2"/>
    </row>
    <row r="691" spans="1:28" ht="15.75" customHeight="1" x14ac:dyDescent="0.35">
      <c r="A691" s="2" t="s">
        <v>36</v>
      </c>
      <c r="B691" s="2" t="s">
        <v>47</v>
      </c>
      <c r="C691" s="2" t="s">
        <v>10</v>
      </c>
      <c r="D691" s="2" t="s">
        <v>42</v>
      </c>
      <c r="E691" s="2" t="s">
        <v>58</v>
      </c>
      <c r="F691" s="2">
        <v>2000</v>
      </c>
      <c r="G691" s="2"/>
      <c r="H691" s="2"/>
      <c r="I691" s="2"/>
      <c r="J691" s="2"/>
      <c r="K691" s="2"/>
      <c r="L691" s="2"/>
      <c r="M691" s="2"/>
      <c r="N691" s="2"/>
      <c r="O691" s="2"/>
      <c r="P691" s="2"/>
      <c r="Q691" s="2"/>
      <c r="R691" s="2"/>
      <c r="S691" s="2"/>
      <c r="T691" s="2"/>
      <c r="U691" s="2"/>
      <c r="V691" s="2"/>
      <c r="W691" s="2"/>
      <c r="X691" s="2"/>
      <c r="Y691" s="2"/>
      <c r="Z691" s="2"/>
      <c r="AA691" s="2"/>
      <c r="AB691" s="2"/>
    </row>
    <row r="692" spans="1:28" ht="15.75" customHeight="1" x14ac:dyDescent="0.35">
      <c r="A692" s="2" t="s">
        <v>36</v>
      </c>
      <c r="B692" s="2" t="s">
        <v>47</v>
      </c>
      <c r="C692" s="2" t="s">
        <v>28</v>
      </c>
      <c r="D692" s="2" t="s">
        <v>42</v>
      </c>
      <c r="E692" s="2" t="s">
        <v>25</v>
      </c>
      <c r="F692" s="2">
        <v>2006</v>
      </c>
      <c r="G692" s="2"/>
      <c r="H692" s="2"/>
      <c r="I692" s="2"/>
      <c r="J692" s="2"/>
      <c r="K692" s="2"/>
      <c r="L692" s="2"/>
      <c r="M692" s="2"/>
      <c r="N692" s="2"/>
      <c r="O692" s="2"/>
      <c r="P692" s="2"/>
      <c r="Q692" s="2"/>
      <c r="R692" s="2"/>
      <c r="S692" s="2"/>
      <c r="T692" s="2"/>
      <c r="U692" s="2"/>
      <c r="V692" s="2"/>
      <c r="W692" s="2"/>
      <c r="X692" s="2"/>
      <c r="Y692" s="2"/>
      <c r="Z692" s="2"/>
      <c r="AA692" s="2"/>
      <c r="AB692" s="2"/>
    </row>
    <row r="693" spans="1:28" ht="15.75" customHeight="1" x14ac:dyDescent="0.35">
      <c r="A693" s="2" t="s">
        <v>36</v>
      </c>
      <c r="B693" s="2" t="s">
        <v>47</v>
      </c>
      <c r="C693" s="2" t="s">
        <v>10</v>
      </c>
      <c r="D693" s="2" t="s">
        <v>42</v>
      </c>
      <c r="E693" s="2" t="s">
        <v>58</v>
      </c>
      <c r="F693" s="2">
        <v>2014</v>
      </c>
      <c r="G693" s="2"/>
      <c r="H693" s="2"/>
      <c r="I693" s="2"/>
      <c r="J693" s="2"/>
      <c r="K693" s="2"/>
      <c r="L693" s="2"/>
      <c r="M693" s="2"/>
      <c r="N693" s="2"/>
      <c r="O693" s="2"/>
      <c r="P693" s="2"/>
      <c r="Q693" s="2"/>
      <c r="R693" s="2"/>
      <c r="S693" s="2"/>
      <c r="T693" s="2"/>
      <c r="U693" s="2"/>
      <c r="V693" s="2"/>
      <c r="W693" s="2"/>
      <c r="X693" s="2"/>
      <c r="Y693" s="2"/>
      <c r="Z693" s="2"/>
      <c r="AA693" s="2"/>
      <c r="AB693" s="2"/>
    </row>
    <row r="694" spans="1:28" ht="15.75" customHeight="1" x14ac:dyDescent="0.35">
      <c r="A694" s="2" t="s">
        <v>36</v>
      </c>
      <c r="B694" s="2" t="s">
        <v>47</v>
      </c>
      <c r="C694" s="2" t="s">
        <v>10</v>
      </c>
      <c r="D694" s="2" t="s">
        <v>42</v>
      </c>
      <c r="E694" s="2" t="s">
        <v>145</v>
      </c>
      <c r="F694" s="2">
        <v>2023</v>
      </c>
      <c r="G694" s="2"/>
      <c r="H694" s="2"/>
      <c r="I694" s="2"/>
      <c r="J694" s="2"/>
      <c r="K694" s="2"/>
      <c r="L694" s="2"/>
      <c r="M694" s="2"/>
      <c r="N694" s="2"/>
      <c r="O694" s="2"/>
      <c r="P694" s="2"/>
      <c r="Q694" s="2"/>
      <c r="R694" s="2"/>
      <c r="S694" s="2"/>
      <c r="T694" s="2"/>
      <c r="U694" s="2"/>
      <c r="V694" s="2"/>
      <c r="W694" s="2"/>
      <c r="X694" s="2"/>
      <c r="Y694" s="2"/>
      <c r="Z694" s="2"/>
      <c r="AA694" s="2"/>
      <c r="AB694" s="2"/>
    </row>
    <row r="695" spans="1:28" ht="15.75" customHeight="1" x14ac:dyDescent="0.35">
      <c r="A695" s="2" t="s">
        <v>36</v>
      </c>
      <c r="B695" s="2" t="s">
        <v>47</v>
      </c>
      <c r="C695" s="2" t="s">
        <v>28</v>
      </c>
      <c r="D695" s="2" t="s">
        <v>42</v>
      </c>
      <c r="E695" s="2" t="s">
        <v>64</v>
      </c>
      <c r="F695" s="2">
        <v>2030</v>
      </c>
      <c r="G695" s="2"/>
      <c r="H695" s="2"/>
      <c r="I695" s="2"/>
      <c r="J695" s="2"/>
      <c r="K695" s="2"/>
      <c r="L695" s="2"/>
      <c r="M695" s="2"/>
      <c r="N695" s="2"/>
      <c r="O695" s="2"/>
      <c r="P695" s="2"/>
      <c r="Q695" s="2"/>
      <c r="R695" s="2"/>
      <c r="S695" s="2"/>
      <c r="T695" s="2"/>
      <c r="U695" s="2"/>
      <c r="V695" s="2"/>
      <c r="W695" s="2"/>
      <c r="X695" s="2"/>
      <c r="Y695" s="2"/>
      <c r="Z695" s="2"/>
      <c r="AA695" s="2"/>
      <c r="AB695" s="2"/>
    </row>
    <row r="696" spans="1:28" ht="15.75" customHeight="1" x14ac:dyDescent="0.35">
      <c r="A696" s="2" t="s">
        <v>36</v>
      </c>
      <c r="B696" s="2" t="s">
        <v>47</v>
      </c>
      <c r="C696" s="2" t="s">
        <v>28</v>
      </c>
      <c r="D696" s="2" t="s">
        <v>42</v>
      </c>
      <c r="E696" s="2" t="s">
        <v>145</v>
      </c>
      <c r="F696" s="2">
        <v>2049</v>
      </c>
      <c r="G696" s="2"/>
      <c r="H696" s="2"/>
      <c r="I696" s="2"/>
      <c r="J696" s="2"/>
      <c r="K696" s="2"/>
      <c r="L696" s="2"/>
      <c r="M696" s="2"/>
      <c r="N696" s="2"/>
      <c r="O696" s="2"/>
      <c r="P696" s="2"/>
      <c r="Q696" s="2"/>
      <c r="R696" s="2"/>
      <c r="S696" s="2"/>
      <c r="T696" s="2"/>
      <c r="U696" s="2"/>
      <c r="V696" s="2"/>
      <c r="W696" s="2"/>
      <c r="X696" s="2"/>
      <c r="Y696" s="2"/>
      <c r="Z696" s="2"/>
      <c r="AA696" s="2"/>
      <c r="AB696" s="2"/>
    </row>
    <row r="697" spans="1:28" ht="15.75" customHeight="1" x14ac:dyDescent="0.35">
      <c r="A697" s="2" t="s">
        <v>36</v>
      </c>
      <c r="B697" s="2" t="s">
        <v>47</v>
      </c>
      <c r="C697" s="2" t="s">
        <v>28</v>
      </c>
      <c r="D697" s="2" t="s">
        <v>42</v>
      </c>
      <c r="E697" s="2" t="s">
        <v>58</v>
      </c>
      <c r="F697" s="2">
        <v>2056</v>
      </c>
      <c r="G697" s="2"/>
      <c r="H697" s="2"/>
      <c r="I697" s="2"/>
      <c r="J697" s="2"/>
      <c r="K697" s="2"/>
      <c r="L697" s="2"/>
      <c r="M697" s="2"/>
      <c r="N697" s="2"/>
      <c r="O697" s="2"/>
      <c r="P697" s="2"/>
      <c r="Q697" s="2"/>
      <c r="R697" s="2"/>
      <c r="S697" s="2"/>
      <c r="T697" s="2"/>
      <c r="U697" s="2"/>
      <c r="V697" s="2"/>
      <c r="W697" s="2"/>
      <c r="X697" s="2"/>
      <c r="Y697" s="2"/>
      <c r="Z697" s="2"/>
      <c r="AA697" s="2"/>
      <c r="AB697" s="2"/>
    </row>
    <row r="698" spans="1:28" ht="15.75" customHeight="1" x14ac:dyDescent="0.35">
      <c r="A698" s="2" t="s">
        <v>36</v>
      </c>
      <c r="B698" s="2" t="s">
        <v>47</v>
      </c>
      <c r="C698" s="2" t="s">
        <v>10</v>
      </c>
      <c r="D698" s="2" t="s">
        <v>42</v>
      </c>
      <c r="E698" s="2" t="s">
        <v>145</v>
      </c>
      <c r="F698" s="2">
        <v>2070</v>
      </c>
      <c r="G698" s="2"/>
      <c r="H698" s="2"/>
      <c r="I698" s="2"/>
      <c r="J698" s="2"/>
      <c r="K698" s="2"/>
      <c r="L698" s="2"/>
      <c r="M698" s="2"/>
      <c r="N698" s="2"/>
      <c r="O698" s="2"/>
      <c r="P698" s="2"/>
      <c r="Q698" s="2"/>
      <c r="R698" s="2"/>
      <c r="S698" s="2"/>
      <c r="T698" s="2"/>
      <c r="U698" s="2"/>
      <c r="V698" s="2"/>
      <c r="W698" s="2"/>
      <c r="X698" s="2"/>
      <c r="Y698" s="2"/>
      <c r="Z698" s="2"/>
      <c r="AA698" s="2"/>
      <c r="AB698" s="2"/>
    </row>
    <row r="699" spans="1:28" ht="15.75" customHeight="1" x14ac:dyDescent="0.35">
      <c r="A699" s="2" t="s">
        <v>36</v>
      </c>
      <c r="B699" s="2" t="s">
        <v>47</v>
      </c>
      <c r="C699" s="2" t="s">
        <v>28</v>
      </c>
      <c r="D699" s="2" t="s">
        <v>42</v>
      </c>
      <c r="E699" s="2" t="s">
        <v>64</v>
      </c>
      <c r="F699" s="2">
        <v>2077</v>
      </c>
      <c r="G699" s="2"/>
      <c r="H699" s="2"/>
      <c r="I699" s="2"/>
      <c r="J699" s="2"/>
      <c r="K699" s="2"/>
      <c r="L699" s="2"/>
      <c r="M699" s="2"/>
      <c r="N699" s="2"/>
      <c r="O699" s="2"/>
      <c r="P699" s="2"/>
      <c r="Q699" s="2"/>
      <c r="R699" s="2"/>
      <c r="S699" s="2"/>
      <c r="T699" s="2"/>
      <c r="U699" s="2"/>
      <c r="V699" s="2"/>
      <c r="W699" s="2"/>
      <c r="X699" s="2"/>
      <c r="Y699" s="2"/>
      <c r="Z699" s="2"/>
      <c r="AA699" s="2"/>
      <c r="AB699" s="2"/>
    </row>
    <row r="700" spans="1:28" ht="15.75" customHeight="1" x14ac:dyDescent="0.35">
      <c r="A700" s="2" t="s">
        <v>36</v>
      </c>
      <c r="B700" s="2" t="s">
        <v>47</v>
      </c>
      <c r="C700" s="2" t="s">
        <v>10</v>
      </c>
      <c r="D700" s="2" t="s">
        <v>42</v>
      </c>
      <c r="E700" s="2" t="s">
        <v>58</v>
      </c>
      <c r="F700" s="2">
        <v>2082</v>
      </c>
      <c r="G700" s="2"/>
      <c r="H700" s="2"/>
      <c r="I700" s="2"/>
      <c r="J700" s="2"/>
      <c r="K700" s="2"/>
      <c r="L700" s="2"/>
      <c r="M700" s="2"/>
      <c r="N700" s="2"/>
      <c r="O700" s="2"/>
      <c r="P700" s="2"/>
      <c r="Q700" s="2"/>
      <c r="R700" s="2"/>
      <c r="S700" s="2"/>
      <c r="T700" s="2"/>
      <c r="U700" s="2"/>
      <c r="V700" s="2"/>
      <c r="W700" s="2"/>
      <c r="X700" s="2"/>
      <c r="Y700" s="2"/>
      <c r="Z700" s="2"/>
      <c r="AA700" s="2"/>
      <c r="AB700" s="2"/>
    </row>
    <row r="701" spans="1:28" ht="15.75" customHeight="1" x14ac:dyDescent="0.35">
      <c r="A701" s="2" t="s">
        <v>36</v>
      </c>
      <c r="B701" s="2" t="s">
        <v>47</v>
      </c>
      <c r="C701" s="2" t="s">
        <v>28</v>
      </c>
      <c r="D701" s="2" t="s">
        <v>42</v>
      </c>
      <c r="E701" s="2" t="s">
        <v>58</v>
      </c>
      <c r="F701" s="2">
        <v>2120</v>
      </c>
      <c r="G701" s="2"/>
      <c r="H701" s="2"/>
      <c r="I701" s="2"/>
      <c r="J701" s="2"/>
      <c r="K701" s="2"/>
      <c r="L701" s="2"/>
      <c r="M701" s="2"/>
      <c r="N701" s="2"/>
      <c r="O701" s="2"/>
      <c r="P701" s="2"/>
      <c r="Q701" s="2"/>
      <c r="R701" s="2"/>
      <c r="S701" s="2"/>
      <c r="T701" s="2"/>
      <c r="U701" s="2"/>
      <c r="V701" s="2"/>
      <c r="W701" s="2"/>
      <c r="X701" s="2"/>
      <c r="Y701" s="2"/>
      <c r="Z701" s="2"/>
      <c r="AA701" s="2"/>
      <c r="AB701" s="2"/>
    </row>
    <row r="702" spans="1:28" ht="15.75" customHeight="1" x14ac:dyDescent="0.35">
      <c r="A702" s="2" t="s">
        <v>36</v>
      </c>
      <c r="B702" s="2" t="s">
        <v>47</v>
      </c>
      <c r="C702" s="2" t="s">
        <v>28</v>
      </c>
      <c r="D702" s="2" t="s">
        <v>42</v>
      </c>
      <c r="E702" s="2" t="s">
        <v>145</v>
      </c>
      <c r="F702" s="2">
        <v>2147</v>
      </c>
      <c r="G702" s="2"/>
      <c r="H702" s="2"/>
      <c r="I702" s="2"/>
      <c r="J702" s="2"/>
      <c r="K702" s="2"/>
      <c r="L702" s="2"/>
      <c r="M702" s="2"/>
      <c r="N702" s="2"/>
      <c r="O702" s="2"/>
      <c r="P702" s="2"/>
      <c r="Q702" s="2"/>
      <c r="R702" s="2"/>
      <c r="S702" s="2"/>
      <c r="T702" s="2"/>
      <c r="U702" s="2"/>
      <c r="V702" s="2"/>
      <c r="W702" s="2"/>
      <c r="X702" s="2"/>
      <c r="Y702" s="2"/>
      <c r="Z702" s="2"/>
      <c r="AA702" s="2"/>
      <c r="AB702" s="2"/>
    </row>
    <row r="703" spans="1:28" ht="15.75" customHeight="1" x14ac:dyDescent="0.35">
      <c r="A703" s="2" t="s">
        <v>36</v>
      </c>
      <c r="B703" s="2" t="s">
        <v>47</v>
      </c>
      <c r="C703" s="2" t="s">
        <v>288</v>
      </c>
      <c r="D703" s="2" t="s">
        <v>42</v>
      </c>
      <c r="E703" s="2" t="s">
        <v>289</v>
      </c>
      <c r="F703" s="2">
        <v>2148</v>
      </c>
      <c r="G703" s="2"/>
      <c r="H703" s="2"/>
      <c r="I703" s="2"/>
      <c r="J703" s="2"/>
      <c r="K703" s="2"/>
      <c r="L703" s="2"/>
      <c r="M703" s="2"/>
      <c r="N703" s="2"/>
      <c r="O703" s="2"/>
      <c r="P703" s="2"/>
      <c r="Q703" s="2"/>
      <c r="R703" s="2"/>
      <c r="S703" s="2"/>
      <c r="T703" s="2"/>
      <c r="U703" s="2"/>
      <c r="V703" s="2"/>
      <c r="W703" s="2"/>
      <c r="X703" s="2"/>
      <c r="Y703" s="2"/>
      <c r="Z703" s="2"/>
      <c r="AA703" s="2"/>
      <c r="AB703" s="2"/>
    </row>
    <row r="704" spans="1:28" ht="15.75" customHeight="1" x14ac:dyDescent="0.35">
      <c r="A704" s="2" t="s">
        <v>36</v>
      </c>
      <c r="B704" s="2" t="s">
        <v>47</v>
      </c>
      <c r="C704" s="2" t="s">
        <v>10</v>
      </c>
      <c r="D704" s="2" t="s">
        <v>42</v>
      </c>
      <c r="E704" s="2" t="s">
        <v>145</v>
      </c>
      <c r="F704" s="2">
        <v>2153</v>
      </c>
      <c r="G704" s="2"/>
      <c r="H704" s="2"/>
      <c r="I704" s="2"/>
      <c r="J704" s="2"/>
      <c r="K704" s="2"/>
      <c r="L704" s="2"/>
      <c r="M704" s="2"/>
      <c r="N704" s="2"/>
      <c r="O704" s="2"/>
      <c r="P704" s="2"/>
      <c r="Q704" s="2"/>
      <c r="R704" s="2"/>
      <c r="S704" s="2"/>
      <c r="T704" s="2"/>
      <c r="U704" s="2"/>
      <c r="V704" s="2"/>
      <c r="W704" s="2"/>
      <c r="X704" s="2"/>
      <c r="Y704" s="2"/>
      <c r="Z704" s="2"/>
      <c r="AA704" s="2"/>
      <c r="AB704" s="2"/>
    </row>
    <row r="705" spans="1:28" ht="15.75" customHeight="1" x14ac:dyDescent="0.35">
      <c r="A705" s="2" t="s">
        <v>36</v>
      </c>
      <c r="B705" s="2" t="s">
        <v>47</v>
      </c>
      <c r="C705" s="2" t="s">
        <v>10</v>
      </c>
      <c r="D705" s="2" t="s">
        <v>42</v>
      </c>
      <c r="E705" s="2" t="s">
        <v>145</v>
      </c>
      <c r="F705" s="2">
        <v>2157</v>
      </c>
      <c r="G705" s="2"/>
      <c r="H705" s="2"/>
      <c r="I705" s="2"/>
      <c r="J705" s="2"/>
      <c r="K705" s="2"/>
      <c r="L705" s="2"/>
      <c r="M705" s="2"/>
      <c r="N705" s="2"/>
      <c r="O705" s="2"/>
      <c r="P705" s="2"/>
      <c r="Q705" s="2"/>
      <c r="R705" s="2"/>
      <c r="S705" s="2"/>
      <c r="T705" s="2"/>
      <c r="U705" s="2"/>
      <c r="V705" s="2"/>
      <c r="W705" s="2"/>
      <c r="X705" s="2"/>
      <c r="Y705" s="2"/>
      <c r="Z705" s="2"/>
      <c r="AA705" s="2"/>
      <c r="AB705" s="2"/>
    </row>
    <row r="706" spans="1:28" ht="15.75" customHeight="1" x14ac:dyDescent="0.35">
      <c r="A706" s="2" t="s">
        <v>36</v>
      </c>
      <c r="B706" s="2" t="s">
        <v>47</v>
      </c>
      <c r="C706" s="2" t="s">
        <v>10</v>
      </c>
      <c r="D706" s="2" t="s">
        <v>42</v>
      </c>
      <c r="E706" s="2" t="s">
        <v>185</v>
      </c>
      <c r="F706" s="2">
        <v>2162</v>
      </c>
      <c r="G706" s="2"/>
      <c r="H706" s="2"/>
      <c r="I706" s="2"/>
      <c r="J706" s="2"/>
      <c r="K706" s="2"/>
      <c r="L706" s="2"/>
      <c r="M706" s="2"/>
      <c r="N706" s="2"/>
      <c r="O706" s="2"/>
      <c r="P706" s="2"/>
      <c r="Q706" s="2"/>
      <c r="R706" s="2"/>
      <c r="S706" s="2"/>
      <c r="T706" s="2"/>
      <c r="U706" s="2"/>
      <c r="V706" s="2"/>
      <c r="W706" s="2"/>
      <c r="X706" s="2"/>
      <c r="Y706" s="2"/>
      <c r="Z706" s="2"/>
      <c r="AA706" s="2"/>
      <c r="AB706" s="2"/>
    </row>
    <row r="707" spans="1:28" ht="15.75" customHeight="1" x14ac:dyDescent="0.35">
      <c r="A707" s="2" t="s">
        <v>36</v>
      </c>
      <c r="B707" s="2" t="s">
        <v>47</v>
      </c>
      <c r="C707" s="2" t="s">
        <v>28</v>
      </c>
      <c r="D707" s="2" t="s">
        <v>42</v>
      </c>
      <c r="E707" s="2" t="s">
        <v>145</v>
      </c>
      <c r="F707" s="2">
        <v>2181</v>
      </c>
      <c r="G707" s="2"/>
      <c r="H707" s="2"/>
      <c r="I707" s="2"/>
      <c r="J707" s="2"/>
      <c r="K707" s="2"/>
      <c r="L707" s="2"/>
      <c r="M707" s="2"/>
      <c r="N707" s="2"/>
      <c r="O707" s="2"/>
      <c r="P707" s="2"/>
      <c r="Q707" s="2"/>
      <c r="R707" s="2"/>
      <c r="S707" s="2"/>
      <c r="T707" s="2"/>
      <c r="U707" s="2"/>
      <c r="V707" s="2"/>
      <c r="W707" s="2"/>
      <c r="X707" s="2"/>
      <c r="Y707" s="2"/>
      <c r="Z707" s="2"/>
      <c r="AA707" s="2"/>
      <c r="AB707" s="2"/>
    </row>
    <row r="708" spans="1:28" ht="15.75" customHeight="1" x14ac:dyDescent="0.35">
      <c r="A708" s="2" t="s">
        <v>36</v>
      </c>
      <c r="B708" s="2" t="s">
        <v>47</v>
      </c>
      <c r="C708" s="2" t="s">
        <v>28</v>
      </c>
      <c r="D708" s="2" t="s">
        <v>42</v>
      </c>
      <c r="E708" s="2" t="s">
        <v>79</v>
      </c>
      <c r="F708" s="2">
        <v>2188</v>
      </c>
      <c r="G708" s="2"/>
      <c r="H708" s="2"/>
      <c r="I708" s="2"/>
      <c r="J708" s="2"/>
      <c r="K708" s="2"/>
      <c r="L708" s="2"/>
      <c r="M708" s="2"/>
      <c r="N708" s="2"/>
      <c r="O708" s="2"/>
      <c r="P708" s="2"/>
      <c r="Q708" s="2"/>
      <c r="R708" s="2"/>
      <c r="S708" s="2"/>
      <c r="T708" s="2"/>
      <c r="U708" s="2"/>
      <c r="V708" s="2"/>
      <c r="W708" s="2"/>
      <c r="X708" s="2"/>
      <c r="Y708" s="2"/>
      <c r="Z708" s="2"/>
      <c r="AA708" s="2"/>
      <c r="AB708" s="2"/>
    </row>
    <row r="709" spans="1:28" ht="15.75" customHeight="1" x14ac:dyDescent="0.35">
      <c r="A709" s="2" t="s">
        <v>36</v>
      </c>
      <c r="B709" s="2" t="s">
        <v>47</v>
      </c>
      <c r="C709" s="2" t="s">
        <v>28</v>
      </c>
      <c r="D709" s="2" t="s">
        <v>42</v>
      </c>
      <c r="E709" s="2" t="s">
        <v>58</v>
      </c>
      <c r="F709" s="2">
        <v>2208</v>
      </c>
      <c r="G709" s="2"/>
      <c r="H709" s="2"/>
      <c r="I709" s="2"/>
      <c r="J709" s="2"/>
      <c r="K709" s="2"/>
      <c r="L709" s="2"/>
      <c r="M709" s="2"/>
      <c r="N709" s="2"/>
      <c r="O709" s="2"/>
      <c r="P709" s="2"/>
      <c r="Q709" s="2"/>
      <c r="R709" s="2"/>
      <c r="S709" s="2"/>
      <c r="T709" s="2"/>
      <c r="U709" s="2"/>
      <c r="V709" s="2"/>
      <c r="W709" s="2"/>
      <c r="X709" s="2"/>
      <c r="Y709" s="2"/>
      <c r="Z709" s="2"/>
      <c r="AA709" s="2"/>
      <c r="AB709" s="2"/>
    </row>
    <row r="710" spans="1:28" ht="15.75" customHeight="1" x14ac:dyDescent="0.35">
      <c r="A710" s="2" t="s">
        <v>36</v>
      </c>
      <c r="B710" s="2" t="s">
        <v>47</v>
      </c>
      <c r="C710" s="2" t="s">
        <v>10</v>
      </c>
      <c r="D710" s="2" t="s">
        <v>42</v>
      </c>
      <c r="E710" s="2" t="s">
        <v>58</v>
      </c>
      <c r="F710" s="2">
        <v>2227</v>
      </c>
      <c r="G710" s="2"/>
      <c r="H710" s="2"/>
      <c r="I710" s="2"/>
      <c r="J710" s="2"/>
      <c r="K710" s="2"/>
      <c r="L710" s="2"/>
      <c r="M710" s="2"/>
      <c r="N710" s="2"/>
      <c r="O710" s="2"/>
      <c r="P710" s="2"/>
      <c r="Q710" s="2"/>
      <c r="R710" s="2"/>
      <c r="S710" s="2"/>
      <c r="T710" s="2"/>
      <c r="U710" s="2"/>
      <c r="V710" s="2"/>
      <c r="W710" s="2"/>
      <c r="X710" s="2"/>
      <c r="Y710" s="2"/>
      <c r="Z710" s="2"/>
      <c r="AA710" s="2"/>
      <c r="AB710" s="2"/>
    </row>
    <row r="711" spans="1:28" ht="15.75" customHeight="1" x14ac:dyDescent="0.35">
      <c r="A711" s="2" t="s">
        <v>36</v>
      </c>
      <c r="B711" s="2" t="s">
        <v>47</v>
      </c>
      <c r="C711" s="2" t="s">
        <v>10</v>
      </c>
      <c r="D711" s="2" t="s">
        <v>42</v>
      </c>
      <c r="E711" s="2" t="s">
        <v>185</v>
      </c>
      <c r="F711" s="2">
        <v>2239</v>
      </c>
      <c r="G711" s="2"/>
      <c r="H711" s="2"/>
      <c r="I711" s="2"/>
      <c r="J711" s="2"/>
      <c r="K711" s="2"/>
      <c r="L711" s="2"/>
      <c r="M711" s="2"/>
      <c r="N711" s="2"/>
      <c r="O711" s="2"/>
      <c r="P711" s="2"/>
      <c r="Q711" s="2"/>
      <c r="R711" s="2"/>
      <c r="S711" s="2"/>
      <c r="T711" s="2"/>
      <c r="U711" s="2"/>
      <c r="V711" s="2"/>
      <c r="W711" s="2"/>
      <c r="X711" s="2"/>
      <c r="Y711" s="2"/>
      <c r="Z711" s="2"/>
      <c r="AA711" s="2"/>
      <c r="AB711" s="2"/>
    </row>
    <row r="712" spans="1:28" ht="15.75" customHeight="1" x14ac:dyDescent="0.35">
      <c r="A712" s="2" t="s">
        <v>36</v>
      </c>
      <c r="B712" s="2" t="s">
        <v>47</v>
      </c>
      <c r="C712" s="2" t="s">
        <v>10</v>
      </c>
      <c r="D712" s="2" t="s">
        <v>42</v>
      </c>
      <c r="E712" s="2" t="s">
        <v>145</v>
      </c>
      <c r="F712" s="2">
        <v>2241</v>
      </c>
      <c r="G712" s="2"/>
      <c r="H712" s="2"/>
      <c r="I712" s="2"/>
      <c r="J712" s="2"/>
      <c r="K712" s="2"/>
      <c r="L712" s="2"/>
      <c r="M712" s="2"/>
      <c r="N712" s="2"/>
      <c r="O712" s="2"/>
      <c r="P712" s="2"/>
      <c r="Q712" s="2"/>
      <c r="R712" s="2"/>
      <c r="S712" s="2"/>
      <c r="T712" s="2"/>
      <c r="U712" s="2"/>
      <c r="V712" s="2"/>
      <c r="W712" s="2"/>
      <c r="X712" s="2"/>
      <c r="Y712" s="2"/>
      <c r="Z712" s="2"/>
      <c r="AA712" s="2"/>
      <c r="AB712" s="2"/>
    </row>
    <row r="713" spans="1:28" ht="15.75" customHeight="1" x14ac:dyDescent="0.35">
      <c r="A713" s="2" t="s">
        <v>36</v>
      </c>
      <c r="B713" s="2" t="s">
        <v>47</v>
      </c>
      <c r="C713" s="2" t="s">
        <v>28</v>
      </c>
      <c r="D713" s="2" t="s">
        <v>42</v>
      </c>
      <c r="E713" s="2" t="s">
        <v>58</v>
      </c>
      <c r="F713" s="2">
        <v>2249</v>
      </c>
      <c r="G713" s="2"/>
      <c r="H713" s="2"/>
      <c r="I713" s="2"/>
      <c r="J713" s="2"/>
      <c r="K713" s="2"/>
      <c r="L713" s="2"/>
      <c r="M713" s="2"/>
      <c r="N713" s="2"/>
      <c r="O713" s="2"/>
      <c r="P713" s="2"/>
      <c r="Q713" s="2"/>
      <c r="R713" s="2"/>
      <c r="S713" s="2"/>
      <c r="T713" s="2"/>
      <c r="U713" s="2"/>
      <c r="V713" s="2"/>
      <c r="W713" s="2"/>
      <c r="X713" s="2"/>
      <c r="Y713" s="2"/>
      <c r="Z713" s="2"/>
      <c r="AA713" s="2"/>
      <c r="AB713" s="2"/>
    </row>
    <row r="714" spans="1:28" ht="15.75" customHeight="1" x14ac:dyDescent="0.35">
      <c r="A714" s="2" t="s">
        <v>36</v>
      </c>
      <c r="B714" s="2" t="s">
        <v>47</v>
      </c>
      <c r="C714" s="2" t="s">
        <v>28</v>
      </c>
      <c r="D714" s="2" t="s">
        <v>42</v>
      </c>
      <c r="E714" s="2" t="s">
        <v>145</v>
      </c>
      <c r="F714" s="2">
        <v>2258</v>
      </c>
      <c r="G714" s="2"/>
      <c r="H714" s="2"/>
      <c r="I714" s="2"/>
      <c r="J714" s="2"/>
      <c r="K714" s="2"/>
      <c r="L714" s="2"/>
      <c r="M714" s="2"/>
      <c r="N714" s="2"/>
      <c r="O714" s="2"/>
      <c r="P714" s="2"/>
      <c r="Q714" s="2"/>
      <c r="R714" s="2"/>
      <c r="S714" s="2"/>
      <c r="T714" s="2"/>
      <c r="U714" s="2"/>
      <c r="V714" s="2"/>
      <c r="W714" s="2"/>
      <c r="X714" s="2"/>
      <c r="Y714" s="2"/>
      <c r="Z714" s="2"/>
      <c r="AA714" s="2"/>
      <c r="AB714" s="2"/>
    </row>
    <row r="715" spans="1:28" ht="15.75" customHeight="1" x14ac:dyDescent="0.35">
      <c r="A715" s="2" t="s">
        <v>36</v>
      </c>
      <c r="B715" s="2" t="s">
        <v>47</v>
      </c>
      <c r="C715" s="2" t="s">
        <v>28</v>
      </c>
      <c r="D715" s="2" t="s">
        <v>42</v>
      </c>
      <c r="E715" s="2" t="s">
        <v>34</v>
      </c>
      <c r="F715" s="2">
        <v>2260</v>
      </c>
      <c r="G715" s="2"/>
      <c r="H715" s="2"/>
      <c r="I715" s="2"/>
      <c r="J715" s="2"/>
      <c r="K715" s="2"/>
      <c r="L715" s="2"/>
      <c r="M715" s="2"/>
      <c r="N715" s="2"/>
      <c r="O715" s="2"/>
      <c r="P715" s="2"/>
      <c r="Q715" s="2"/>
      <c r="R715" s="2"/>
      <c r="S715" s="2"/>
      <c r="T715" s="2"/>
      <c r="U715" s="2"/>
      <c r="V715" s="2"/>
      <c r="W715" s="2"/>
      <c r="X715" s="2"/>
      <c r="Y715" s="2"/>
      <c r="Z715" s="2"/>
      <c r="AA715" s="2"/>
      <c r="AB715" s="2"/>
    </row>
    <row r="716" spans="1:28" ht="15.75" customHeight="1" x14ac:dyDescent="0.35">
      <c r="A716" s="2" t="s">
        <v>13</v>
      </c>
      <c r="B716" s="2" t="s">
        <v>29</v>
      </c>
      <c r="C716" s="2" t="s">
        <v>28</v>
      </c>
      <c r="D716" s="2" t="s">
        <v>11</v>
      </c>
      <c r="E716" s="2" t="s">
        <v>115</v>
      </c>
      <c r="F716" s="2">
        <v>1460</v>
      </c>
      <c r="G716" s="2"/>
      <c r="H716" s="2"/>
      <c r="I716" s="2"/>
      <c r="J716" s="2"/>
      <c r="K716" s="2"/>
      <c r="L716" s="2"/>
      <c r="M716" s="2"/>
      <c r="N716" s="2"/>
      <c r="O716" s="2"/>
      <c r="P716" s="2"/>
      <c r="Q716" s="2"/>
      <c r="R716" s="2"/>
      <c r="S716" s="2"/>
      <c r="T716" s="2"/>
      <c r="U716" s="2"/>
      <c r="V716" s="2"/>
      <c r="W716" s="2"/>
      <c r="X716" s="2"/>
      <c r="Y716" s="2"/>
      <c r="Z716" s="2"/>
      <c r="AA716" s="2"/>
      <c r="AB716" s="2"/>
    </row>
    <row r="717" spans="1:28" ht="15.75" customHeight="1" x14ac:dyDescent="0.35">
      <c r="A717" s="2" t="s">
        <v>13</v>
      </c>
      <c r="B717" s="2" t="s">
        <v>29</v>
      </c>
      <c r="C717" s="2" t="s">
        <v>38</v>
      </c>
      <c r="D717" s="2" t="s">
        <v>42</v>
      </c>
      <c r="E717" s="2" t="s">
        <v>115</v>
      </c>
      <c r="F717" s="2">
        <v>1462</v>
      </c>
      <c r="G717" s="2"/>
      <c r="H717" s="2"/>
      <c r="I717" s="2"/>
      <c r="J717" s="2"/>
      <c r="K717" s="2"/>
      <c r="L717" s="2"/>
      <c r="M717" s="2"/>
      <c r="N717" s="2"/>
      <c r="O717" s="2"/>
      <c r="P717" s="2"/>
      <c r="Q717" s="2"/>
      <c r="R717" s="2"/>
      <c r="S717" s="2"/>
      <c r="T717" s="2"/>
      <c r="U717" s="2"/>
      <c r="V717" s="2"/>
      <c r="W717" s="2"/>
      <c r="X717" s="2"/>
      <c r="Y717" s="2"/>
      <c r="Z717" s="2"/>
      <c r="AA717" s="2"/>
      <c r="AB717" s="2"/>
    </row>
    <row r="718" spans="1:28" ht="15.75" customHeight="1" x14ac:dyDescent="0.35">
      <c r="A718" s="2" t="s">
        <v>13</v>
      </c>
      <c r="B718" s="2" t="s">
        <v>29</v>
      </c>
      <c r="C718" s="2" t="s">
        <v>38</v>
      </c>
      <c r="D718" s="2" t="s">
        <v>11</v>
      </c>
      <c r="E718" s="2" t="s">
        <v>115</v>
      </c>
      <c r="F718" s="2">
        <v>1479</v>
      </c>
      <c r="G718" s="2"/>
      <c r="H718" s="2"/>
      <c r="I718" s="2"/>
      <c r="J718" s="2"/>
      <c r="K718" s="2"/>
      <c r="L718" s="2"/>
      <c r="M718" s="2"/>
      <c r="N718" s="2"/>
      <c r="O718" s="2"/>
      <c r="P718" s="2"/>
      <c r="Q718" s="2"/>
      <c r="R718" s="2"/>
      <c r="S718" s="2"/>
      <c r="T718" s="2"/>
      <c r="U718" s="2"/>
      <c r="V718" s="2"/>
      <c r="W718" s="2"/>
      <c r="X718" s="2"/>
      <c r="Y718" s="2"/>
      <c r="Z718" s="2"/>
      <c r="AA718" s="2"/>
      <c r="AB718" s="2"/>
    </row>
    <row r="719" spans="1:28" ht="15.75" customHeight="1" x14ac:dyDescent="0.35">
      <c r="A719" s="2" t="s">
        <v>13</v>
      </c>
      <c r="B719" s="2" t="s">
        <v>29</v>
      </c>
      <c r="C719" s="2" t="s">
        <v>38</v>
      </c>
      <c r="D719" s="2" t="s">
        <v>11</v>
      </c>
      <c r="E719" s="2" t="s">
        <v>115</v>
      </c>
      <c r="F719" s="2">
        <v>1486</v>
      </c>
      <c r="G719" s="2"/>
      <c r="H719" s="2"/>
      <c r="I719" s="2"/>
      <c r="J719" s="2"/>
      <c r="K719" s="2"/>
      <c r="L719" s="2"/>
      <c r="M719" s="2"/>
      <c r="N719" s="2"/>
      <c r="O719" s="2"/>
      <c r="P719" s="2"/>
      <c r="Q719" s="2"/>
      <c r="R719" s="2"/>
      <c r="S719" s="2"/>
      <c r="T719" s="2"/>
      <c r="U719" s="2"/>
      <c r="V719" s="2"/>
      <c r="W719" s="2"/>
      <c r="X719" s="2"/>
      <c r="Y719" s="2"/>
      <c r="Z719" s="2"/>
      <c r="AA719" s="2"/>
      <c r="AB719" s="2"/>
    </row>
    <row r="720" spans="1:28" ht="15.75" customHeight="1" x14ac:dyDescent="0.35">
      <c r="A720" s="2" t="s">
        <v>13</v>
      </c>
      <c r="B720" s="2" t="s">
        <v>29</v>
      </c>
      <c r="C720" s="2" t="s">
        <v>38</v>
      </c>
      <c r="D720" s="2" t="s">
        <v>11</v>
      </c>
      <c r="E720" s="2" t="s">
        <v>115</v>
      </c>
      <c r="F720" s="2">
        <v>1542</v>
      </c>
      <c r="G720" s="2"/>
      <c r="H720" s="2"/>
      <c r="I720" s="2"/>
      <c r="J720" s="2"/>
      <c r="K720" s="2"/>
      <c r="L720" s="2"/>
      <c r="M720" s="2"/>
      <c r="N720" s="2"/>
      <c r="O720" s="2"/>
      <c r="P720" s="2"/>
      <c r="Q720" s="2"/>
      <c r="R720" s="2"/>
      <c r="S720" s="2"/>
      <c r="T720" s="2"/>
      <c r="U720" s="2"/>
      <c r="V720" s="2"/>
      <c r="W720" s="2"/>
      <c r="X720" s="2"/>
      <c r="Y720" s="2"/>
      <c r="Z720" s="2"/>
      <c r="AA720" s="2"/>
      <c r="AB720" s="2"/>
    </row>
    <row r="721" spans="1:28" ht="15.75" customHeight="1" x14ac:dyDescent="0.35">
      <c r="A721" s="2" t="s">
        <v>13</v>
      </c>
      <c r="B721" s="2" t="s">
        <v>29</v>
      </c>
      <c r="C721" s="2" t="s">
        <v>28</v>
      </c>
      <c r="D721" s="2" t="s">
        <v>11</v>
      </c>
      <c r="E721" s="2" t="s">
        <v>115</v>
      </c>
      <c r="F721" s="2">
        <v>1550</v>
      </c>
      <c r="G721" s="2"/>
      <c r="H721" s="2"/>
      <c r="I721" s="2"/>
      <c r="J721" s="2"/>
      <c r="K721" s="2"/>
      <c r="L721" s="2"/>
      <c r="M721" s="2"/>
      <c r="N721" s="2"/>
      <c r="O721" s="2"/>
      <c r="P721" s="2"/>
      <c r="Q721" s="2"/>
      <c r="R721" s="2"/>
      <c r="S721" s="2"/>
      <c r="T721" s="2"/>
      <c r="U721" s="2"/>
      <c r="V721" s="2"/>
      <c r="W721" s="2"/>
      <c r="X721" s="2"/>
      <c r="Y721" s="2"/>
      <c r="Z721" s="2"/>
      <c r="AA721" s="2"/>
      <c r="AB721" s="2"/>
    </row>
    <row r="722" spans="1:28" ht="15.75" customHeight="1" x14ac:dyDescent="0.35">
      <c r="A722" s="2" t="s">
        <v>13</v>
      </c>
      <c r="B722" s="2" t="s">
        <v>29</v>
      </c>
      <c r="C722" s="2" t="s">
        <v>38</v>
      </c>
      <c r="D722" s="2" t="s">
        <v>11</v>
      </c>
      <c r="E722" s="2" t="s">
        <v>115</v>
      </c>
      <c r="F722" s="2">
        <v>1569</v>
      </c>
      <c r="G722" s="2"/>
      <c r="H722" s="2"/>
      <c r="I722" s="2"/>
      <c r="J722" s="2"/>
      <c r="K722" s="2"/>
      <c r="L722" s="2"/>
      <c r="M722" s="2"/>
      <c r="N722" s="2"/>
      <c r="O722" s="2"/>
      <c r="P722" s="2"/>
      <c r="Q722" s="2"/>
      <c r="R722" s="2"/>
      <c r="S722" s="2"/>
      <c r="T722" s="2"/>
      <c r="U722" s="2"/>
      <c r="V722" s="2"/>
      <c r="W722" s="2"/>
      <c r="X722" s="2"/>
      <c r="Y722" s="2"/>
      <c r="Z722" s="2"/>
      <c r="AA722" s="2"/>
      <c r="AB722" s="2"/>
    </row>
    <row r="723" spans="1:28" ht="15.75" customHeight="1" x14ac:dyDescent="0.35">
      <c r="A723" s="2" t="s">
        <v>13</v>
      </c>
      <c r="B723" s="2" t="s">
        <v>29</v>
      </c>
      <c r="C723" s="2" t="s">
        <v>28</v>
      </c>
      <c r="D723" s="2" t="s">
        <v>11</v>
      </c>
      <c r="E723" s="2" t="s">
        <v>115</v>
      </c>
      <c r="F723" s="2">
        <v>1581</v>
      </c>
      <c r="G723" s="2"/>
      <c r="H723" s="2"/>
      <c r="I723" s="2"/>
      <c r="J723" s="2"/>
      <c r="K723" s="2"/>
      <c r="L723" s="2"/>
      <c r="M723" s="2"/>
      <c r="N723" s="2"/>
      <c r="O723" s="2"/>
      <c r="P723" s="2"/>
      <c r="Q723" s="2"/>
      <c r="R723" s="2"/>
      <c r="S723" s="2"/>
      <c r="T723" s="2"/>
      <c r="U723" s="2"/>
      <c r="V723" s="2"/>
      <c r="W723" s="2"/>
      <c r="X723" s="2"/>
      <c r="Y723" s="2"/>
      <c r="Z723" s="2"/>
      <c r="AA723" s="2"/>
      <c r="AB723" s="2"/>
    </row>
    <row r="724" spans="1:28" ht="15.75" customHeight="1" x14ac:dyDescent="0.35">
      <c r="A724" s="2" t="s">
        <v>13</v>
      </c>
      <c r="B724" s="2" t="s">
        <v>29</v>
      </c>
      <c r="C724" s="2" t="s">
        <v>28</v>
      </c>
      <c r="D724" s="2" t="s">
        <v>11</v>
      </c>
      <c r="E724" s="2" t="s">
        <v>115</v>
      </c>
      <c r="F724" s="2">
        <v>1585</v>
      </c>
      <c r="G724" s="2"/>
      <c r="H724" s="2"/>
      <c r="I724" s="2"/>
      <c r="J724" s="2"/>
      <c r="K724" s="2"/>
      <c r="L724" s="2"/>
      <c r="M724" s="2"/>
      <c r="N724" s="2"/>
      <c r="O724" s="2"/>
      <c r="P724" s="2"/>
      <c r="Q724" s="2"/>
      <c r="R724" s="2"/>
      <c r="S724" s="2"/>
      <c r="T724" s="2"/>
      <c r="U724" s="2"/>
      <c r="V724" s="2"/>
      <c r="W724" s="2"/>
      <c r="X724" s="2"/>
      <c r="Y724" s="2"/>
      <c r="Z724" s="2"/>
      <c r="AA724" s="2"/>
      <c r="AB724" s="2"/>
    </row>
    <row r="725" spans="1:28" ht="15.75" customHeight="1" x14ac:dyDescent="0.35">
      <c r="A725" s="2" t="s">
        <v>13</v>
      </c>
      <c r="B725" s="2" t="s">
        <v>29</v>
      </c>
      <c r="C725" s="2" t="s">
        <v>38</v>
      </c>
      <c r="D725" s="2" t="s">
        <v>11</v>
      </c>
      <c r="E725" s="2" t="s">
        <v>115</v>
      </c>
      <c r="F725" s="2">
        <v>1590</v>
      </c>
      <c r="G725" s="2"/>
      <c r="H725" s="2"/>
      <c r="I725" s="2"/>
      <c r="J725" s="2"/>
      <c r="K725" s="2"/>
      <c r="L725" s="2"/>
      <c r="M725" s="2"/>
      <c r="N725" s="2"/>
      <c r="O725" s="2"/>
      <c r="P725" s="2"/>
      <c r="Q725" s="2"/>
      <c r="R725" s="2"/>
      <c r="S725" s="2"/>
      <c r="T725" s="2"/>
      <c r="U725" s="2"/>
      <c r="V725" s="2"/>
      <c r="W725" s="2"/>
      <c r="X725" s="2"/>
      <c r="Y725" s="2"/>
      <c r="Z725" s="2"/>
      <c r="AA725" s="2"/>
      <c r="AB725" s="2"/>
    </row>
    <row r="726" spans="1:28" ht="15.75" customHeight="1" x14ac:dyDescent="0.35">
      <c r="A726" s="2" t="s">
        <v>13</v>
      </c>
      <c r="B726" s="2" t="s">
        <v>29</v>
      </c>
      <c r="C726" s="2" t="s">
        <v>28</v>
      </c>
      <c r="D726" s="2" t="s">
        <v>11</v>
      </c>
      <c r="E726" s="2" t="s">
        <v>115</v>
      </c>
      <c r="F726" s="2">
        <v>1593</v>
      </c>
      <c r="G726" s="2"/>
      <c r="H726" s="2"/>
      <c r="I726" s="2"/>
      <c r="J726" s="2"/>
      <c r="K726" s="2"/>
      <c r="L726" s="2"/>
      <c r="M726" s="2"/>
      <c r="N726" s="2"/>
      <c r="O726" s="2"/>
      <c r="P726" s="2"/>
      <c r="Q726" s="2"/>
      <c r="R726" s="2"/>
      <c r="S726" s="2"/>
      <c r="T726" s="2"/>
      <c r="U726" s="2"/>
      <c r="V726" s="2"/>
      <c r="W726" s="2"/>
      <c r="X726" s="2"/>
      <c r="Y726" s="2"/>
      <c r="Z726" s="2"/>
      <c r="AA726" s="2"/>
      <c r="AB726" s="2"/>
    </row>
    <row r="727" spans="1:28" ht="15.75" customHeight="1" x14ac:dyDescent="0.35">
      <c r="A727" s="2" t="s">
        <v>13</v>
      </c>
      <c r="B727" s="2" t="s">
        <v>29</v>
      </c>
      <c r="C727" s="2" t="s">
        <v>28</v>
      </c>
      <c r="D727" s="2" t="s">
        <v>11</v>
      </c>
      <c r="E727" s="2" t="s">
        <v>115</v>
      </c>
      <c r="F727" s="2">
        <v>1606</v>
      </c>
      <c r="G727" s="2"/>
      <c r="H727" s="2"/>
      <c r="I727" s="2"/>
      <c r="J727" s="2"/>
      <c r="K727" s="2"/>
      <c r="L727" s="2"/>
      <c r="M727" s="2"/>
      <c r="N727" s="2"/>
      <c r="O727" s="2"/>
      <c r="P727" s="2"/>
      <c r="Q727" s="2"/>
      <c r="R727" s="2"/>
      <c r="S727" s="2"/>
      <c r="T727" s="2"/>
      <c r="U727" s="2"/>
      <c r="V727" s="2"/>
      <c r="W727" s="2"/>
      <c r="X727" s="2"/>
      <c r="Y727" s="2"/>
      <c r="Z727" s="2"/>
      <c r="AA727" s="2"/>
      <c r="AB727" s="2"/>
    </row>
    <row r="728" spans="1:28" ht="15.75" customHeight="1" x14ac:dyDescent="0.35">
      <c r="A728" s="2" t="s">
        <v>13</v>
      </c>
      <c r="B728" s="2" t="s">
        <v>29</v>
      </c>
      <c r="C728" s="2" t="s">
        <v>38</v>
      </c>
      <c r="D728" s="2" t="s">
        <v>11</v>
      </c>
      <c r="E728" s="2" t="s">
        <v>115</v>
      </c>
      <c r="F728" s="2">
        <v>1621</v>
      </c>
      <c r="G728" s="2"/>
      <c r="H728" s="2"/>
      <c r="I728" s="2"/>
      <c r="J728" s="2"/>
      <c r="K728" s="2"/>
      <c r="L728" s="2"/>
      <c r="M728" s="2"/>
      <c r="N728" s="2"/>
      <c r="O728" s="2"/>
      <c r="P728" s="2"/>
      <c r="Q728" s="2"/>
      <c r="R728" s="2"/>
      <c r="S728" s="2"/>
      <c r="T728" s="2"/>
      <c r="U728" s="2"/>
      <c r="V728" s="2"/>
      <c r="W728" s="2"/>
      <c r="X728" s="2"/>
      <c r="Y728" s="2"/>
      <c r="Z728" s="2"/>
      <c r="AA728" s="2"/>
      <c r="AB728" s="2"/>
    </row>
    <row r="729" spans="1:28" ht="15.75" customHeight="1" x14ac:dyDescent="0.35">
      <c r="A729" s="2" t="s">
        <v>13</v>
      </c>
      <c r="B729" s="2" t="s">
        <v>29</v>
      </c>
      <c r="C729" s="2" t="s">
        <v>38</v>
      </c>
      <c r="D729" s="2" t="s">
        <v>11</v>
      </c>
      <c r="E729" s="2" t="s">
        <v>115</v>
      </c>
      <c r="F729" s="2">
        <v>1627</v>
      </c>
      <c r="G729" s="2"/>
      <c r="H729" s="2"/>
      <c r="I729" s="2"/>
      <c r="J729" s="2"/>
      <c r="K729" s="2"/>
      <c r="L729" s="2"/>
      <c r="M729" s="2"/>
      <c r="N729" s="2"/>
      <c r="O729" s="2"/>
      <c r="P729" s="2"/>
      <c r="Q729" s="2"/>
      <c r="R729" s="2"/>
      <c r="S729" s="2"/>
      <c r="T729" s="2"/>
      <c r="U729" s="2"/>
      <c r="V729" s="2"/>
      <c r="W729" s="2"/>
      <c r="X729" s="2"/>
      <c r="Y729" s="2"/>
      <c r="Z729" s="2"/>
      <c r="AA729" s="2"/>
      <c r="AB729" s="2"/>
    </row>
    <row r="730" spans="1:28" ht="15.75" customHeight="1" x14ac:dyDescent="0.35">
      <c r="A730" s="2" t="s">
        <v>13</v>
      </c>
      <c r="B730" s="2" t="s">
        <v>29</v>
      </c>
      <c r="C730" s="2" t="s">
        <v>28</v>
      </c>
      <c r="D730" s="2" t="s">
        <v>11</v>
      </c>
      <c r="E730" s="2" t="s">
        <v>115</v>
      </c>
      <c r="F730" s="2">
        <v>1626</v>
      </c>
      <c r="G730" s="2"/>
      <c r="H730" s="2"/>
      <c r="I730" s="2"/>
      <c r="J730" s="2"/>
      <c r="K730" s="2"/>
      <c r="L730" s="2"/>
      <c r="M730" s="2"/>
      <c r="N730" s="2"/>
      <c r="O730" s="2"/>
      <c r="P730" s="2"/>
      <c r="Q730" s="2"/>
      <c r="R730" s="2"/>
      <c r="S730" s="2"/>
      <c r="T730" s="2"/>
      <c r="U730" s="2"/>
      <c r="V730" s="2"/>
      <c r="W730" s="2"/>
      <c r="X730" s="2"/>
      <c r="Y730" s="2"/>
      <c r="Z730" s="2"/>
      <c r="AA730" s="2"/>
      <c r="AB730" s="2"/>
    </row>
    <row r="731" spans="1:28" ht="15.75" customHeight="1" x14ac:dyDescent="0.35">
      <c r="A731" s="2" t="s">
        <v>13</v>
      </c>
      <c r="B731" s="2" t="s">
        <v>29</v>
      </c>
      <c r="C731" s="2" t="s">
        <v>38</v>
      </c>
      <c r="D731" s="2" t="s">
        <v>11</v>
      </c>
      <c r="E731" s="2" t="s">
        <v>115</v>
      </c>
      <c r="F731" s="2">
        <v>1634</v>
      </c>
      <c r="G731" s="2"/>
      <c r="H731" s="2"/>
      <c r="I731" s="2"/>
      <c r="J731" s="2"/>
      <c r="K731" s="2"/>
      <c r="L731" s="2"/>
      <c r="M731" s="2"/>
      <c r="N731" s="2"/>
      <c r="O731" s="2"/>
      <c r="P731" s="2"/>
      <c r="Q731" s="2"/>
      <c r="R731" s="2"/>
      <c r="S731" s="2"/>
      <c r="T731" s="2"/>
      <c r="U731" s="2"/>
      <c r="V731" s="2"/>
      <c r="W731" s="2"/>
      <c r="X731" s="2"/>
      <c r="Y731" s="2"/>
      <c r="Z731" s="2"/>
      <c r="AA731" s="2"/>
      <c r="AB731" s="2"/>
    </row>
    <row r="732" spans="1:28" ht="15.75" customHeight="1" x14ac:dyDescent="0.35">
      <c r="A732" s="2" t="s">
        <v>13</v>
      </c>
      <c r="B732" s="2" t="s">
        <v>29</v>
      </c>
      <c r="C732" s="2" t="s">
        <v>38</v>
      </c>
      <c r="D732" s="2" t="s">
        <v>11</v>
      </c>
      <c r="E732" s="2" t="s">
        <v>115</v>
      </c>
      <c r="F732" s="2">
        <v>1641</v>
      </c>
      <c r="G732" s="2"/>
      <c r="H732" s="2"/>
      <c r="I732" s="2"/>
      <c r="J732" s="2"/>
      <c r="K732" s="2"/>
      <c r="L732" s="2"/>
      <c r="M732" s="2"/>
      <c r="N732" s="2"/>
      <c r="O732" s="2"/>
      <c r="P732" s="2"/>
      <c r="Q732" s="2"/>
      <c r="R732" s="2"/>
      <c r="S732" s="2"/>
      <c r="T732" s="2"/>
      <c r="U732" s="2"/>
      <c r="V732" s="2"/>
      <c r="W732" s="2"/>
      <c r="X732" s="2"/>
      <c r="Y732" s="2"/>
      <c r="Z732" s="2"/>
      <c r="AA732" s="2"/>
      <c r="AB732" s="2"/>
    </row>
    <row r="733" spans="1:28" ht="15.75" customHeight="1" x14ac:dyDescent="0.35">
      <c r="A733" s="2" t="s">
        <v>13</v>
      </c>
      <c r="B733" s="2" t="s">
        <v>29</v>
      </c>
      <c r="C733" s="2" t="s">
        <v>38</v>
      </c>
      <c r="D733" s="2" t="s">
        <v>11</v>
      </c>
      <c r="E733" s="2" t="s">
        <v>115</v>
      </c>
      <c r="F733" s="2">
        <v>1647</v>
      </c>
      <c r="G733" s="2"/>
      <c r="H733" s="2"/>
      <c r="I733" s="2"/>
      <c r="J733" s="2"/>
      <c r="K733" s="2"/>
      <c r="L733" s="2"/>
      <c r="M733" s="2"/>
      <c r="N733" s="2"/>
      <c r="O733" s="2"/>
      <c r="P733" s="2"/>
      <c r="Q733" s="2"/>
      <c r="R733" s="2"/>
      <c r="S733" s="2"/>
      <c r="T733" s="2"/>
      <c r="U733" s="2"/>
      <c r="V733" s="2"/>
      <c r="W733" s="2"/>
      <c r="X733" s="2"/>
      <c r="Y733" s="2"/>
      <c r="Z733" s="2"/>
      <c r="AA733" s="2"/>
      <c r="AB733" s="2"/>
    </row>
    <row r="734" spans="1:28" ht="15.75" customHeight="1" x14ac:dyDescent="0.35">
      <c r="A734" s="2" t="s">
        <v>13</v>
      </c>
      <c r="B734" s="2" t="s">
        <v>29</v>
      </c>
      <c r="C734" s="2" t="s">
        <v>38</v>
      </c>
      <c r="D734" s="2" t="s">
        <v>11</v>
      </c>
      <c r="E734" s="2" t="s">
        <v>115</v>
      </c>
      <c r="F734" s="2">
        <v>1679</v>
      </c>
      <c r="G734" s="2"/>
      <c r="H734" s="2"/>
      <c r="I734" s="2"/>
      <c r="J734" s="2"/>
      <c r="K734" s="2"/>
      <c r="L734" s="2"/>
      <c r="M734" s="2"/>
      <c r="N734" s="2"/>
      <c r="O734" s="2"/>
      <c r="P734" s="2"/>
      <c r="Q734" s="2"/>
      <c r="R734" s="2"/>
      <c r="S734" s="2"/>
      <c r="T734" s="2"/>
      <c r="U734" s="2"/>
      <c r="V734" s="2"/>
      <c r="W734" s="2"/>
      <c r="X734" s="2"/>
      <c r="Y734" s="2"/>
      <c r="Z734" s="2"/>
      <c r="AA734" s="2"/>
      <c r="AB734" s="2"/>
    </row>
    <row r="735" spans="1:28" ht="15.75" customHeight="1" x14ac:dyDescent="0.35">
      <c r="A735" s="2" t="s">
        <v>13</v>
      </c>
      <c r="B735" s="2" t="s">
        <v>29</v>
      </c>
      <c r="C735" s="2" t="s">
        <v>38</v>
      </c>
      <c r="D735" s="2" t="s">
        <v>11</v>
      </c>
      <c r="E735" s="2" t="s">
        <v>140</v>
      </c>
      <c r="F735" s="2">
        <v>1687</v>
      </c>
      <c r="G735" s="2"/>
      <c r="H735" s="2"/>
      <c r="I735" s="2"/>
      <c r="J735" s="2"/>
      <c r="K735" s="2"/>
      <c r="L735" s="2"/>
      <c r="M735" s="2"/>
      <c r="N735" s="2"/>
      <c r="O735" s="2"/>
      <c r="P735" s="2"/>
      <c r="Q735" s="2"/>
      <c r="R735" s="2"/>
      <c r="S735" s="2"/>
      <c r="T735" s="2"/>
      <c r="U735" s="2"/>
      <c r="V735" s="2"/>
      <c r="W735" s="2"/>
      <c r="X735" s="2"/>
      <c r="Y735" s="2"/>
      <c r="Z735" s="2"/>
      <c r="AA735" s="2"/>
      <c r="AB735" s="2"/>
    </row>
    <row r="736" spans="1:28" ht="15.75" customHeight="1" x14ac:dyDescent="0.35">
      <c r="A736" s="2" t="s">
        <v>13</v>
      </c>
      <c r="B736" s="2" t="s">
        <v>29</v>
      </c>
      <c r="C736" s="2" t="s">
        <v>28</v>
      </c>
      <c r="D736" s="2" t="s">
        <v>11</v>
      </c>
      <c r="E736" s="2" t="s">
        <v>115</v>
      </c>
      <c r="F736" s="2">
        <v>1703</v>
      </c>
      <c r="G736" s="2"/>
      <c r="H736" s="2"/>
      <c r="I736" s="2"/>
      <c r="J736" s="2"/>
      <c r="K736" s="2"/>
      <c r="L736" s="2"/>
      <c r="M736" s="2"/>
      <c r="N736" s="2"/>
      <c r="O736" s="2"/>
      <c r="P736" s="2"/>
      <c r="Q736" s="2"/>
      <c r="R736" s="2"/>
      <c r="S736" s="2"/>
      <c r="T736" s="2"/>
      <c r="U736" s="2"/>
      <c r="V736" s="2"/>
      <c r="W736" s="2"/>
      <c r="X736" s="2"/>
      <c r="Y736" s="2"/>
      <c r="Z736" s="2"/>
      <c r="AA736" s="2"/>
      <c r="AB736" s="2"/>
    </row>
    <row r="737" spans="1:28" ht="15.75" customHeight="1" x14ac:dyDescent="0.35">
      <c r="A737" s="2" t="s">
        <v>13</v>
      </c>
      <c r="B737" s="2" t="s">
        <v>29</v>
      </c>
      <c r="C737" s="2" t="s">
        <v>28</v>
      </c>
      <c r="D737" s="2" t="s">
        <v>11</v>
      </c>
      <c r="E737" s="2" t="s">
        <v>115</v>
      </c>
      <c r="F737" s="2">
        <v>1728</v>
      </c>
      <c r="G737" s="2"/>
      <c r="H737" s="2"/>
      <c r="I737" s="2"/>
      <c r="J737" s="2"/>
      <c r="K737" s="2"/>
      <c r="L737" s="2"/>
      <c r="M737" s="2"/>
      <c r="N737" s="2"/>
      <c r="O737" s="2"/>
      <c r="P737" s="2"/>
      <c r="Q737" s="2"/>
      <c r="R737" s="2"/>
      <c r="S737" s="2"/>
      <c r="T737" s="2"/>
      <c r="U737" s="2"/>
      <c r="V737" s="2"/>
      <c r="W737" s="2"/>
      <c r="X737" s="2"/>
      <c r="Y737" s="2"/>
      <c r="Z737" s="2"/>
      <c r="AA737" s="2"/>
      <c r="AB737" s="2"/>
    </row>
    <row r="738" spans="1:28" ht="15.75" customHeight="1" x14ac:dyDescent="0.35">
      <c r="A738" s="2" t="s">
        <v>13</v>
      </c>
      <c r="B738" s="2" t="s">
        <v>29</v>
      </c>
      <c r="C738" s="2" t="s">
        <v>38</v>
      </c>
      <c r="D738" s="2" t="s">
        <v>11</v>
      </c>
      <c r="E738" s="2" t="s">
        <v>140</v>
      </c>
      <c r="F738" s="2">
        <v>1730</v>
      </c>
      <c r="G738" s="2"/>
      <c r="H738" s="2"/>
      <c r="I738" s="2"/>
      <c r="J738" s="2"/>
      <c r="K738" s="2"/>
      <c r="L738" s="2"/>
      <c r="M738" s="2"/>
      <c r="N738" s="2"/>
      <c r="O738" s="2"/>
      <c r="P738" s="2"/>
      <c r="Q738" s="2"/>
      <c r="R738" s="2"/>
      <c r="S738" s="2"/>
      <c r="T738" s="2"/>
      <c r="U738" s="2"/>
      <c r="V738" s="2"/>
      <c r="W738" s="2"/>
      <c r="X738" s="2"/>
      <c r="Y738" s="2"/>
      <c r="Z738" s="2"/>
      <c r="AA738" s="2"/>
      <c r="AB738" s="2"/>
    </row>
    <row r="739" spans="1:28" ht="15.75" customHeight="1" x14ac:dyDescent="0.35">
      <c r="A739" s="2" t="s">
        <v>13</v>
      </c>
      <c r="B739" s="2" t="s">
        <v>29</v>
      </c>
      <c r="C739" s="2" t="s">
        <v>38</v>
      </c>
      <c r="D739" s="2" t="s">
        <v>11</v>
      </c>
      <c r="E739" s="2" t="s">
        <v>115</v>
      </c>
      <c r="F739" s="2">
        <v>1731</v>
      </c>
      <c r="G739" s="2"/>
      <c r="H739" s="2"/>
      <c r="I739" s="2"/>
      <c r="J739" s="2"/>
      <c r="K739" s="2"/>
      <c r="L739" s="2"/>
      <c r="M739" s="2"/>
      <c r="N739" s="2"/>
      <c r="O739" s="2"/>
      <c r="P739" s="2"/>
      <c r="Q739" s="2"/>
      <c r="R739" s="2"/>
      <c r="S739" s="2"/>
      <c r="T739" s="2"/>
      <c r="U739" s="2"/>
      <c r="V739" s="2"/>
      <c r="W739" s="2"/>
      <c r="X739" s="2"/>
      <c r="Y739" s="2"/>
      <c r="Z739" s="2"/>
      <c r="AA739" s="2"/>
      <c r="AB739" s="2"/>
    </row>
    <row r="740" spans="1:28" ht="15.75" customHeight="1" x14ac:dyDescent="0.35">
      <c r="A740" s="2" t="s">
        <v>13</v>
      </c>
      <c r="B740" s="2" t="s">
        <v>29</v>
      </c>
      <c r="C740" s="2" t="s">
        <v>38</v>
      </c>
      <c r="D740" s="2" t="s">
        <v>11</v>
      </c>
      <c r="E740" s="2" t="s">
        <v>140</v>
      </c>
      <c r="F740" s="2">
        <v>1771</v>
      </c>
      <c r="G740" s="2"/>
      <c r="H740" s="2"/>
      <c r="I740" s="2"/>
      <c r="J740" s="2"/>
      <c r="K740" s="2"/>
      <c r="L740" s="2"/>
      <c r="M740" s="2"/>
      <c r="N740" s="2"/>
      <c r="O740" s="2"/>
      <c r="P740" s="2"/>
      <c r="Q740" s="2"/>
      <c r="R740" s="2"/>
      <c r="S740" s="2"/>
      <c r="T740" s="2"/>
      <c r="U740" s="2"/>
      <c r="V740" s="2"/>
      <c r="W740" s="2"/>
      <c r="X740" s="2"/>
      <c r="Y740" s="2"/>
      <c r="Z740" s="2"/>
      <c r="AA740" s="2"/>
      <c r="AB740" s="2"/>
    </row>
    <row r="741" spans="1:28" ht="15.75" customHeight="1" x14ac:dyDescent="0.35">
      <c r="A741" s="2" t="s">
        <v>13</v>
      </c>
      <c r="B741" s="2" t="s">
        <v>29</v>
      </c>
      <c r="C741" s="2" t="s">
        <v>38</v>
      </c>
      <c r="D741" s="2" t="s">
        <v>11</v>
      </c>
      <c r="E741" s="2" t="s">
        <v>115</v>
      </c>
      <c r="F741" s="2">
        <v>1772</v>
      </c>
      <c r="G741" s="2"/>
      <c r="H741" s="2"/>
      <c r="I741" s="2"/>
      <c r="J741" s="2"/>
      <c r="K741" s="2"/>
      <c r="L741" s="2"/>
      <c r="M741" s="2"/>
      <c r="N741" s="2"/>
      <c r="O741" s="2"/>
      <c r="P741" s="2"/>
      <c r="Q741" s="2"/>
      <c r="R741" s="2"/>
      <c r="S741" s="2"/>
      <c r="T741" s="2"/>
      <c r="U741" s="2"/>
      <c r="V741" s="2"/>
      <c r="W741" s="2"/>
      <c r="X741" s="2"/>
      <c r="Y741" s="2"/>
      <c r="Z741" s="2"/>
      <c r="AA741" s="2"/>
      <c r="AB741" s="2"/>
    </row>
    <row r="742" spans="1:28" ht="15.75" customHeight="1" x14ac:dyDescent="0.35">
      <c r="A742" s="2" t="s">
        <v>13</v>
      </c>
      <c r="B742" s="2" t="s">
        <v>29</v>
      </c>
      <c r="C742" s="2" t="s">
        <v>38</v>
      </c>
      <c r="D742" s="2" t="s">
        <v>11</v>
      </c>
      <c r="E742" s="2" t="s">
        <v>115</v>
      </c>
      <c r="F742" s="2">
        <v>1779</v>
      </c>
      <c r="G742" s="2"/>
      <c r="H742" s="2"/>
      <c r="I742" s="2"/>
      <c r="J742" s="2"/>
      <c r="K742" s="2"/>
      <c r="L742" s="2"/>
      <c r="M742" s="2"/>
      <c r="N742" s="2"/>
      <c r="O742" s="2"/>
      <c r="P742" s="2"/>
      <c r="Q742" s="2"/>
      <c r="R742" s="2"/>
      <c r="S742" s="2"/>
      <c r="T742" s="2"/>
      <c r="U742" s="2"/>
      <c r="V742" s="2"/>
      <c r="W742" s="2"/>
      <c r="X742" s="2"/>
      <c r="Y742" s="2"/>
      <c r="Z742" s="2"/>
      <c r="AA742" s="2"/>
      <c r="AB742" s="2"/>
    </row>
    <row r="743" spans="1:28" ht="15.75" customHeight="1" x14ac:dyDescent="0.35">
      <c r="A743" s="2" t="s">
        <v>13</v>
      </c>
      <c r="B743" s="2" t="s">
        <v>29</v>
      </c>
      <c r="C743" s="2" t="s">
        <v>38</v>
      </c>
      <c r="D743" s="2" t="s">
        <v>11</v>
      </c>
      <c r="E743" s="2" t="s">
        <v>140</v>
      </c>
      <c r="F743" s="2">
        <v>1780</v>
      </c>
      <c r="G743" s="2"/>
      <c r="H743" s="2"/>
      <c r="I743" s="2"/>
      <c r="J743" s="2"/>
      <c r="K743" s="2"/>
      <c r="L743" s="2"/>
      <c r="M743" s="2"/>
      <c r="N743" s="2"/>
      <c r="O743" s="2"/>
      <c r="P743" s="2"/>
      <c r="Q743" s="2"/>
      <c r="R743" s="2"/>
      <c r="S743" s="2"/>
      <c r="T743" s="2"/>
      <c r="U743" s="2"/>
      <c r="V743" s="2"/>
      <c r="W743" s="2"/>
      <c r="X743" s="2"/>
      <c r="Y743" s="2"/>
      <c r="Z743" s="2"/>
      <c r="AA743" s="2"/>
      <c r="AB743" s="2"/>
    </row>
    <row r="744" spans="1:28" ht="15.75" customHeight="1" x14ac:dyDescent="0.35">
      <c r="A744" s="2" t="s">
        <v>13</v>
      </c>
      <c r="B744" s="2" t="s">
        <v>29</v>
      </c>
      <c r="C744" s="2" t="s">
        <v>38</v>
      </c>
      <c r="D744" s="2" t="s">
        <v>11</v>
      </c>
      <c r="E744" s="2" t="s">
        <v>115</v>
      </c>
      <c r="F744" s="2">
        <v>1806</v>
      </c>
      <c r="G744" s="2"/>
      <c r="H744" s="2"/>
      <c r="I744" s="2"/>
      <c r="J744" s="2"/>
      <c r="K744" s="2"/>
      <c r="L744" s="2"/>
      <c r="M744" s="2"/>
      <c r="N744" s="2"/>
      <c r="O744" s="2"/>
      <c r="P744" s="2"/>
      <c r="Q744" s="2"/>
      <c r="R744" s="2"/>
      <c r="S744" s="2"/>
      <c r="T744" s="2"/>
      <c r="U744" s="2"/>
      <c r="V744" s="2"/>
      <c r="W744" s="2"/>
      <c r="X744" s="2"/>
      <c r="Y744" s="2"/>
      <c r="Z744" s="2"/>
      <c r="AA744" s="2"/>
      <c r="AB744" s="2"/>
    </row>
    <row r="745" spans="1:28" ht="15.75" customHeight="1" x14ac:dyDescent="0.35">
      <c r="A745" s="2" t="s">
        <v>13</v>
      </c>
      <c r="B745" s="2" t="s">
        <v>29</v>
      </c>
      <c r="C745" s="2" t="s">
        <v>38</v>
      </c>
      <c r="D745" s="2" t="s">
        <v>11</v>
      </c>
      <c r="E745" s="2" t="s">
        <v>140</v>
      </c>
      <c r="F745" s="2">
        <v>1818</v>
      </c>
      <c r="G745" s="2"/>
      <c r="H745" s="2"/>
      <c r="I745" s="2"/>
      <c r="J745" s="2"/>
      <c r="K745" s="2"/>
      <c r="L745" s="2"/>
      <c r="M745" s="2"/>
      <c r="N745" s="2"/>
      <c r="O745" s="2"/>
      <c r="P745" s="2"/>
      <c r="Q745" s="2"/>
      <c r="R745" s="2"/>
      <c r="S745" s="2"/>
      <c r="T745" s="2"/>
      <c r="U745" s="2"/>
      <c r="V745" s="2"/>
      <c r="W745" s="2"/>
      <c r="X745" s="2"/>
      <c r="Y745" s="2"/>
      <c r="Z745" s="2"/>
      <c r="AA745" s="2"/>
      <c r="AB745" s="2"/>
    </row>
    <row r="746" spans="1:28" ht="15.75" customHeight="1" x14ac:dyDescent="0.35">
      <c r="A746" s="2" t="s">
        <v>13</v>
      </c>
      <c r="B746" s="2" t="s">
        <v>29</v>
      </c>
      <c r="C746" s="2" t="s">
        <v>38</v>
      </c>
      <c r="D746" s="2" t="s">
        <v>11</v>
      </c>
      <c r="E746" s="2" t="s">
        <v>140</v>
      </c>
      <c r="F746" s="2">
        <v>1828</v>
      </c>
      <c r="G746" s="2"/>
      <c r="H746" s="2"/>
      <c r="I746" s="2"/>
      <c r="J746" s="2"/>
      <c r="K746" s="2"/>
      <c r="L746" s="2"/>
      <c r="M746" s="2"/>
      <c r="N746" s="2"/>
      <c r="O746" s="2"/>
      <c r="P746" s="2"/>
      <c r="Q746" s="2"/>
      <c r="R746" s="2"/>
      <c r="S746" s="2"/>
      <c r="T746" s="2"/>
      <c r="U746" s="2"/>
      <c r="V746" s="2"/>
      <c r="W746" s="2"/>
      <c r="X746" s="2"/>
      <c r="Y746" s="2"/>
      <c r="Z746" s="2"/>
      <c r="AA746" s="2"/>
      <c r="AB746" s="2"/>
    </row>
    <row r="747" spans="1:28" ht="15.75" customHeight="1" x14ac:dyDescent="0.35">
      <c r="A747" s="2" t="s">
        <v>13</v>
      </c>
      <c r="B747" s="2" t="s">
        <v>29</v>
      </c>
      <c r="C747" s="2" t="s">
        <v>38</v>
      </c>
      <c r="D747" s="2" t="s">
        <v>11</v>
      </c>
      <c r="E747" s="2" t="s">
        <v>115</v>
      </c>
      <c r="F747" s="2">
        <v>1833</v>
      </c>
      <c r="G747" s="2"/>
      <c r="H747" s="2"/>
      <c r="I747" s="2"/>
      <c r="J747" s="2"/>
      <c r="K747" s="2"/>
      <c r="L747" s="2"/>
      <c r="M747" s="2"/>
      <c r="N747" s="2"/>
      <c r="O747" s="2"/>
      <c r="P747" s="2"/>
      <c r="Q747" s="2"/>
      <c r="R747" s="2"/>
      <c r="S747" s="2"/>
      <c r="T747" s="2"/>
      <c r="U747" s="2"/>
      <c r="V747" s="2"/>
      <c r="W747" s="2"/>
      <c r="X747" s="2"/>
      <c r="Y747" s="2"/>
      <c r="Z747" s="2"/>
      <c r="AA747" s="2"/>
      <c r="AB747" s="2"/>
    </row>
    <row r="748" spans="1:28" ht="15.75" customHeight="1" x14ac:dyDescent="0.35">
      <c r="A748" s="2" t="s">
        <v>13</v>
      </c>
      <c r="B748" s="2" t="s">
        <v>29</v>
      </c>
      <c r="C748" s="2" t="s">
        <v>38</v>
      </c>
      <c r="D748" s="2" t="s">
        <v>11</v>
      </c>
      <c r="E748" s="2" t="s">
        <v>115</v>
      </c>
      <c r="F748" s="2">
        <v>1848</v>
      </c>
      <c r="G748" s="2"/>
      <c r="H748" s="2"/>
      <c r="I748" s="2"/>
      <c r="J748" s="2"/>
      <c r="K748" s="2"/>
      <c r="L748" s="2"/>
      <c r="M748" s="2"/>
      <c r="N748" s="2"/>
      <c r="O748" s="2"/>
      <c r="P748" s="2"/>
      <c r="Q748" s="2"/>
      <c r="R748" s="2"/>
      <c r="S748" s="2"/>
      <c r="T748" s="2"/>
      <c r="U748" s="2"/>
      <c r="V748" s="2"/>
      <c r="W748" s="2"/>
      <c r="X748" s="2"/>
      <c r="Y748" s="2"/>
      <c r="Z748" s="2"/>
      <c r="AA748" s="2"/>
      <c r="AB748" s="2"/>
    </row>
    <row r="749" spans="1:28" ht="15.75" customHeight="1" x14ac:dyDescent="0.35">
      <c r="A749" s="2" t="s">
        <v>13</v>
      </c>
      <c r="B749" s="2" t="s">
        <v>29</v>
      </c>
      <c r="C749" s="2" t="s">
        <v>28</v>
      </c>
      <c r="D749" s="2" t="s">
        <v>11</v>
      </c>
      <c r="E749" s="2" t="s">
        <v>115</v>
      </c>
      <c r="F749" s="2">
        <v>1851</v>
      </c>
      <c r="G749" s="2"/>
      <c r="H749" s="2"/>
      <c r="I749" s="2"/>
      <c r="J749" s="2"/>
      <c r="K749" s="2"/>
      <c r="L749" s="2"/>
      <c r="M749" s="2"/>
      <c r="N749" s="2"/>
      <c r="O749" s="2"/>
      <c r="P749" s="2"/>
      <c r="Q749" s="2"/>
      <c r="R749" s="2"/>
      <c r="S749" s="2"/>
      <c r="T749" s="2"/>
      <c r="U749" s="2"/>
      <c r="V749" s="2"/>
      <c r="W749" s="2"/>
      <c r="X749" s="2"/>
      <c r="Y749" s="2"/>
      <c r="Z749" s="2"/>
      <c r="AA749" s="2"/>
      <c r="AB749" s="2"/>
    </row>
    <row r="750" spans="1:28" ht="15.75" customHeight="1" x14ac:dyDescent="0.35">
      <c r="A750" s="2" t="s">
        <v>13</v>
      </c>
      <c r="B750" s="2" t="s">
        <v>29</v>
      </c>
      <c r="C750" s="2" t="s">
        <v>38</v>
      </c>
      <c r="D750" s="2" t="s">
        <v>11</v>
      </c>
      <c r="E750" s="2" t="s">
        <v>140</v>
      </c>
      <c r="F750" s="2">
        <v>1862</v>
      </c>
      <c r="G750" s="2"/>
      <c r="H750" s="2"/>
      <c r="I750" s="2"/>
      <c r="J750" s="2"/>
      <c r="K750" s="2"/>
      <c r="L750" s="2"/>
      <c r="M750" s="2"/>
      <c r="N750" s="2"/>
      <c r="O750" s="2"/>
      <c r="P750" s="2"/>
      <c r="Q750" s="2"/>
      <c r="R750" s="2"/>
      <c r="S750" s="2"/>
      <c r="T750" s="2"/>
      <c r="U750" s="2"/>
      <c r="V750" s="2"/>
      <c r="W750" s="2"/>
      <c r="X750" s="2"/>
      <c r="Y750" s="2"/>
      <c r="Z750" s="2"/>
      <c r="AA750" s="2"/>
      <c r="AB750" s="2"/>
    </row>
    <row r="751" spans="1:28" ht="15.75" customHeight="1" x14ac:dyDescent="0.35">
      <c r="A751" s="2" t="s">
        <v>13</v>
      </c>
      <c r="B751" s="2" t="s">
        <v>29</v>
      </c>
      <c r="C751" s="2" t="s">
        <v>38</v>
      </c>
      <c r="D751" s="2" t="s">
        <v>11</v>
      </c>
      <c r="E751" s="2" t="s">
        <v>115</v>
      </c>
      <c r="F751" s="2">
        <v>1870</v>
      </c>
      <c r="G751" s="2"/>
      <c r="H751" s="2"/>
      <c r="I751" s="2"/>
      <c r="J751" s="2"/>
      <c r="K751" s="2"/>
      <c r="L751" s="2"/>
      <c r="M751" s="2"/>
      <c r="N751" s="2"/>
      <c r="O751" s="2"/>
      <c r="P751" s="2"/>
      <c r="Q751" s="2"/>
      <c r="R751" s="2"/>
      <c r="S751" s="2"/>
      <c r="T751" s="2"/>
      <c r="U751" s="2"/>
      <c r="V751" s="2"/>
      <c r="W751" s="2"/>
      <c r="X751" s="2"/>
      <c r="Y751" s="2"/>
      <c r="Z751" s="2"/>
      <c r="AA751" s="2"/>
      <c r="AB751" s="2"/>
    </row>
    <row r="752" spans="1:28" ht="15.75" customHeight="1" x14ac:dyDescent="0.35">
      <c r="A752" s="2" t="s">
        <v>13</v>
      </c>
      <c r="B752" s="2" t="s">
        <v>29</v>
      </c>
      <c r="C752" s="2" t="s">
        <v>28</v>
      </c>
      <c r="D752" s="2" t="s">
        <v>11</v>
      </c>
      <c r="E752" s="2" t="s">
        <v>115</v>
      </c>
      <c r="F752" s="2">
        <v>1872</v>
      </c>
      <c r="G752" s="2"/>
      <c r="H752" s="2"/>
      <c r="I752" s="2"/>
      <c r="J752" s="2"/>
      <c r="K752" s="2"/>
      <c r="L752" s="2"/>
      <c r="M752" s="2"/>
      <c r="N752" s="2"/>
      <c r="O752" s="2"/>
      <c r="P752" s="2"/>
      <c r="Q752" s="2"/>
      <c r="R752" s="2"/>
      <c r="S752" s="2"/>
      <c r="T752" s="2"/>
      <c r="U752" s="2"/>
      <c r="V752" s="2"/>
      <c r="W752" s="2"/>
      <c r="X752" s="2"/>
      <c r="Y752" s="2"/>
      <c r="Z752" s="2"/>
      <c r="AA752" s="2"/>
      <c r="AB752" s="2"/>
    </row>
    <row r="753" spans="1:28" ht="15.75" customHeight="1" x14ac:dyDescent="0.35">
      <c r="A753" s="2" t="s">
        <v>13</v>
      </c>
      <c r="B753" s="2" t="s">
        <v>29</v>
      </c>
      <c r="C753" s="2" t="s">
        <v>38</v>
      </c>
      <c r="D753" s="2" t="s">
        <v>11</v>
      </c>
      <c r="E753" s="2" t="s">
        <v>140</v>
      </c>
      <c r="F753" s="2">
        <v>1887</v>
      </c>
      <c r="G753" s="2"/>
      <c r="H753" s="2"/>
      <c r="I753" s="2"/>
      <c r="J753" s="2"/>
      <c r="K753" s="2"/>
      <c r="L753" s="2"/>
      <c r="M753" s="2"/>
      <c r="N753" s="2"/>
      <c r="O753" s="2"/>
      <c r="P753" s="2"/>
      <c r="Q753" s="2"/>
      <c r="R753" s="2"/>
      <c r="S753" s="2"/>
      <c r="T753" s="2"/>
      <c r="U753" s="2"/>
      <c r="V753" s="2"/>
      <c r="W753" s="2"/>
      <c r="X753" s="2"/>
      <c r="Y753" s="2"/>
      <c r="Z753" s="2"/>
      <c r="AA753" s="2"/>
      <c r="AB753" s="2"/>
    </row>
    <row r="754" spans="1:28" ht="15.75" customHeight="1" x14ac:dyDescent="0.35">
      <c r="A754" s="2" t="s">
        <v>13</v>
      </c>
      <c r="B754" s="2" t="s">
        <v>29</v>
      </c>
      <c r="C754" s="2" t="s">
        <v>28</v>
      </c>
      <c r="D754" s="2" t="s">
        <v>11</v>
      </c>
      <c r="E754" s="2" t="s">
        <v>115</v>
      </c>
      <c r="F754" s="2">
        <v>1889</v>
      </c>
      <c r="G754" s="2"/>
      <c r="H754" s="2"/>
      <c r="I754" s="2"/>
      <c r="J754" s="2"/>
      <c r="K754" s="2"/>
      <c r="L754" s="2"/>
      <c r="M754" s="2"/>
      <c r="N754" s="2"/>
      <c r="O754" s="2"/>
      <c r="P754" s="2"/>
      <c r="Q754" s="2"/>
      <c r="R754" s="2"/>
      <c r="S754" s="2"/>
      <c r="T754" s="2"/>
      <c r="U754" s="2"/>
      <c r="V754" s="2"/>
      <c r="W754" s="2"/>
      <c r="X754" s="2"/>
      <c r="Y754" s="2"/>
      <c r="Z754" s="2"/>
      <c r="AA754" s="2"/>
      <c r="AB754" s="2"/>
    </row>
    <row r="755" spans="1:28" ht="15.75" customHeight="1" x14ac:dyDescent="0.35">
      <c r="A755" s="2" t="s">
        <v>13</v>
      </c>
      <c r="B755" s="2" t="s">
        <v>29</v>
      </c>
      <c r="C755" s="2" t="s">
        <v>38</v>
      </c>
      <c r="D755" s="2" t="s">
        <v>11</v>
      </c>
      <c r="E755" s="2" t="s">
        <v>115</v>
      </c>
      <c r="F755" s="2">
        <v>1905</v>
      </c>
      <c r="G755" s="2"/>
      <c r="H755" s="2"/>
      <c r="I755" s="2"/>
      <c r="J755" s="2"/>
      <c r="K755" s="2"/>
      <c r="L755" s="2"/>
      <c r="M755" s="2"/>
      <c r="N755" s="2"/>
      <c r="O755" s="2"/>
      <c r="P755" s="2"/>
      <c r="Q755" s="2"/>
      <c r="R755" s="2"/>
      <c r="S755" s="2"/>
      <c r="T755" s="2"/>
      <c r="U755" s="2"/>
      <c r="V755" s="2"/>
      <c r="W755" s="2"/>
      <c r="X755" s="2"/>
      <c r="Y755" s="2"/>
      <c r="Z755" s="2"/>
      <c r="AA755" s="2"/>
      <c r="AB755" s="2"/>
    </row>
    <row r="756" spans="1:28" ht="15.75" customHeight="1" x14ac:dyDescent="0.35">
      <c r="A756" s="2" t="s">
        <v>13</v>
      </c>
      <c r="B756" s="2" t="s">
        <v>29</v>
      </c>
      <c r="C756" s="2" t="s">
        <v>38</v>
      </c>
      <c r="D756" s="2" t="s">
        <v>11</v>
      </c>
      <c r="E756" s="2" t="s">
        <v>140</v>
      </c>
      <c r="F756" s="2">
        <v>1932</v>
      </c>
      <c r="G756" s="2"/>
      <c r="H756" s="2"/>
      <c r="I756" s="2"/>
      <c r="J756" s="2"/>
      <c r="K756" s="2"/>
      <c r="L756" s="2"/>
      <c r="M756" s="2"/>
      <c r="N756" s="2"/>
      <c r="O756" s="2"/>
      <c r="P756" s="2"/>
      <c r="Q756" s="2"/>
      <c r="R756" s="2"/>
      <c r="S756" s="2"/>
      <c r="T756" s="2"/>
      <c r="U756" s="2"/>
      <c r="V756" s="2"/>
      <c r="W756" s="2"/>
      <c r="X756" s="2"/>
      <c r="Y756" s="2"/>
      <c r="Z756" s="2"/>
      <c r="AA756" s="2"/>
      <c r="AB756" s="2"/>
    </row>
    <row r="757" spans="1:28" ht="15.75" customHeight="1" x14ac:dyDescent="0.35">
      <c r="A757" s="2" t="s">
        <v>13</v>
      </c>
      <c r="B757" s="2" t="s">
        <v>29</v>
      </c>
      <c r="C757" s="2" t="s">
        <v>38</v>
      </c>
      <c r="D757" s="2" t="s">
        <v>11</v>
      </c>
      <c r="E757" s="2" t="s">
        <v>140</v>
      </c>
      <c r="F757" s="2">
        <v>1937</v>
      </c>
      <c r="G757" s="2"/>
      <c r="H757" s="2"/>
      <c r="I757" s="2"/>
      <c r="J757" s="2"/>
      <c r="K757" s="2"/>
      <c r="L757" s="2"/>
      <c r="M757" s="2"/>
      <c r="N757" s="2"/>
      <c r="O757" s="2"/>
      <c r="P757" s="2"/>
      <c r="Q757" s="2"/>
      <c r="R757" s="2"/>
      <c r="S757" s="2"/>
      <c r="T757" s="2"/>
      <c r="U757" s="2"/>
      <c r="V757" s="2"/>
      <c r="W757" s="2"/>
      <c r="X757" s="2"/>
      <c r="Y757" s="2"/>
      <c r="Z757" s="2"/>
      <c r="AA757" s="2"/>
      <c r="AB757" s="2"/>
    </row>
    <row r="758" spans="1:28" ht="15.75" customHeight="1" x14ac:dyDescent="0.35">
      <c r="A758" s="2" t="s">
        <v>13</v>
      </c>
      <c r="B758" s="2" t="s">
        <v>29</v>
      </c>
      <c r="C758" s="2" t="s">
        <v>38</v>
      </c>
      <c r="D758" s="2" t="s">
        <v>11</v>
      </c>
      <c r="E758" s="2" t="s">
        <v>115</v>
      </c>
      <c r="F758" s="2">
        <v>1938</v>
      </c>
      <c r="G758" s="2"/>
      <c r="H758" s="2"/>
      <c r="I758" s="2"/>
      <c r="J758" s="2"/>
      <c r="K758" s="2"/>
      <c r="L758" s="2"/>
      <c r="M758" s="2"/>
      <c r="N758" s="2"/>
      <c r="O758" s="2"/>
      <c r="P758" s="2"/>
      <c r="Q758" s="2"/>
      <c r="R758" s="2"/>
      <c r="S758" s="2"/>
      <c r="T758" s="2"/>
      <c r="U758" s="2"/>
      <c r="V758" s="2"/>
      <c r="W758" s="2"/>
      <c r="X758" s="2"/>
      <c r="Y758" s="2"/>
      <c r="Z758" s="2"/>
      <c r="AA758" s="2"/>
      <c r="AB758" s="2"/>
    </row>
    <row r="759" spans="1:28" ht="15.75" customHeight="1" x14ac:dyDescent="0.35">
      <c r="A759" s="2" t="s">
        <v>13</v>
      </c>
      <c r="B759" s="2" t="s">
        <v>29</v>
      </c>
      <c r="C759" s="2" t="s">
        <v>38</v>
      </c>
      <c r="D759" s="2" t="s">
        <v>11</v>
      </c>
      <c r="E759" s="2" t="s">
        <v>140</v>
      </c>
      <c r="F759" s="2">
        <v>1950</v>
      </c>
      <c r="G759" s="2"/>
      <c r="H759" s="2"/>
      <c r="I759" s="2"/>
      <c r="J759" s="2"/>
      <c r="K759" s="2"/>
      <c r="L759" s="2"/>
      <c r="M759" s="2"/>
      <c r="N759" s="2"/>
      <c r="O759" s="2"/>
      <c r="P759" s="2"/>
      <c r="Q759" s="2"/>
      <c r="R759" s="2"/>
      <c r="S759" s="2"/>
      <c r="T759" s="2"/>
      <c r="U759" s="2"/>
      <c r="V759" s="2"/>
      <c r="W759" s="2"/>
      <c r="X759" s="2"/>
      <c r="Y759" s="2"/>
      <c r="Z759" s="2"/>
      <c r="AA759" s="2"/>
      <c r="AB759" s="2"/>
    </row>
    <row r="760" spans="1:28" ht="15.75" customHeight="1" x14ac:dyDescent="0.35">
      <c r="A760" s="2" t="s">
        <v>13</v>
      </c>
      <c r="B760" s="2" t="s">
        <v>29</v>
      </c>
      <c r="C760" s="2" t="s">
        <v>38</v>
      </c>
      <c r="D760" s="2" t="s">
        <v>11</v>
      </c>
      <c r="E760" s="2" t="s">
        <v>140</v>
      </c>
      <c r="F760" s="2">
        <v>1962</v>
      </c>
      <c r="G760" s="2"/>
      <c r="H760" s="2"/>
      <c r="I760" s="2"/>
      <c r="J760" s="2"/>
      <c r="K760" s="2"/>
      <c r="L760" s="2"/>
      <c r="M760" s="2"/>
      <c r="N760" s="2"/>
      <c r="O760" s="2"/>
      <c r="P760" s="2"/>
      <c r="Q760" s="2"/>
      <c r="R760" s="2"/>
      <c r="S760" s="2"/>
      <c r="T760" s="2"/>
      <c r="U760" s="2"/>
      <c r="V760" s="2"/>
      <c r="W760" s="2"/>
      <c r="X760" s="2"/>
      <c r="Y760" s="2"/>
      <c r="Z760" s="2"/>
      <c r="AA760" s="2"/>
      <c r="AB760" s="2"/>
    </row>
    <row r="761" spans="1:28" ht="15.75" customHeight="1" x14ac:dyDescent="0.35">
      <c r="A761" s="2" t="s">
        <v>13</v>
      </c>
      <c r="B761" s="2" t="s">
        <v>29</v>
      </c>
      <c r="C761" s="2" t="s">
        <v>38</v>
      </c>
      <c r="D761" s="2" t="s">
        <v>11</v>
      </c>
      <c r="E761" s="2" t="s">
        <v>115</v>
      </c>
      <c r="F761" s="2">
        <v>1967</v>
      </c>
      <c r="G761" s="2"/>
      <c r="H761" s="2"/>
      <c r="I761" s="2"/>
      <c r="J761" s="2"/>
      <c r="K761" s="2"/>
      <c r="L761" s="2"/>
      <c r="M761" s="2"/>
      <c r="N761" s="2"/>
      <c r="O761" s="2"/>
      <c r="P761" s="2"/>
      <c r="Q761" s="2"/>
      <c r="R761" s="2"/>
      <c r="S761" s="2"/>
      <c r="T761" s="2"/>
      <c r="U761" s="2"/>
      <c r="V761" s="2"/>
      <c r="W761" s="2"/>
      <c r="X761" s="2"/>
      <c r="Y761" s="2"/>
      <c r="Z761" s="2"/>
      <c r="AA761" s="2"/>
      <c r="AB761" s="2"/>
    </row>
    <row r="762" spans="1:28" ht="15.75" customHeight="1" x14ac:dyDescent="0.35">
      <c r="A762" s="2" t="s">
        <v>13</v>
      </c>
      <c r="B762" s="2" t="s">
        <v>29</v>
      </c>
      <c r="C762" s="2" t="s">
        <v>28</v>
      </c>
      <c r="D762" s="2" t="s">
        <v>11</v>
      </c>
      <c r="E762" s="2" t="s">
        <v>115</v>
      </c>
      <c r="F762" s="2">
        <v>1990</v>
      </c>
      <c r="G762" s="2"/>
      <c r="H762" s="2"/>
      <c r="I762" s="2"/>
      <c r="J762" s="2"/>
      <c r="K762" s="2"/>
      <c r="L762" s="2"/>
      <c r="M762" s="2"/>
      <c r="N762" s="2"/>
      <c r="O762" s="2"/>
      <c r="P762" s="2"/>
      <c r="Q762" s="2"/>
      <c r="R762" s="2"/>
      <c r="S762" s="2"/>
      <c r="T762" s="2"/>
      <c r="U762" s="2"/>
      <c r="V762" s="2"/>
      <c r="W762" s="2"/>
      <c r="X762" s="2"/>
      <c r="Y762" s="2"/>
      <c r="Z762" s="2"/>
      <c r="AA762" s="2"/>
      <c r="AB762" s="2"/>
    </row>
    <row r="763" spans="1:28" ht="15.75" customHeight="1" x14ac:dyDescent="0.35">
      <c r="A763" s="2" t="s">
        <v>13</v>
      </c>
      <c r="B763" s="2" t="s">
        <v>29</v>
      </c>
      <c r="C763" s="2" t="s">
        <v>28</v>
      </c>
      <c r="D763" s="2" t="s">
        <v>11</v>
      </c>
      <c r="E763" s="2" t="s">
        <v>115</v>
      </c>
      <c r="F763" s="2">
        <v>2026</v>
      </c>
      <c r="G763" s="2"/>
      <c r="H763" s="2"/>
      <c r="I763" s="2"/>
      <c r="J763" s="2"/>
      <c r="K763" s="2"/>
      <c r="L763" s="2"/>
      <c r="M763" s="2"/>
      <c r="N763" s="2"/>
      <c r="O763" s="2"/>
      <c r="P763" s="2"/>
      <c r="Q763" s="2"/>
      <c r="R763" s="2"/>
      <c r="S763" s="2"/>
      <c r="T763" s="2"/>
      <c r="U763" s="2"/>
      <c r="V763" s="2"/>
      <c r="W763" s="2"/>
      <c r="X763" s="2"/>
      <c r="Y763" s="2"/>
      <c r="Z763" s="2"/>
      <c r="AA763" s="2"/>
      <c r="AB763" s="2"/>
    </row>
    <row r="764" spans="1:28" ht="15.75" customHeight="1" x14ac:dyDescent="0.35">
      <c r="A764" s="2" t="s">
        <v>13</v>
      </c>
      <c r="B764" s="2" t="s">
        <v>29</v>
      </c>
      <c r="C764" s="2" t="s">
        <v>28</v>
      </c>
      <c r="D764" s="2" t="s">
        <v>11</v>
      </c>
      <c r="E764" s="2" t="s">
        <v>115</v>
      </c>
      <c r="F764" s="2">
        <v>2035</v>
      </c>
      <c r="G764" s="2"/>
      <c r="H764" s="2"/>
      <c r="I764" s="2"/>
      <c r="J764" s="2"/>
      <c r="K764" s="2"/>
      <c r="L764" s="2"/>
      <c r="M764" s="2"/>
      <c r="N764" s="2"/>
      <c r="O764" s="2"/>
      <c r="P764" s="2"/>
      <c r="Q764" s="2"/>
      <c r="R764" s="2"/>
      <c r="S764" s="2"/>
      <c r="T764" s="2"/>
      <c r="U764" s="2"/>
      <c r="V764" s="2"/>
      <c r="W764" s="2"/>
      <c r="X764" s="2"/>
      <c r="Y764" s="2"/>
      <c r="Z764" s="2"/>
      <c r="AA764" s="2"/>
      <c r="AB764" s="2"/>
    </row>
    <row r="765" spans="1:28" ht="15.75" customHeight="1" x14ac:dyDescent="0.35">
      <c r="A765" s="2" t="s">
        <v>13</v>
      </c>
      <c r="B765" s="2" t="s">
        <v>29</v>
      </c>
      <c r="C765" s="2" t="s">
        <v>38</v>
      </c>
      <c r="D765" s="2" t="s">
        <v>11</v>
      </c>
      <c r="E765" s="2" t="s">
        <v>115</v>
      </c>
      <c r="F765" s="2">
        <v>2038</v>
      </c>
      <c r="G765" s="2"/>
      <c r="H765" s="2"/>
      <c r="I765" s="2"/>
      <c r="J765" s="2"/>
      <c r="K765" s="2"/>
      <c r="L765" s="2"/>
      <c r="M765" s="2"/>
      <c r="N765" s="2"/>
      <c r="O765" s="2"/>
      <c r="P765" s="2"/>
      <c r="Q765" s="2"/>
      <c r="R765" s="2"/>
      <c r="S765" s="2"/>
      <c r="T765" s="2"/>
      <c r="U765" s="2"/>
      <c r="V765" s="2"/>
      <c r="W765" s="2"/>
      <c r="X765" s="2"/>
      <c r="Y765" s="2"/>
      <c r="Z765" s="2"/>
      <c r="AA765" s="2"/>
      <c r="AB765" s="2"/>
    </row>
    <row r="766" spans="1:28" ht="15.75" customHeight="1" x14ac:dyDescent="0.35">
      <c r="A766" s="2" t="s">
        <v>13</v>
      </c>
      <c r="B766" s="2" t="s">
        <v>29</v>
      </c>
      <c r="C766" s="2" t="s">
        <v>38</v>
      </c>
      <c r="D766" s="2" t="s">
        <v>11</v>
      </c>
      <c r="E766" s="2" t="s">
        <v>140</v>
      </c>
      <c r="F766" s="2">
        <v>2039</v>
      </c>
      <c r="G766" s="2"/>
      <c r="H766" s="2"/>
      <c r="I766" s="2"/>
      <c r="J766" s="2"/>
      <c r="K766" s="2"/>
      <c r="L766" s="2"/>
      <c r="M766" s="2"/>
      <c r="N766" s="2"/>
      <c r="O766" s="2"/>
      <c r="P766" s="2"/>
      <c r="Q766" s="2"/>
      <c r="R766" s="2"/>
      <c r="S766" s="2"/>
      <c r="T766" s="2"/>
      <c r="U766" s="2"/>
      <c r="V766" s="2"/>
      <c r="W766" s="2"/>
      <c r="X766" s="2"/>
      <c r="Y766" s="2"/>
      <c r="Z766" s="2"/>
      <c r="AA766" s="2"/>
      <c r="AB766" s="2"/>
    </row>
    <row r="767" spans="1:28" ht="15.75" customHeight="1" x14ac:dyDescent="0.35">
      <c r="A767" s="2" t="s">
        <v>13</v>
      </c>
      <c r="B767" s="2" t="s">
        <v>29</v>
      </c>
      <c r="C767" s="2" t="s">
        <v>38</v>
      </c>
      <c r="D767" s="2" t="s">
        <v>11</v>
      </c>
      <c r="E767" s="2" t="s">
        <v>140</v>
      </c>
      <c r="F767" s="2">
        <v>2041</v>
      </c>
      <c r="G767" s="2"/>
      <c r="H767" s="2"/>
      <c r="I767" s="2"/>
      <c r="J767" s="2"/>
      <c r="K767" s="2"/>
      <c r="L767" s="2"/>
      <c r="M767" s="2"/>
      <c r="N767" s="2"/>
      <c r="O767" s="2"/>
      <c r="P767" s="2"/>
      <c r="Q767" s="2"/>
      <c r="R767" s="2"/>
      <c r="S767" s="2"/>
      <c r="T767" s="2"/>
      <c r="U767" s="2"/>
      <c r="V767" s="2"/>
      <c r="W767" s="2"/>
      <c r="X767" s="2"/>
      <c r="Y767" s="2"/>
      <c r="Z767" s="2"/>
      <c r="AA767" s="2"/>
      <c r="AB767" s="2"/>
    </row>
    <row r="768" spans="1:28" ht="15.75" customHeight="1" x14ac:dyDescent="0.35">
      <c r="A768" s="2" t="s">
        <v>13</v>
      </c>
      <c r="B768" s="2" t="s">
        <v>29</v>
      </c>
      <c r="C768" s="2" t="s">
        <v>28</v>
      </c>
      <c r="D768" s="2" t="s">
        <v>11</v>
      </c>
      <c r="E768" s="2" t="s">
        <v>115</v>
      </c>
      <c r="F768" s="2">
        <v>2063</v>
      </c>
      <c r="G768" s="2"/>
      <c r="H768" s="2"/>
      <c r="I768" s="2"/>
      <c r="J768" s="2"/>
      <c r="K768" s="2"/>
      <c r="L768" s="2"/>
      <c r="M768" s="2"/>
      <c r="N768" s="2"/>
      <c r="O768" s="2"/>
      <c r="P768" s="2"/>
      <c r="Q768" s="2"/>
      <c r="R768" s="2"/>
      <c r="S768" s="2"/>
      <c r="T768" s="2"/>
      <c r="U768" s="2"/>
      <c r="V768" s="2"/>
      <c r="W768" s="2"/>
      <c r="X768" s="2"/>
      <c r="Y768" s="2"/>
      <c r="Z768" s="2"/>
      <c r="AA768" s="2"/>
      <c r="AB768" s="2"/>
    </row>
    <row r="769" spans="1:28" ht="15.75" customHeight="1" x14ac:dyDescent="0.35">
      <c r="A769" s="2" t="s">
        <v>13</v>
      </c>
      <c r="B769" s="2" t="s">
        <v>29</v>
      </c>
      <c r="C769" s="2" t="s">
        <v>28</v>
      </c>
      <c r="D769" s="2" t="s">
        <v>11</v>
      </c>
      <c r="E769" s="2" t="s">
        <v>115</v>
      </c>
      <c r="F769" s="2">
        <v>2074</v>
      </c>
      <c r="G769" s="2"/>
      <c r="H769" s="2"/>
      <c r="I769" s="2"/>
      <c r="J769" s="2"/>
      <c r="K769" s="2"/>
      <c r="L769" s="2"/>
      <c r="M769" s="2"/>
      <c r="N769" s="2"/>
      <c r="O769" s="2"/>
      <c r="P769" s="2"/>
      <c r="Q769" s="2"/>
      <c r="R769" s="2"/>
      <c r="S769" s="2"/>
      <c r="T769" s="2"/>
      <c r="U769" s="2"/>
      <c r="V769" s="2"/>
      <c r="W769" s="2"/>
      <c r="X769" s="2"/>
      <c r="Y769" s="2"/>
      <c r="Z769" s="2"/>
      <c r="AA769" s="2"/>
      <c r="AB769" s="2"/>
    </row>
    <row r="770" spans="1:28" ht="15.75" customHeight="1" x14ac:dyDescent="0.35">
      <c r="A770" s="2" t="s">
        <v>13</v>
      </c>
      <c r="B770" s="2" t="s">
        <v>29</v>
      </c>
      <c r="C770" s="2" t="s">
        <v>38</v>
      </c>
      <c r="D770" s="2" t="s">
        <v>11</v>
      </c>
      <c r="E770" s="2" t="s">
        <v>115</v>
      </c>
      <c r="F770" s="2">
        <v>2075</v>
      </c>
      <c r="G770" s="2"/>
      <c r="H770" s="2"/>
      <c r="I770" s="2"/>
      <c r="J770" s="2"/>
      <c r="K770" s="2"/>
      <c r="L770" s="2"/>
      <c r="M770" s="2"/>
      <c r="N770" s="2"/>
      <c r="O770" s="2"/>
      <c r="P770" s="2"/>
      <c r="Q770" s="2"/>
      <c r="R770" s="2"/>
      <c r="S770" s="2"/>
      <c r="T770" s="2"/>
      <c r="U770" s="2"/>
      <c r="V770" s="2"/>
      <c r="W770" s="2"/>
      <c r="X770" s="2"/>
      <c r="Y770" s="2"/>
      <c r="Z770" s="2"/>
      <c r="AA770" s="2"/>
      <c r="AB770" s="2"/>
    </row>
    <row r="771" spans="1:28" ht="15.75" customHeight="1" x14ac:dyDescent="0.35">
      <c r="A771" s="2" t="s">
        <v>13</v>
      </c>
      <c r="B771" s="2" t="s">
        <v>29</v>
      </c>
      <c r="C771" s="2" t="s">
        <v>38</v>
      </c>
      <c r="D771" s="2" t="s">
        <v>11</v>
      </c>
      <c r="E771" s="2" t="s">
        <v>115</v>
      </c>
      <c r="F771" s="2">
        <v>2098</v>
      </c>
      <c r="G771" s="2"/>
      <c r="H771" s="2"/>
      <c r="I771" s="2"/>
      <c r="J771" s="2"/>
      <c r="K771" s="2"/>
      <c r="L771" s="2"/>
      <c r="M771" s="2"/>
      <c r="N771" s="2"/>
      <c r="O771" s="2"/>
      <c r="P771" s="2"/>
      <c r="Q771" s="2"/>
      <c r="R771" s="2"/>
      <c r="S771" s="2"/>
      <c r="T771" s="2"/>
      <c r="U771" s="2"/>
      <c r="V771" s="2"/>
      <c r="W771" s="2"/>
      <c r="X771" s="2"/>
      <c r="Y771" s="2"/>
      <c r="Z771" s="2"/>
      <c r="AA771" s="2"/>
      <c r="AB771" s="2"/>
    </row>
    <row r="772" spans="1:28" ht="15.75" customHeight="1" x14ac:dyDescent="0.35">
      <c r="A772" s="2" t="s">
        <v>13</v>
      </c>
      <c r="B772" s="2" t="s">
        <v>29</v>
      </c>
      <c r="C772" s="2" t="s">
        <v>38</v>
      </c>
      <c r="D772" s="2" t="s">
        <v>11</v>
      </c>
      <c r="E772" s="2" t="s">
        <v>140</v>
      </c>
      <c r="F772" s="2">
        <v>2101</v>
      </c>
      <c r="G772" s="2"/>
      <c r="H772" s="2"/>
      <c r="I772" s="2"/>
      <c r="J772" s="2"/>
      <c r="K772" s="2"/>
      <c r="L772" s="2"/>
      <c r="M772" s="2"/>
      <c r="N772" s="2"/>
      <c r="O772" s="2"/>
      <c r="P772" s="2"/>
      <c r="Q772" s="2"/>
      <c r="R772" s="2"/>
      <c r="S772" s="2"/>
      <c r="T772" s="2"/>
      <c r="U772" s="2"/>
      <c r="V772" s="2"/>
      <c r="W772" s="2"/>
      <c r="X772" s="2"/>
      <c r="Y772" s="2"/>
      <c r="Z772" s="2"/>
      <c r="AA772" s="2"/>
      <c r="AB772" s="2"/>
    </row>
    <row r="773" spans="1:28" ht="15.75" customHeight="1" x14ac:dyDescent="0.35">
      <c r="A773" s="2" t="s">
        <v>13</v>
      </c>
      <c r="B773" s="2" t="s">
        <v>29</v>
      </c>
      <c r="C773" s="2" t="s">
        <v>28</v>
      </c>
      <c r="D773" s="2" t="s">
        <v>11</v>
      </c>
      <c r="E773" s="2" t="s">
        <v>115</v>
      </c>
      <c r="F773" s="2">
        <v>2134</v>
      </c>
      <c r="G773" s="2"/>
      <c r="H773" s="2"/>
      <c r="I773" s="2"/>
      <c r="J773" s="2"/>
      <c r="K773" s="2"/>
      <c r="L773" s="2"/>
      <c r="M773" s="2"/>
      <c r="N773" s="2"/>
      <c r="O773" s="2"/>
      <c r="P773" s="2"/>
      <c r="Q773" s="2"/>
      <c r="R773" s="2"/>
      <c r="S773" s="2"/>
      <c r="T773" s="2"/>
      <c r="U773" s="2"/>
      <c r="V773" s="2"/>
      <c r="W773" s="2"/>
      <c r="X773" s="2"/>
      <c r="Y773" s="2"/>
      <c r="Z773" s="2"/>
      <c r="AA773" s="2"/>
      <c r="AB773" s="2"/>
    </row>
    <row r="774" spans="1:28" ht="15.75" customHeight="1" x14ac:dyDescent="0.35">
      <c r="A774" s="2" t="s">
        <v>13</v>
      </c>
      <c r="B774" s="2" t="s">
        <v>29</v>
      </c>
      <c r="C774" s="2" t="s">
        <v>38</v>
      </c>
      <c r="D774" s="2" t="s">
        <v>11</v>
      </c>
      <c r="E774" s="2" t="s">
        <v>115</v>
      </c>
      <c r="F774" s="2">
        <v>2145</v>
      </c>
      <c r="G774" s="2"/>
      <c r="H774" s="2"/>
      <c r="I774" s="2"/>
      <c r="J774" s="2"/>
      <c r="K774" s="2"/>
      <c r="L774" s="2"/>
      <c r="M774" s="2"/>
      <c r="N774" s="2"/>
      <c r="O774" s="2"/>
      <c r="P774" s="2"/>
      <c r="Q774" s="2"/>
      <c r="R774" s="2"/>
      <c r="S774" s="2"/>
      <c r="T774" s="2"/>
      <c r="U774" s="2"/>
      <c r="V774" s="2"/>
      <c r="W774" s="2"/>
      <c r="X774" s="2"/>
      <c r="Y774" s="2"/>
      <c r="Z774" s="2"/>
      <c r="AA774" s="2"/>
      <c r="AB774" s="2"/>
    </row>
    <row r="775" spans="1:28" ht="15.75" customHeight="1" x14ac:dyDescent="0.35">
      <c r="A775" s="2" t="s">
        <v>13</v>
      </c>
      <c r="B775" s="2" t="s">
        <v>29</v>
      </c>
      <c r="C775" s="2" t="s">
        <v>28</v>
      </c>
      <c r="D775" s="2" t="s">
        <v>11</v>
      </c>
      <c r="E775" s="2" t="s">
        <v>115</v>
      </c>
      <c r="F775" s="2">
        <v>2161</v>
      </c>
      <c r="G775" s="2"/>
      <c r="H775" s="2"/>
      <c r="I775" s="2"/>
      <c r="J775" s="2"/>
      <c r="K775" s="2"/>
      <c r="L775" s="2"/>
      <c r="M775" s="2"/>
      <c r="N775" s="2"/>
      <c r="O775" s="2"/>
      <c r="P775" s="2"/>
      <c r="Q775" s="2"/>
      <c r="R775" s="2"/>
      <c r="S775" s="2"/>
      <c r="T775" s="2"/>
      <c r="U775" s="2"/>
      <c r="V775" s="2"/>
      <c r="W775" s="2"/>
      <c r="X775" s="2"/>
      <c r="Y775" s="2"/>
      <c r="Z775" s="2"/>
      <c r="AA775" s="2"/>
      <c r="AB775" s="2"/>
    </row>
    <row r="776" spans="1:28" ht="15.75" customHeight="1" x14ac:dyDescent="0.35">
      <c r="A776" s="2" t="s">
        <v>13</v>
      </c>
      <c r="B776" s="2" t="s">
        <v>29</v>
      </c>
      <c r="C776" s="2" t="s">
        <v>38</v>
      </c>
      <c r="D776" s="2" t="s">
        <v>11</v>
      </c>
      <c r="E776" s="2" t="s">
        <v>115</v>
      </c>
      <c r="F776" s="2">
        <v>2180</v>
      </c>
      <c r="G776" s="2"/>
      <c r="H776" s="2"/>
      <c r="I776" s="2"/>
      <c r="J776" s="2"/>
      <c r="K776" s="2"/>
      <c r="L776" s="2"/>
      <c r="M776" s="2"/>
      <c r="N776" s="2"/>
      <c r="O776" s="2"/>
      <c r="P776" s="2"/>
      <c r="Q776" s="2"/>
      <c r="R776" s="2"/>
      <c r="S776" s="2"/>
      <c r="T776" s="2"/>
      <c r="U776" s="2"/>
      <c r="V776" s="2"/>
      <c r="W776" s="2"/>
      <c r="X776" s="2"/>
      <c r="Y776" s="2"/>
      <c r="Z776" s="2"/>
      <c r="AA776" s="2"/>
      <c r="AB776" s="2"/>
    </row>
    <row r="777" spans="1:28" ht="15.75" customHeight="1" x14ac:dyDescent="0.35">
      <c r="A777" s="2" t="s">
        <v>13</v>
      </c>
      <c r="B777" s="2" t="s">
        <v>29</v>
      </c>
      <c r="C777" s="2" t="s">
        <v>38</v>
      </c>
      <c r="D777" s="2" t="s">
        <v>11</v>
      </c>
      <c r="E777" s="2" t="s">
        <v>115</v>
      </c>
      <c r="F777" s="2">
        <v>2189</v>
      </c>
      <c r="G777" s="2"/>
      <c r="H777" s="2"/>
      <c r="I777" s="2"/>
      <c r="J777" s="2"/>
      <c r="K777" s="2"/>
      <c r="L777" s="2"/>
      <c r="M777" s="2"/>
      <c r="N777" s="2"/>
      <c r="O777" s="2"/>
      <c r="P777" s="2"/>
      <c r="Q777" s="2"/>
      <c r="R777" s="2"/>
      <c r="S777" s="2"/>
      <c r="T777" s="2"/>
      <c r="U777" s="2"/>
      <c r="V777" s="2"/>
      <c r="W777" s="2"/>
      <c r="X777" s="2"/>
      <c r="Y777" s="2"/>
      <c r="Z777" s="2"/>
      <c r="AA777" s="2"/>
      <c r="AB777" s="2"/>
    </row>
    <row r="778" spans="1:28" ht="15.75" customHeight="1" x14ac:dyDescent="0.35">
      <c r="A778" s="2" t="s">
        <v>13</v>
      </c>
      <c r="B778" s="2" t="s">
        <v>29</v>
      </c>
      <c r="C778" s="2" t="s">
        <v>38</v>
      </c>
      <c r="D778" s="2" t="s">
        <v>11</v>
      </c>
      <c r="E778" s="2" t="s">
        <v>115</v>
      </c>
      <c r="F778" s="2">
        <v>2212</v>
      </c>
      <c r="G778" s="2"/>
      <c r="H778" s="2"/>
      <c r="I778" s="2"/>
      <c r="J778" s="2"/>
      <c r="K778" s="2"/>
      <c r="L778" s="2"/>
      <c r="M778" s="2"/>
      <c r="N778" s="2"/>
      <c r="O778" s="2"/>
      <c r="P778" s="2"/>
      <c r="Q778" s="2"/>
      <c r="R778" s="2"/>
      <c r="S778" s="2"/>
      <c r="T778" s="2"/>
      <c r="U778" s="2"/>
      <c r="V778" s="2"/>
      <c r="W778" s="2"/>
      <c r="X778" s="2"/>
      <c r="Y778" s="2"/>
      <c r="Z778" s="2"/>
      <c r="AA778" s="2"/>
      <c r="AB778" s="2"/>
    </row>
    <row r="779" spans="1:28" ht="15.75" customHeight="1" x14ac:dyDescent="0.35">
      <c r="A779" s="2" t="s">
        <v>13</v>
      </c>
      <c r="B779" s="2" t="s">
        <v>29</v>
      </c>
      <c r="C779" s="2" t="s">
        <v>28</v>
      </c>
      <c r="D779" s="2" t="s">
        <v>11</v>
      </c>
      <c r="E779" s="2" t="s">
        <v>115</v>
      </c>
      <c r="F779" s="2">
        <v>2216</v>
      </c>
      <c r="G779" s="2"/>
      <c r="H779" s="2"/>
      <c r="I779" s="2"/>
      <c r="J779" s="2"/>
      <c r="K779" s="2"/>
      <c r="L779" s="2"/>
      <c r="M779" s="2"/>
      <c r="N779" s="2"/>
      <c r="O779" s="2"/>
      <c r="P779" s="2"/>
      <c r="Q779" s="2"/>
      <c r="R779" s="2"/>
      <c r="S779" s="2"/>
      <c r="T779" s="2"/>
      <c r="U779" s="2"/>
      <c r="V779" s="2"/>
      <c r="W779" s="2"/>
      <c r="X779" s="2"/>
      <c r="Y779" s="2"/>
      <c r="Z779" s="2"/>
      <c r="AA779" s="2"/>
      <c r="AB779" s="2"/>
    </row>
    <row r="780" spans="1:28" ht="15.75" customHeight="1" x14ac:dyDescent="0.35">
      <c r="A780" s="2" t="s">
        <v>13</v>
      </c>
      <c r="B780" s="2" t="s">
        <v>29</v>
      </c>
      <c r="C780" s="2" t="s">
        <v>28</v>
      </c>
      <c r="D780" s="2" t="s">
        <v>11</v>
      </c>
      <c r="E780" s="2" t="s">
        <v>115</v>
      </c>
      <c r="F780" s="2">
        <v>2228</v>
      </c>
      <c r="G780" s="2"/>
      <c r="H780" s="2"/>
      <c r="I780" s="2"/>
      <c r="J780" s="2"/>
      <c r="K780" s="2"/>
      <c r="L780" s="2"/>
      <c r="M780" s="2"/>
      <c r="N780" s="2"/>
      <c r="O780" s="2"/>
      <c r="P780" s="2"/>
      <c r="Q780" s="2"/>
      <c r="R780" s="2"/>
      <c r="S780" s="2"/>
      <c r="T780" s="2"/>
      <c r="U780" s="2"/>
      <c r="V780" s="2"/>
      <c r="W780" s="2"/>
      <c r="X780" s="2"/>
      <c r="Y780" s="2"/>
      <c r="Z780" s="2"/>
      <c r="AA780" s="2"/>
      <c r="AB780" s="2"/>
    </row>
    <row r="781" spans="1:28" ht="15.75" customHeight="1" x14ac:dyDescent="0.35">
      <c r="A781" s="2" t="s">
        <v>13</v>
      </c>
      <c r="B781" s="2" t="s">
        <v>29</v>
      </c>
      <c r="C781" s="2" t="s">
        <v>38</v>
      </c>
      <c r="D781" s="2" t="s">
        <v>11</v>
      </c>
      <c r="E781" s="2" t="s">
        <v>115</v>
      </c>
      <c r="F781" s="2">
        <v>2237</v>
      </c>
      <c r="G781" s="2"/>
      <c r="H781" s="2"/>
      <c r="I781" s="2"/>
      <c r="J781" s="2"/>
      <c r="K781" s="2"/>
      <c r="L781" s="2"/>
      <c r="M781" s="2"/>
      <c r="N781" s="2"/>
      <c r="O781" s="2"/>
      <c r="P781" s="2"/>
      <c r="Q781" s="2"/>
      <c r="R781" s="2"/>
      <c r="S781" s="2"/>
      <c r="T781" s="2"/>
      <c r="U781" s="2"/>
      <c r="V781" s="2"/>
      <c r="W781" s="2"/>
      <c r="X781" s="2"/>
      <c r="Y781" s="2"/>
      <c r="Z781" s="2"/>
      <c r="AA781" s="2"/>
      <c r="AB781" s="2"/>
    </row>
    <row r="782" spans="1:28" ht="15.75" customHeight="1" x14ac:dyDescent="0.35">
      <c r="A782" s="2" t="s">
        <v>13</v>
      </c>
      <c r="B782" s="2" t="s">
        <v>29</v>
      </c>
      <c r="C782" s="2" t="s">
        <v>38</v>
      </c>
      <c r="D782" s="2" t="s">
        <v>11</v>
      </c>
      <c r="E782" s="2" t="s">
        <v>140</v>
      </c>
      <c r="F782" s="2">
        <v>2242</v>
      </c>
      <c r="G782" s="2"/>
      <c r="H782" s="2"/>
      <c r="I782" s="2"/>
      <c r="J782" s="2"/>
      <c r="K782" s="2"/>
      <c r="L782" s="2"/>
      <c r="M782" s="2"/>
      <c r="N782" s="2"/>
      <c r="O782" s="2"/>
      <c r="P782" s="2"/>
      <c r="Q782" s="2"/>
      <c r="R782" s="2"/>
      <c r="S782" s="2"/>
      <c r="T782" s="2"/>
      <c r="U782" s="2"/>
      <c r="V782" s="2"/>
      <c r="W782" s="2"/>
      <c r="X782" s="2"/>
      <c r="Y782" s="2"/>
      <c r="Z782" s="2"/>
      <c r="AA782" s="2"/>
      <c r="AB782" s="2"/>
    </row>
    <row r="783" spans="1:28" ht="15.75" customHeight="1" x14ac:dyDescent="0.35">
      <c r="A783" s="2" t="s">
        <v>13</v>
      </c>
      <c r="B783" s="2" t="s">
        <v>29</v>
      </c>
      <c r="C783" s="2" t="s">
        <v>28</v>
      </c>
      <c r="D783" s="2" t="s">
        <v>11</v>
      </c>
      <c r="E783" s="2" t="s">
        <v>115</v>
      </c>
      <c r="F783" s="2">
        <v>2246</v>
      </c>
      <c r="G783" s="2"/>
      <c r="H783" s="2"/>
      <c r="I783" s="2"/>
      <c r="J783" s="2"/>
      <c r="K783" s="2"/>
      <c r="L783" s="2"/>
      <c r="M783" s="2"/>
      <c r="N783" s="2"/>
      <c r="O783" s="2"/>
      <c r="P783" s="2"/>
      <c r="Q783" s="2"/>
      <c r="R783" s="2"/>
      <c r="S783" s="2"/>
      <c r="T783" s="2"/>
      <c r="U783" s="2"/>
      <c r="V783" s="2"/>
      <c r="W783" s="2"/>
      <c r="X783" s="2"/>
      <c r="Y783" s="2"/>
      <c r="Z783" s="2"/>
      <c r="AA783" s="2"/>
      <c r="AB783" s="2"/>
    </row>
    <row r="784" spans="1:28" ht="15.75" customHeight="1" x14ac:dyDescent="0.35">
      <c r="A784" s="2" t="s">
        <v>13</v>
      </c>
      <c r="B784" s="2" t="s">
        <v>29</v>
      </c>
      <c r="C784" s="2" t="s">
        <v>28</v>
      </c>
      <c r="D784" s="2" t="s">
        <v>11</v>
      </c>
      <c r="E784" s="2" t="s">
        <v>115</v>
      </c>
      <c r="F784" s="2">
        <v>2255</v>
      </c>
      <c r="G784" s="2"/>
      <c r="H784" s="2"/>
      <c r="I784" s="2"/>
      <c r="J784" s="2"/>
      <c r="K784" s="2"/>
      <c r="L784" s="2"/>
      <c r="M784" s="2"/>
      <c r="N784" s="2"/>
      <c r="O784" s="2"/>
      <c r="P784" s="2"/>
      <c r="Q784" s="2"/>
      <c r="R784" s="2"/>
      <c r="S784" s="2"/>
      <c r="T784" s="2"/>
      <c r="U784" s="2"/>
      <c r="V784" s="2"/>
      <c r="W784" s="2"/>
      <c r="X784" s="2"/>
      <c r="Y784" s="2"/>
      <c r="Z784" s="2"/>
      <c r="AA784" s="2"/>
      <c r="AB784" s="2"/>
    </row>
    <row r="785" spans="1:28" ht="15.75" customHeight="1" x14ac:dyDescent="0.35">
      <c r="A785" s="2" t="s">
        <v>13</v>
      </c>
      <c r="B785" s="2" t="s">
        <v>29</v>
      </c>
      <c r="C785" s="2" t="s">
        <v>28</v>
      </c>
      <c r="D785" s="2" t="s">
        <v>11</v>
      </c>
      <c r="E785" s="2" t="s">
        <v>115</v>
      </c>
      <c r="F785" s="2">
        <v>2257</v>
      </c>
      <c r="G785" s="2"/>
      <c r="H785" s="2"/>
      <c r="I785" s="2"/>
      <c r="J785" s="2"/>
      <c r="K785" s="2"/>
      <c r="L785" s="2"/>
      <c r="M785" s="2"/>
      <c r="N785" s="2"/>
      <c r="O785" s="2"/>
      <c r="P785" s="2"/>
      <c r="Q785" s="2"/>
      <c r="R785" s="2"/>
      <c r="S785" s="2"/>
      <c r="T785" s="2"/>
      <c r="U785" s="2"/>
      <c r="V785" s="2"/>
      <c r="W785" s="2"/>
      <c r="X785" s="2"/>
      <c r="Y785" s="2"/>
      <c r="Z785" s="2"/>
      <c r="AA785" s="2"/>
      <c r="AB785" s="2"/>
    </row>
    <row r="786" spans="1:28" ht="15.75" customHeight="1" x14ac:dyDescent="0.35">
      <c r="A786" s="2" t="s">
        <v>13</v>
      </c>
      <c r="B786" s="2" t="s">
        <v>29</v>
      </c>
      <c r="C786" s="2" t="s">
        <v>38</v>
      </c>
      <c r="D786" s="2" t="s">
        <v>11</v>
      </c>
      <c r="E786" s="2" t="s">
        <v>115</v>
      </c>
      <c r="F786" s="2">
        <v>2265</v>
      </c>
      <c r="G786" s="2"/>
      <c r="H786" s="2"/>
      <c r="I786" s="2"/>
      <c r="J786" s="2"/>
      <c r="K786" s="2"/>
      <c r="L786" s="2"/>
      <c r="M786" s="2"/>
      <c r="N786" s="2"/>
      <c r="O786" s="2"/>
      <c r="P786" s="2"/>
      <c r="Q786" s="2"/>
      <c r="R786" s="2"/>
      <c r="S786" s="2"/>
      <c r="T786" s="2"/>
      <c r="U786" s="2"/>
      <c r="V786" s="2"/>
      <c r="W786" s="2"/>
      <c r="X786" s="2"/>
      <c r="Y786" s="2"/>
      <c r="Z786" s="2"/>
      <c r="AA786" s="2"/>
      <c r="AB786" s="2"/>
    </row>
    <row r="787" spans="1:28" ht="15.75" customHeight="1" x14ac:dyDescent="0.35">
      <c r="A787" s="2" t="s">
        <v>13</v>
      </c>
      <c r="B787" s="2" t="s">
        <v>29</v>
      </c>
      <c r="C787" s="2" t="s">
        <v>28</v>
      </c>
      <c r="D787" s="2" t="s">
        <v>11</v>
      </c>
      <c r="E787" s="2" t="s">
        <v>115</v>
      </c>
      <c r="F787" s="2">
        <v>2268</v>
      </c>
      <c r="G787" s="2"/>
      <c r="H787" s="2"/>
      <c r="I787" s="2"/>
      <c r="J787" s="2"/>
      <c r="K787" s="2"/>
      <c r="L787" s="2"/>
      <c r="M787" s="2"/>
      <c r="N787" s="2"/>
      <c r="O787" s="2"/>
      <c r="P787" s="2"/>
      <c r="Q787" s="2"/>
      <c r="R787" s="2"/>
      <c r="S787" s="2"/>
      <c r="T787" s="2"/>
      <c r="U787" s="2"/>
      <c r="V787" s="2"/>
      <c r="W787" s="2"/>
      <c r="X787" s="2"/>
      <c r="Y787" s="2"/>
      <c r="Z787" s="2"/>
      <c r="AA787" s="2"/>
      <c r="AB787" s="2"/>
    </row>
    <row r="788" spans="1:28" ht="15.75" customHeight="1" x14ac:dyDescent="0.35">
      <c r="A788" s="2" t="s">
        <v>13</v>
      </c>
      <c r="B788" s="2" t="s">
        <v>14</v>
      </c>
      <c r="C788" s="2" t="s">
        <v>15</v>
      </c>
      <c r="D788" s="2" t="s">
        <v>11</v>
      </c>
      <c r="E788" s="2" t="s">
        <v>16</v>
      </c>
      <c r="F788" s="2">
        <v>1461</v>
      </c>
      <c r="G788" s="2"/>
      <c r="H788" s="2"/>
      <c r="I788" s="2"/>
      <c r="J788" s="2"/>
      <c r="K788" s="2"/>
      <c r="L788" s="2"/>
      <c r="M788" s="2"/>
      <c r="N788" s="2"/>
      <c r="O788" s="2"/>
      <c r="P788" s="2"/>
      <c r="Q788" s="2"/>
      <c r="R788" s="2"/>
      <c r="S788" s="2"/>
      <c r="T788" s="2"/>
      <c r="U788" s="2"/>
      <c r="V788" s="2"/>
      <c r="W788" s="2"/>
      <c r="X788" s="2"/>
      <c r="Y788" s="2"/>
      <c r="Z788" s="2"/>
      <c r="AA788" s="2"/>
      <c r="AB788" s="2"/>
    </row>
    <row r="789" spans="1:28" ht="15.75" customHeight="1" x14ac:dyDescent="0.35">
      <c r="A789" s="2" t="s">
        <v>13</v>
      </c>
      <c r="B789" s="2" t="s">
        <v>14</v>
      </c>
      <c r="C789" s="2" t="s">
        <v>15</v>
      </c>
      <c r="D789" s="2" t="s">
        <v>11</v>
      </c>
      <c r="E789" s="2" t="s">
        <v>16</v>
      </c>
      <c r="F789" s="2">
        <v>1482</v>
      </c>
      <c r="G789" s="2"/>
      <c r="H789" s="2"/>
      <c r="I789" s="2"/>
      <c r="J789" s="2"/>
      <c r="K789" s="2"/>
      <c r="L789" s="2"/>
      <c r="M789" s="2"/>
      <c r="N789" s="2"/>
      <c r="O789" s="2"/>
      <c r="P789" s="2"/>
      <c r="Q789" s="2"/>
      <c r="R789" s="2"/>
      <c r="S789" s="2"/>
      <c r="T789" s="2"/>
      <c r="U789" s="2"/>
      <c r="V789" s="2"/>
      <c r="W789" s="2"/>
      <c r="X789" s="2"/>
      <c r="Y789" s="2"/>
      <c r="Z789" s="2"/>
      <c r="AA789" s="2"/>
      <c r="AB789" s="2"/>
    </row>
    <row r="790" spans="1:28" ht="15.75" customHeight="1" x14ac:dyDescent="0.35">
      <c r="A790" s="2" t="s">
        <v>13</v>
      </c>
      <c r="B790" s="2" t="s">
        <v>14</v>
      </c>
      <c r="C790" s="2" t="s">
        <v>28</v>
      </c>
      <c r="D790" s="2" t="s">
        <v>11</v>
      </c>
      <c r="E790" s="2" t="s">
        <v>30</v>
      </c>
      <c r="F790" s="2">
        <v>1483</v>
      </c>
      <c r="G790" s="2"/>
      <c r="H790" s="2"/>
      <c r="I790" s="2"/>
      <c r="J790" s="2"/>
      <c r="K790" s="2"/>
      <c r="L790" s="2"/>
      <c r="M790" s="2"/>
      <c r="N790" s="2"/>
      <c r="O790" s="2"/>
      <c r="P790" s="2"/>
      <c r="Q790" s="2"/>
      <c r="R790" s="2"/>
      <c r="S790" s="2"/>
      <c r="T790" s="2"/>
      <c r="U790" s="2"/>
      <c r="V790" s="2"/>
      <c r="W790" s="2"/>
      <c r="X790" s="2"/>
      <c r="Y790" s="2"/>
      <c r="Z790" s="2"/>
      <c r="AA790" s="2"/>
      <c r="AB790" s="2"/>
    </row>
    <row r="791" spans="1:28" ht="15.75" customHeight="1" x14ac:dyDescent="0.35">
      <c r="A791" s="2" t="s">
        <v>13</v>
      </c>
      <c r="B791" s="2" t="s">
        <v>14</v>
      </c>
      <c r="C791" s="2" t="s">
        <v>15</v>
      </c>
      <c r="D791" s="2" t="s">
        <v>11</v>
      </c>
      <c r="E791" s="2" t="s">
        <v>22</v>
      </c>
      <c r="F791" s="2">
        <v>1487</v>
      </c>
      <c r="G791" s="2"/>
      <c r="H791" s="2"/>
      <c r="I791" s="2"/>
      <c r="J791" s="2"/>
      <c r="K791" s="2"/>
      <c r="L791" s="2"/>
      <c r="M791" s="2"/>
      <c r="N791" s="2"/>
      <c r="O791" s="2"/>
      <c r="P791" s="2"/>
      <c r="Q791" s="2"/>
      <c r="R791" s="2"/>
      <c r="S791" s="2"/>
      <c r="T791" s="2"/>
      <c r="U791" s="2"/>
      <c r="V791" s="2"/>
      <c r="W791" s="2"/>
      <c r="X791" s="2"/>
      <c r="Y791" s="2"/>
      <c r="Z791" s="2"/>
      <c r="AA791" s="2"/>
      <c r="AB791" s="2"/>
    </row>
    <row r="792" spans="1:28" ht="15.75" customHeight="1" x14ac:dyDescent="0.35">
      <c r="A792" s="2" t="s">
        <v>13</v>
      </c>
      <c r="B792" s="2" t="s">
        <v>14</v>
      </c>
      <c r="C792" s="2" t="s">
        <v>15</v>
      </c>
      <c r="D792" s="2" t="s">
        <v>11</v>
      </c>
      <c r="E792" s="2" t="s">
        <v>16</v>
      </c>
      <c r="F792" s="2">
        <v>1543</v>
      </c>
      <c r="G792" s="2"/>
      <c r="H792" s="2"/>
      <c r="I792" s="2"/>
      <c r="J792" s="2"/>
      <c r="K792" s="2"/>
      <c r="L792" s="2"/>
      <c r="M792" s="2"/>
      <c r="N792" s="2"/>
      <c r="O792" s="2"/>
      <c r="P792" s="2"/>
      <c r="Q792" s="2"/>
      <c r="R792" s="2"/>
      <c r="S792" s="2"/>
      <c r="T792" s="2"/>
      <c r="U792" s="2"/>
      <c r="V792" s="2"/>
      <c r="W792" s="2"/>
      <c r="X792" s="2"/>
      <c r="Y792" s="2"/>
      <c r="Z792" s="2"/>
      <c r="AA792" s="2"/>
      <c r="AB792" s="2"/>
    </row>
    <row r="793" spans="1:28" ht="15.75" customHeight="1" x14ac:dyDescent="0.35">
      <c r="A793" s="2" t="s">
        <v>13</v>
      </c>
      <c r="B793" s="2" t="s">
        <v>14</v>
      </c>
      <c r="C793" s="2" t="s">
        <v>15</v>
      </c>
      <c r="D793" s="2" t="s">
        <v>11</v>
      </c>
      <c r="E793" s="2" t="s">
        <v>16</v>
      </c>
      <c r="F793" s="2">
        <v>1576</v>
      </c>
      <c r="G793" s="2"/>
      <c r="H793" s="2"/>
      <c r="I793" s="2"/>
      <c r="J793" s="2"/>
      <c r="K793" s="2"/>
      <c r="L793" s="2"/>
      <c r="M793" s="2"/>
      <c r="N793" s="2"/>
      <c r="O793" s="2"/>
      <c r="P793" s="2"/>
      <c r="Q793" s="2"/>
      <c r="R793" s="2"/>
      <c r="S793" s="2"/>
      <c r="T793" s="2"/>
      <c r="U793" s="2"/>
      <c r="V793" s="2"/>
      <c r="W793" s="2"/>
      <c r="X793" s="2"/>
      <c r="Y793" s="2"/>
      <c r="Z793" s="2"/>
      <c r="AA793" s="2"/>
      <c r="AB793" s="2"/>
    </row>
    <row r="794" spans="1:28" ht="15.75" customHeight="1" x14ac:dyDescent="0.35">
      <c r="A794" s="2" t="s">
        <v>13</v>
      </c>
      <c r="B794" s="2" t="s">
        <v>14</v>
      </c>
      <c r="C794" s="2" t="s">
        <v>15</v>
      </c>
      <c r="D794" s="2" t="s">
        <v>11</v>
      </c>
      <c r="E794" s="2" t="s">
        <v>16</v>
      </c>
      <c r="F794" s="2">
        <v>1592</v>
      </c>
      <c r="G794" s="2"/>
      <c r="H794" s="2"/>
      <c r="I794" s="2"/>
      <c r="J794" s="2"/>
      <c r="K794" s="2"/>
      <c r="L794" s="2"/>
      <c r="M794" s="2"/>
      <c r="N794" s="2"/>
      <c r="O794" s="2"/>
      <c r="P794" s="2"/>
      <c r="Q794" s="2"/>
      <c r="R794" s="2"/>
      <c r="S794" s="2"/>
      <c r="T794" s="2"/>
      <c r="U794" s="2"/>
      <c r="V794" s="2"/>
      <c r="W794" s="2"/>
      <c r="X794" s="2"/>
      <c r="Y794" s="2"/>
      <c r="Z794" s="2"/>
      <c r="AA794" s="2"/>
      <c r="AB794" s="2"/>
    </row>
    <row r="795" spans="1:28" ht="15.75" customHeight="1" x14ac:dyDescent="0.35">
      <c r="A795" s="2" t="s">
        <v>13</v>
      </c>
      <c r="B795" s="2" t="s">
        <v>14</v>
      </c>
      <c r="C795" s="2" t="s">
        <v>15</v>
      </c>
      <c r="D795" s="2" t="s">
        <v>11</v>
      </c>
      <c r="E795" s="2" t="s">
        <v>16</v>
      </c>
      <c r="F795" s="2">
        <v>1622</v>
      </c>
      <c r="G795" s="2"/>
      <c r="H795" s="2"/>
      <c r="I795" s="2"/>
      <c r="J795" s="2"/>
      <c r="K795" s="2"/>
      <c r="L795" s="2"/>
      <c r="M795" s="2"/>
      <c r="N795" s="2"/>
      <c r="O795" s="2"/>
      <c r="P795" s="2"/>
      <c r="Q795" s="2"/>
      <c r="R795" s="2"/>
      <c r="S795" s="2"/>
      <c r="T795" s="2"/>
      <c r="U795" s="2"/>
      <c r="V795" s="2"/>
      <c r="W795" s="2"/>
      <c r="X795" s="2"/>
      <c r="Y795" s="2"/>
      <c r="Z795" s="2"/>
      <c r="AA795" s="2"/>
      <c r="AB795" s="2"/>
    </row>
    <row r="796" spans="1:28" ht="15.75" customHeight="1" x14ac:dyDescent="0.35">
      <c r="A796" s="2" t="s">
        <v>13</v>
      </c>
      <c r="B796" s="2" t="s">
        <v>14</v>
      </c>
      <c r="C796" s="2" t="s">
        <v>15</v>
      </c>
      <c r="D796" s="2" t="s">
        <v>11</v>
      </c>
      <c r="E796" s="2" t="s">
        <v>16</v>
      </c>
      <c r="F796" s="2">
        <v>1653</v>
      </c>
      <c r="G796" s="2"/>
      <c r="H796" s="2"/>
      <c r="I796" s="2"/>
      <c r="J796" s="2"/>
      <c r="K796" s="2"/>
      <c r="L796" s="2"/>
      <c r="M796" s="2"/>
      <c r="N796" s="2"/>
      <c r="O796" s="2"/>
      <c r="P796" s="2"/>
      <c r="Q796" s="2"/>
      <c r="R796" s="2"/>
      <c r="S796" s="2"/>
      <c r="T796" s="2"/>
      <c r="U796" s="2"/>
      <c r="V796" s="2"/>
      <c r="W796" s="2"/>
      <c r="X796" s="2"/>
      <c r="Y796" s="2"/>
      <c r="Z796" s="2"/>
      <c r="AA796" s="2"/>
      <c r="AB796" s="2"/>
    </row>
    <row r="797" spans="1:28" ht="15.75" customHeight="1" x14ac:dyDescent="0.35">
      <c r="A797" s="2" t="s">
        <v>13</v>
      </c>
      <c r="B797" s="2" t="s">
        <v>14</v>
      </c>
      <c r="C797" s="2" t="s">
        <v>15</v>
      </c>
      <c r="D797" s="2" t="s">
        <v>11</v>
      </c>
      <c r="E797" s="2" t="s">
        <v>16</v>
      </c>
      <c r="F797" s="2">
        <v>1658</v>
      </c>
      <c r="G797" s="2"/>
      <c r="H797" s="2"/>
      <c r="I797" s="2"/>
      <c r="J797" s="2"/>
      <c r="K797" s="2"/>
      <c r="L797" s="2"/>
      <c r="M797" s="2"/>
      <c r="N797" s="2"/>
      <c r="O797" s="2"/>
      <c r="P797" s="2"/>
      <c r="Q797" s="2"/>
      <c r="R797" s="2"/>
      <c r="S797" s="2"/>
      <c r="T797" s="2"/>
      <c r="U797" s="2"/>
      <c r="V797" s="2"/>
      <c r="W797" s="2"/>
      <c r="X797" s="2"/>
      <c r="Y797" s="2"/>
      <c r="Z797" s="2"/>
      <c r="AA797" s="2"/>
      <c r="AB797" s="2"/>
    </row>
    <row r="798" spans="1:28" ht="15.75" customHeight="1" x14ac:dyDescent="0.35">
      <c r="A798" s="2" t="s">
        <v>13</v>
      </c>
      <c r="B798" s="2" t="s">
        <v>14</v>
      </c>
      <c r="C798" s="2" t="s">
        <v>15</v>
      </c>
      <c r="D798" s="2" t="s">
        <v>11</v>
      </c>
      <c r="E798" s="2" t="s">
        <v>16</v>
      </c>
      <c r="F798" s="2">
        <v>1695</v>
      </c>
      <c r="G798" s="2"/>
      <c r="H798" s="2"/>
      <c r="I798" s="2"/>
      <c r="J798" s="2"/>
      <c r="K798" s="2"/>
      <c r="L798" s="2"/>
      <c r="M798" s="2"/>
      <c r="N798" s="2"/>
      <c r="O798" s="2"/>
      <c r="P798" s="2"/>
      <c r="Q798" s="2"/>
      <c r="R798" s="2"/>
      <c r="S798" s="2"/>
      <c r="T798" s="2"/>
      <c r="U798" s="2"/>
      <c r="V798" s="2"/>
      <c r="W798" s="2"/>
      <c r="X798" s="2"/>
      <c r="Y798" s="2"/>
      <c r="Z798" s="2"/>
      <c r="AA798" s="2"/>
      <c r="AB798" s="2"/>
    </row>
    <row r="799" spans="1:28" ht="15.75" customHeight="1" x14ac:dyDescent="0.35">
      <c r="A799" s="2" t="s">
        <v>13</v>
      </c>
      <c r="B799" s="2" t="s">
        <v>14</v>
      </c>
      <c r="C799" s="2" t="s">
        <v>15</v>
      </c>
      <c r="D799" s="2" t="s">
        <v>11</v>
      </c>
      <c r="E799" s="2" t="s">
        <v>59</v>
      </c>
      <c r="F799" s="2">
        <v>1735</v>
      </c>
      <c r="G799" s="2"/>
      <c r="H799" s="2"/>
      <c r="I799" s="2"/>
      <c r="J799" s="2"/>
      <c r="K799" s="2"/>
      <c r="L799" s="2"/>
      <c r="M799" s="2"/>
      <c r="N799" s="2"/>
      <c r="O799" s="2"/>
      <c r="P799" s="2"/>
      <c r="Q799" s="2"/>
      <c r="R799" s="2"/>
      <c r="S799" s="2"/>
      <c r="T799" s="2"/>
      <c r="U799" s="2"/>
      <c r="V799" s="2"/>
      <c r="W799" s="2"/>
      <c r="X799" s="2"/>
      <c r="Y799" s="2"/>
      <c r="Z799" s="2"/>
      <c r="AA799" s="2"/>
      <c r="AB799" s="2"/>
    </row>
    <row r="800" spans="1:28" ht="15.75" customHeight="1" x14ac:dyDescent="0.35">
      <c r="A800" s="2" t="s">
        <v>13</v>
      </c>
      <c r="B800" s="2" t="s">
        <v>14</v>
      </c>
      <c r="C800" s="2" t="s">
        <v>15</v>
      </c>
      <c r="D800" s="2" t="s">
        <v>11</v>
      </c>
      <c r="E800" s="2" t="s">
        <v>16</v>
      </c>
      <c r="F800" s="2">
        <v>1753</v>
      </c>
      <c r="G800" s="2"/>
      <c r="H800" s="2"/>
      <c r="I800" s="2"/>
      <c r="J800" s="2"/>
      <c r="K800" s="2"/>
      <c r="L800" s="2"/>
      <c r="M800" s="2"/>
      <c r="N800" s="2"/>
      <c r="O800" s="2"/>
      <c r="P800" s="2"/>
      <c r="Q800" s="2"/>
      <c r="R800" s="2"/>
      <c r="S800" s="2"/>
      <c r="T800" s="2"/>
      <c r="U800" s="2"/>
      <c r="V800" s="2"/>
      <c r="W800" s="2"/>
      <c r="X800" s="2"/>
      <c r="Y800" s="2"/>
      <c r="Z800" s="2"/>
      <c r="AA800" s="2"/>
      <c r="AB800" s="2"/>
    </row>
    <row r="801" spans="1:28" ht="15.75" customHeight="1" x14ac:dyDescent="0.35">
      <c r="A801" s="2" t="s">
        <v>13</v>
      </c>
      <c r="B801" s="2" t="s">
        <v>14</v>
      </c>
      <c r="C801" s="2" t="s">
        <v>15</v>
      </c>
      <c r="D801" s="2" t="s">
        <v>11</v>
      </c>
      <c r="E801" s="2" t="s">
        <v>16</v>
      </c>
      <c r="F801" s="2">
        <v>1755</v>
      </c>
      <c r="G801" s="2"/>
      <c r="H801" s="2"/>
      <c r="I801" s="2"/>
      <c r="J801" s="2"/>
      <c r="K801" s="2"/>
      <c r="L801" s="2"/>
      <c r="M801" s="2"/>
      <c r="N801" s="2"/>
      <c r="O801" s="2"/>
      <c r="P801" s="2"/>
      <c r="Q801" s="2"/>
      <c r="R801" s="2"/>
      <c r="S801" s="2"/>
      <c r="T801" s="2"/>
      <c r="U801" s="2"/>
      <c r="V801" s="2"/>
      <c r="W801" s="2"/>
      <c r="X801" s="2"/>
      <c r="Y801" s="2"/>
      <c r="Z801" s="2"/>
      <c r="AA801" s="2"/>
      <c r="AB801" s="2"/>
    </row>
    <row r="802" spans="1:28" ht="15.75" customHeight="1" x14ac:dyDescent="0.35">
      <c r="A802" s="2" t="s">
        <v>13</v>
      </c>
      <c r="B802" s="2" t="s">
        <v>14</v>
      </c>
      <c r="C802" s="2" t="s">
        <v>15</v>
      </c>
      <c r="D802" s="2" t="s">
        <v>11</v>
      </c>
      <c r="E802" s="2" t="s">
        <v>72</v>
      </c>
      <c r="F802" s="2">
        <v>1757</v>
      </c>
      <c r="G802" s="2"/>
      <c r="H802" s="2"/>
      <c r="I802" s="2"/>
      <c r="J802" s="2"/>
      <c r="K802" s="2"/>
      <c r="L802" s="2"/>
      <c r="M802" s="2"/>
      <c r="N802" s="2"/>
      <c r="O802" s="2"/>
      <c r="P802" s="2"/>
      <c r="Q802" s="2"/>
      <c r="R802" s="2"/>
      <c r="S802" s="2"/>
      <c r="T802" s="2"/>
      <c r="U802" s="2"/>
      <c r="V802" s="2"/>
      <c r="W802" s="2"/>
      <c r="X802" s="2"/>
      <c r="Y802" s="2"/>
      <c r="Z802" s="2"/>
      <c r="AA802" s="2"/>
      <c r="AB802" s="2"/>
    </row>
    <row r="803" spans="1:28" ht="15.75" customHeight="1" x14ac:dyDescent="0.35">
      <c r="A803" s="2" t="s">
        <v>13</v>
      </c>
      <c r="B803" s="2" t="s">
        <v>14</v>
      </c>
      <c r="C803" s="2" t="s">
        <v>15</v>
      </c>
      <c r="D803" s="2" t="s">
        <v>11</v>
      </c>
      <c r="E803" s="2" t="s">
        <v>22</v>
      </c>
      <c r="F803" s="2">
        <v>1774</v>
      </c>
      <c r="G803" s="2"/>
      <c r="H803" s="2"/>
      <c r="I803" s="2"/>
      <c r="J803" s="2"/>
      <c r="K803" s="2"/>
      <c r="L803" s="2"/>
      <c r="M803" s="2"/>
      <c r="N803" s="2"/>
      <c r="O803" s="2"/>
      <c r="P803" s="2"/>
      <c r="Q803" s="2"/>
      <c r="R803" s="2"/>
      <c r="S803" s="2"/>
      <c r="T803" s="2"/>
      <c r="U803" s="2"/>
      <c r="V803" s="2"/>
      <c r="W803" s="2"/>
      <c r="X803" s="2"/>
      <c r="Y803" s="2"/>
      <c r="Z803" s="2"/>
      <c r="AA803" s="2"/>
      <c r="AB803" s="2"/>
    </row>
    <row r="804" spans="1:28" ht="15.75" customHeight="1" x14ac:dyDescent="0.35">
      <c r="A804" s="2" t="s">
        <v>13</v>
      </c>
      <c r="B804" s="2" t="s">
        <v>14</v>
      </c>
      <c r="C804" s="2" t="s">
        <v>15</v>
      </c>
      <c r="D804" s="2" t="s">
        <v>11</v>
      </c>
      <c r="E804" s="2" t="s">
        <v>22</v>
      </c>
      <c r="F804" s="2">
        <v>1807</v>
      </c>
      <c r="G804" s="2"/>
      <c r="H804" s="2"/>
      <c r="I804" s="2"/>
      <c r="J804" s="2"/>
      <c r="K804" s="2"/>
      <c r="L804" s="2"/>
      <c r="M804" s="2"/>
      <c r="N804" s="2"/>
      <c r="O804" s="2"/>
      <c r="P804" s="2"/>
      <c r="Q804" s="2"/>
      <c r="R804" s="2"/>
      <c r="S804" s="2"/>
      <c r="T804" s="2"/>
      <c r="U804" s="2"/>
      <c r="V804" s="2"/>
      <c r="W804" s="2"/>
      <c r="X804" s="2"/>
      <c r="Y804" s="2"/>
      <c r="Z804" s="2"/>
      <c r="AA804" s="2"/>
      <c r="AB804" s="2"/>
    </row>
    <row r="805" spans="1:28" ht="15.75" customHeight="1" x14ac:dyDescent="0.35">
      <c r="A805" s="2" t="s">
        <v>13</v>
      </c>
      <c r="B805" s="2" t="s">
        <v>14</v>
      </c>
      <c r="C805" s="2" t="s">
        <v>15</v>
      </c>
      <c r="D805" s="2" t="s">
        <v>11</v>
      </c>
      <c r="E805" s="2" t="s">
        <v>16</v>
      </c>
      <c r="F805" s="2">
        <v>1812</v>
      </c>
      <c r="G805" s="2"/>
      <c r="H805" s="2"/>
      <c r="I805" s="2"/>
      <c r="J805" s="2"/>
      <c r="K805" s="2"/>
      <c r="L805" s="2"/>
      <c r="M805" s="2"/>
      <c r="N805" s="2"/>
      <c r="O805" s="2"/>
      <c r="P805" s="2"/>
      <c r="Q805" s="2"/>
      <c r="R805" s="2"/>
      <c r="S805" s="2"/>
      <c r="T805" s="2"/>
      <c r="U805" s="2"/>
      <c r="V805" s="2"/>
      <c r="W805" s="2"/>
      <c r="X805" s="2"/>
      <c r="Y805" s="2"/>
      <c r="Z805" s="2"/>
      <c r="AA805" s="2"/>
      <c r="AB805" s="2"/>
    </row>
    <row r="806" spans="1:28" ht="15.75" customHeight="1" x14ac:dyDescent="0.35">
      <c r="A806" s="2" t="s">
        <v>13</v>
      </c>
      <c r="B806" s="2" t="s">
        <v>14</v>
      </c>
      <c r="C806" s="2" t="s">
        <v>15</v>
      </c>
      <c r="D806" s="2" t="s">
        <v>11</v>
      </c>
      <c r="E806" s="2" t="s">
        <v>22</v>
      </c>
      <c r="F806" s="2">
        <v>1816</v>
      </c>
      <c r="G806" s="2"/>
      <c r="H806" s="2"/>
      <c r="I806" s="2"/>
      <c r="J806" s="2"/>
      <c r="K806" s="2"/>
      <c r="L806" s="2"/>
      <c r="M806" s="2"/>
      <c r="N806" s="2"/>
      <c r="O806" s="2"/>
      <c r="P806" s="2"/>
      <c r="Q806" s="2"/>
      <c r="R806" s="2"/>
      <c r="S806" s="2"/>
      <c r="T806" s="2"/>
      <c r="U806" s="2"/>
      <c r="V806" s="2"/>
      <c r="W806" s="2"/>
      <c r="X806" s="2"/>
      <c r="Y806" s="2"/>
      <c r="Z806" s="2"/>
      <c r="AA806" s="2"/>
      <c r="AB806" s="2"/>
    </row>
    <row r="807" spans="1:28" ht="15.75" customHeight="1" x14ac:dyDescent="0.35">
      <c r="A807" s="2" t="s">
        <v>13</v>
      </c>
      <c r="B807" s="2" t="s">
        <v>14</v>
      </c>
      <c r="C807" s="2" t="s">
        <v>15</v>
      </c>
      <c r="D807" s="2" t="s">
        <v>11</v>
      </c>
      <c r="E807" s="2" t="s">
        <v>16</v>
      </c>
      <c r="F807" s="2">
        <v>1836</v>
      </c>
      <c r="G807" s="2"/>
      <c r="H807" s="2"/>
      <c r="I807" s="2"/>
      <c r="J807" s="2"/>
      <c r="K807" s="2"/>
      <c r="L807" s="2"/>
      <c r="M807" s="2"/>
      <c r="N807" s="2"/>
      <c r="O807" s="2"/>
      <c r="P807" s="2"/>
      <c r="Q807" s="2"/>
      <c r="R807" s="2"/>
      <c r="S807" s="2"/>
      <c r="T807" s="2"/>
      <c r="U807" s="2"/>
      <c r="V807" s="2"/>
      <c r="W807" s="2"/>
      <c r="X807" s="2"/>
      <c r="Y807" s="2"/>
      <c r="Z807" s="2"/>
      <c r="AA807" s="2"/>
      <c r="AB807" s="2"/>
    </row>
    <row r="808" spans="1:28" ht="15.75" customHeight="1" x14ac:dyDescent="0.35">
      <c r="A808" s="2" t="s">
        <v>13</v>
      </c>
      <c r="B808" s="2" t="s">
        <v>14</v>
      </c>
      <c r="C808" s="2" t="s">
        <v>15</v>
      </c>
      <c r="D808" s="2" t="s">
        <v>11</v>
      </c>
      <c r="E808" s="2" t="s">
        <v>16</v>
      </c>
      <c r="F808" s="2">
        <v>1853</v>
      </c>
      <c r="G808" s="2"/>
      <c r="H808" s="2"/>
      <c r="I808" s="2"/>
      <c r="J808" s="2"/>
      <c r="K808" s="2"/>
      <c r="L808" s="2"/>
      <c r="M808" s="2"/>
      <c r="N808" s="2"/>
      <c r="O808" s="2"/>
      <c r="P808" s="2"/>
      <c r="Q808" s="2"/>
      <c r="R808" s="2"/>
      <c r="S808" s="2"/>
      <c r="T808" s="2"/>
      <c r="U808" s="2"/>
      <c r="V808" s="2"/>
      <c r="W808" s="2"/>
      <c r="X808" s="2"/>
      <c r="Y808" s="2"/>
      <c r="Z808" s="2"/>
      <c r="AA808" s="2"/>
      <c r="AB808" s="2"/>
    </row>
    <row r="809" spans="1:28" ht="15.75" customHeight="1" x14ac:dyDescent="0.35">
      <c r="A809" s="2" t="s">
        <v>13</v>
      </c>
      <c r="B809" s="2" t="s">
        <v>14</v>
      </c>
      <c r="C809" s="2" t="s">
        <v>15</v>
      </c>
      <c r="D809" s="2" t="s">
        <v>11</v>
      </c>
      <c r="E809" s="2" t="s">
        <v>72</v>
      </c>
      <c r="F809" s="2">
        <v>1857</v>
      </c>
      <c r="G809" s="2"/>
      <c r="H809" s="2"/>
      <c r="I809" s="2"/>
      <c r="J809" s="2"/>
      <c r="K809" s="2"/>
      <c r="L809" s="2"/>
      <c r="M809" s="2"/>
      <c r="N809" s="2"/>
      <c r="O809" s="2"/>
      <c r="P809" s="2"/>
      <c r="Q809" s="2"/>
      <c r="R809" s="2"/>
      <c r="S809" s="2"/>
      <c r="T809" s="2"/>
      <c r="U809" s="2"/>
      <c r="V809" s="2"/>
      <c r="W809" s="2"/>
      <c r="X809" s="2"/>
      <c r="Y809" s="2"/>
      <c r="Z809" s="2"/>
      <c r="AA809" s="2"/>
      <c r="AB809" s="2"/>
    </row>
    <row r="810" spans="1:28" ht="15.75" customHeight="1" x14ac:dyDescent="0.35">
      <c r="A810" s="2" t="s">
        <v>13</v>
      </c>
      <c r="B810" s="2" t="s">
        <v>14</v>
      </c>
      <c r="C810" s="2" t="s">
        <v>15</v>
      </c>
      <c r="D810" s="2" t="s">
        <v>11</v>
      </c>
      <c r="E810" s="2" t="s">
        <v>16</v>
      </c>
      <c r="F810" s="2">
        <v>1979</v>
      </c>
      <c r="G810" s="2"/>
      <c r="H810" s="2"/>
      <c r="I810" s="2"/>
      <c r="J810" s="2"/>
      <c r="K810" s="2"/>
      <c r="L810" s="2"/>
      <c r="M810" s="2"/>
      <c r="N810" s="2"/>
      <c r="O810" s="2"/>
      <c r="P810" s="2"/>
      <c r="Q810" s="2"/>
      <c r="R810" s="2"/>
      <c r="S810" s="2"/>
      <c r="T810" s="2"/>
      <c r="U810" s="2"/>
      <c r="V810" s="2"/>
      <c r="W810" s="2"/>
      <c r="X810" s="2"/>
      <c r="Y810" s="2"/>
      <c r="Z810" s="2"/>
      <c r="AA810" s="2"/>
      <c r="AB810" s="2"/>
    </row>
    <row r="811" spans="1:28" ht="15.75" customHeight="1" x14ac:dyDescent="0.35">
      <c r="A811" s="2" t="s">
        <v>13</v>
      </c>
      <c r="B811" s="2" t="s">
        <v>14</v>
      </c>
      <c r="C811" s="2" t="s">
        <v>15</v>
      </c>
      <c r="D811" s="2" t="s">
        <v>11</v>
      </c>
      <c r="E811" s="2" t="s">
        <v>22</v>
      </c>
      <c r="F811" s="2">
        <v>1995</v>
      </c>
      <c r="G811" s="2"/>
      <c r="H811" s="2"/>
      <c r="I811" s="2"/>
      <c r="J811" s="2"/>
      <c r="K811" s="2"/>
      <c r="L811" s="2"/>
      <c r="M811" s="2"/>
      <c r="N811" s="2"/>
      <c r="O811" s="2"/>
      <c r="P811" s="2"/>
      <c r="Q811" s="2"/>
      <c r="R811" s="2"/>
      <c r="S811" s="2"/>
      <c r="T811" s="2"/>
      <c r="U811" s="2"/>
      <c r="V811" s="2"/>
      <c r="W811" s="2"/>
      <c r="X811" s="2"/>
      <c r="Y811" s="2"/>
      <c r="Z811" s="2"/>
      <c r="AA811" s="2"/>
      <c r="AB811" s="2"/>
    </row>
    <row r="812" spans="1:28" ht="15.75" customHeight="1" x14ac:dyDescent="0.35">
      <c r="A812" s="2" t="s">
        <v>13</v>
      </c>
      <c r="B812" s="2" t="s">
        <v>14</v>
      </c>
      <c r="C812" s="2" t="s">
        <v>15</v>
      </c>
      <c r="D812" s="2" t="s">
        <v>11</v>
      </c>
      <c r="E812" s="2" t="s">
        <v>16</v>
      </c>
      <c r="F812" s="2">
        <v>2020</v>
      </c>
      <c r="G812" s="2"/>
      <c r="H812" s="2"/>
      <c r="I812" s="2"/>
      <c r="J812" s="2"/>
      <c r="K812" s="2"/>
      <c r="L812" s="2"/>
      <c r="M812" s="2"/>
      <c r="N812" s="2"/>
      <c r="O812" s="2"/>
      <c r="P812" s="2"/>
      <c r="Q812" s="2"/>
      <c r="R812" s="2"/>
      <c r="S812" s="2"/>
      <c r="T812" s="2"/>
      <c r="U812" s="2"/>
      <c r="V812" s="2"/>
      <c r="W812" s="2"/>
      <c r="X812" s="2"/>
      <c r="Y812" s="2"/>
      <c r="Z812" s="2"/>
      <c r="AA812" s="2"/>
      <c r="AB812" s="2"/>
    </row>
    <row r="813" spans="1:28" ht="15.75" customHeight="1" x14ac:dyDescent="0.35">
      <c r="A813" s="2" t="s">
        <v>13</v>
      </c>
      <c r="B813" s="2" t="s">
        <v>14</v>
      </c>
      <c r="C813" s="2" t="s">
        <v>15</v>
      </c>
      <c r="D813" s="2" t="s">
        <v>11</v>
      </c>
      <c r="E813" s="2" t="s">
        <v>16</v>
      </c>
      <c r="F813" s="2">
        <v>2045</v>
      </c>
      <c r="G813" s="2"/>
      <c r="H813" s="2"/>
      <c r="I813" s="2"/>
      <c r="J813" s="2"/>
      <c r="K813" s="2"/>
      <c r="L813" s="2"/>
      <c r="M813" s="2"/>
      <c r="N813" s="2"/>
      <c r="O813" s="2"/>
      <c r="P813" s="2"/>
      <c r="Q813" s="2"/>
      <c r="R813" s="2"/>
      <c r="S813" s="2"/>
      <c r="T813" s="2"/>
      <c r="U813" s="2"/>
      <c r="V813" s="2"/>
      <c r="W813" s="2"/>
      <c r="X813" s="2"/>
      <c r="Y813" s="2"/>
      <c r="Z813" s="2"/>
      <c r="AA813" s="2"/>
      <c r="AB813" s="2"/>
    </row>
    <row r="814" spans="1:28" ht="15.75" customHeight="1" x14ac:dyDescent="0.35">
      <c r="A814" s="2" t="s">
        <v>13</v>
      </c>
      <c r="B814" s="2" t="s">
        <v>14</v>
      </c>
      <c r="C814" s="2" t="s">
        <v>15</v>
      </c>
      <c r="D814" s="2" t="s">
        <v>11</v>
      </c>
      <c r="E814" s="2" t="s">
        <v>99</v>
      </c>
      <c r="F814" s="2">
        <v>2059</v>
      </c>
      <c r="G814" s="2"/>
      <c r="H814" s="2"/>
      <c r="I814" s="2"/>
      <c r="J814" s="2"/>
      <c r="K814" s="2"/>
      <c r="L814" s="2"/>
      <c r="M814" s="2"/>
      <c r="N814" s="2"/>
      <c r="O814" s="2"/>
      <c r="P814" s="2"/>
      <c r="Q814" s="2"/>
      <c r="R814" s="2"/>
      <c r="S814" s="2"/>
      <c r="T814" s="2"/>
      <c r="U814" s="2"/>
      <c r="V814" s="2"/>
      <c r="W814" s="2"/>
      <c r="X814" s="2"/>
      <c r="Y814" s="2"/>
      <c r="Z814" s="2"/>
      <c r="AA814" s="2"/>
      <c r="AB814" s="2"/>
    </row>
    <row r="815" spans="1:28" ht="15.75" customHeight="1" x14ac:dyDescent="0.35">
      <c r="A815" s="2" t="s">
        <v>13</v>
      </c>
      <c r="B815" s="2" t="s">
        <v>14</v>
      </c>
      <c r="C815" s="2" t="s">
        <v>15</v>
      </c>
      <c r="D815" s="2" t="s">
        <v>11</v>
      </c>
      <c r="E815" s="2" t="s">
        <v>22</v>
      </c>
      <c r="F815" s="2">
        <v>2079</v>
      </c>
      <c r="G815" s="2"/>
      <c r="H815" s="2"/>
      <c r="I815" s="2"/>
      <c r="J815" s="2"/>
      <c r="K815" s="2"/>
      <c r="L815" s="2"/>
      <c r="M815" s="2"/>
      <c r="N815" s="2"/>
      <c r="O815" s="2"/>
      <c r="P815" s="2"/>
      <c r="Q815" s="2"/>
      <c r="R815" s="2"/>
      <c r="S815" s="2"/>
      <c r="T815" s="2"/>
      <c r="U815" s="2"/>
      <c r="V815" s="2"/>
      <c r="W815" s="2"/>
      <c r="X815" s="2"/>
      <c r="Y815" s="2"/>
      <c r="Z815" s="2"/>
      <c r="AA815" s="2"/>
      <c r="AB815" s="2"/>
    </row>
    <row r="816" spans="1:28" ht="15.75" customHeight="1" x14ac:dyDescent="0.35">
      <c r="A816" s="2" t="s">
        <v>13</v>
      </c>
      <c r="B816" s="2" t="s">
        <v>14</v>
      </c>
      <c r="C816" s="2" t="s">
        <v>15</v>
      </c>
      <c r="D816" s="2" t="s">
        <v>11</v>
      </c>
      <c r="E816" s="2" t="s">
        <v>16</v>
      </c>
      <c r="F816" s="2">
        <v>2091</v>
      </c>
      <c r="G816" s="2"/>
      <c r="H816" s="2"/>
      <c r="I816" s="2"/>
      <c r="J816" s="2"/>
      <c r="K816" s="2"/>
      <c r="L816" s="2"/>
      <c r="M816" s="2"/>
      <c r="N816" s="2"/>
      <c r="O816" s="2"/>
      <c r="P816" s="2"/>
      <c r="Q816" s="2"/>
      <c r="R816" s="2"/>
      <c r="S816" s="2"/>
      <c r="T816" s="2"/>
      <c r="U816" s="2"/>
      <c r="V816" s="2"/>
      <c r="W816" s="2"/>
      <c r="X816" s="2"/>
      <c r="Y816" s="2"/>
      <c r="Z816" s="2"/>
      <c r="AA816" s="2"/>
      <c r="AB816" s="2"/>
    </row>
    <row r="817" spans="1:28" ht="15.75" customHeight="1" x14ac:dyDescent="0.35">
      <c r="A817" s="2" t="s">
        <v>13</v>
      </c>
      <c r="B817" s="2" t="s">
        <v>14</v>
      </c>
      <c r="C817" s="2" t="s">
        <v>15</v>
      </c>
      <c r="D817" s="2" t="s">
        <v>11</v>
      </c>
      <c r="E817" s="2" t="s">
        <v>22</v>
      </c>
      <c r="F817" s="2">
        <v>2100</v>
      </c>
      <c r="G817" s="2"/>
      <c r="H817" s="2"/>
      <c r="I817" s="2"/>
      <c r="J817" s="2"/>
      <c r="K817" s="2"/>
      <c r="L817" s="2"/>
      <c r="M817" s="2"/>
      <c r="N817" s="2"/>
      <c r="O817" s="2"/>
      <c r="P817" s="2"/>
      <c r="Q817" s="2"/>
      <c r="R817" s="2"/>
      <c r="S817" s="2"/>
      <c r="T817" s="2"/>
      <c r="U817" s="2"/>
      <c r="V817" s="2"/>
      <c r="W817" s="2"/>
      <c r="X817" s="2"/>
      <c r="Y817" s="2"/>
      <c r="Z817" s="2"/>
      <c r="AA817" s="2"/>
      <c r="AB817" s="2"/>
    </row>
    <row r="818" spans="1:28" ht="15.75" customHeight="1" x14ac:dyDescent="0.35">
      <c r="A818" s="2" t="s">
        <v>13</v>
      </c>
      <c r="B818" s="2" t="s">
        <v>14</v>
      </c>
      <c r="C818" s="2" t="s">
        <v>15</v>
      </c>
      <c r="D818" s="2" t="s">
        <v>11</v>
      </c>
      <c r="E818" s="2" t="s">
        <v>16</v>
      </c>
      <c r="F818" s="2">
        <v>2169</v>
      </c>
      <c r="G818" s="2"/>
      <c r="H818" s="2"/>
      <c r="I818" s="2"/>
      <c r="J818" s="2"/>
      <c r="K818" s="2"/>
      <c r="L818" s="2"/>
      <c r="M818" s="2"/>
      <c r="N818" s="2"/>
      <c r="O818" s="2"/>
      <c r="P818" s="2"/>
      <c r="Q818" s="2"/>
      <c r="R818" s="2"/>
      <c r="S818" s="2"/>
      <c r="T818" s="2"/>
      <c r="U818" s="2"/>
      <c r="V818" s="2"/>
      <c r="W818" s="2"/>
      <c r="X818" s="2"/>
      <c r="Y818" s="2"/>
      <c r="Z818" s="2"/>
      <c r="AA818" s="2"/>
      <c r="AB818" s="2"/>
    </row>
    <row r="819" spans="1:28" ht="15.75" customHeight="1" x14ac:dyDescent="0.35">
      <c r="A819" s="2" t="s">
        <v>13</v>
      </c>
      <c r="B819" s="2" t="s">
        <v>14</v>
      </c>
      <c r="C819" s="2" t="s">
        <v>15</v>
      </c>
      <c r="D819" s="2" t="s">
        <v>11</v>
      </c>
      <c r="E819" s="2" t="s">
        <v>22</v>
      </c>
      <c r="F819" s="2">
        <v>2247</v>
      </c>
      <c r="G819" s="2"/>
      <c r="H819" s="2"/>
      <c r="I819" s="2"/>
      <c r="J819" s="2"/>
      <c r="K819" s="2"/>
      <c r="L819" s="2"/>
      <c r="M819" s="2"/>
      <c r="N819" s="2"/>
      <c r="O819" s="2"/>
      <c r="P819" s="2"/>
      <c r="Q819" s="2"/>
      <c r="R819" s="2"/>
      <c r="S819" s="2"/>
      <c r="T819" s="2"/>
      <c r="U819" s="2"/>
      <c r="V819" s="2"/>
      <c r="W819" s="2"/>
      <c r="X819" s="2"/>
      <c r="Y819" s="2"/>
      <c r="Z819" s="2"/>
      <c r="AA819" s="2"/>
      <c r="AB819" s="2"/>
    </row>
    <row r="820" spans="1:28" ht="15.75" customHeight="1" x14ac:dyDescent="0.35">
      <c r="A820" s="2" t="s">
        <v>13</v>
      </c>
      <c r="B820" s="2" t="s">
        <v>14</v>
      </c>
      <c r="C820" s="2" t="s">
        <v>15</v>
      </c>
      <c r="D820" s="2" t="s">
        <v>11</v>
      </c>
      <c r="E820" s="2" t="s">
        <v>16</v>
      </c>
      <c r="F820" s="2">
        <v>2267</v>
      </c>
      <c r="G820" s="2"/>
      <c r="H820" s="2"/>
      <c r="I820" s="2"/>
      <c r="J820" s="2"/>
      <c r="K820" s="2"/>
      <c r="L820" s="2"/>
      <c r="M820" s="2"/>
      <c r="N820" s="2"/>
      <c r="O820" s="2"/>
      <c r="P820" s="2"/>
      <c r="Q820" s="2"/>
      <c r="R820" s="2"/>
      <c r="S820" s="2"/>
      <c r="T820" s="2"/>
      <c r="U820" s="2"/>
      <c r="V820" s="2"/>
      <c r="W820" s="2"/>
      <c r="X820" s="2"/>
      <c r="Y820" s="2"/>
      <c r="Z820" s="2"/>
      <c r="AA820" s="2"/>
      <c r="AB820" s="2"/>
    </row>
    <row r="821" spans="1:28" ht="15.75" customHeigh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5.75" customHeigh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5.75" customHeigh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5.75" customHeigh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5.75" customHeigh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5.75" customHeigh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5.75" customHeigh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5.75" customHeigh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5.75" customHeigh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5.75" customHeigh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5.75" customHeigh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5.75" customHeigh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5.75" customHeigh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5.75" customHeigh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5.75" customHeigh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5.75" customHeigh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5.75" customHeigh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5.75" customHeigh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5.75" customHeigh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5.75" customHeigh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5.75" customHeigh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5.75" customHeigh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5.75" customHeigh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5.75" customHeigh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5.75" customHeigh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5.75" customHeigh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5.75" customHeigh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5.75" customHeigh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5.75" customHeigh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5.75" customHeigh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5.75" customHeigh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5.75" customHeigh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5.75" customHeigh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5.75" customHeigh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5.75" customHeigh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5.75" customHeigh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5.75" customHeigh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5.75" customHeigh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5.75" customHeigh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5.75" customHeigh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5.75" customHeigh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5.75" customHeigh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5.75" customHeigh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5.75" customHeigh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5.75" customHeigh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5.75" customHeigh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5.75" customHeigh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5.75" customHeigh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5.75" customHeigh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5.75" customHeigh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5.75" customHeigh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5.75" customHeigh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5.75" customHeigh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5.75" customHeigh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5.75" customHeigh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5.75" customHeigh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5.75" customHeigh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5.75" customHeigh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5.75" customHeigh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5.75" customHeigh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5.75" customHeigh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5.75" customHeigh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5.75" customHeigh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5.75" customHeigh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5.75" customHeigh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5.75" customHeigh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5.75" customHeigh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5.75" customHeigh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5.75" customHeigh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5.75" customHeigh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5.75" customHeigh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5.75" customHeigh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5.75" customHeigh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5.75" customHeigh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5.75" customHeigh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5.75" customHeigh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5.75" customHeigh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5.75" customHeigh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5.75" customHeigh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5.75" customHeigh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5.75" customHeigh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5.75" customHeigh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5.75" customHeigh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5.75" customHeigh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5.75" customHeigh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5.75" customHeigh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5.75" customHeigh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5.75" customHeigh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5.75" customHeigh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5.75" customHeigh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5.75" customHeigh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5.75" customHeigh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5.75" customHeigh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5.75" customHeigh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5.75" customHeigh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5.75" customHeigh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5.75" customHeigh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5.75" customHeigh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5.75" customHeigh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5.75" customHeigh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5.75" customHeigh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5.75" customHeigh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5.75" customHeigh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5.75" customHeigh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5.75" customHeigh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5.75" customHeigh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5.75" customHeigh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5.75" customHeigh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5.75" customHeigh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5.75" customHeigh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5.75" customHeigh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5.75" customHeigh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5.75" customHeigh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5.75" customHeigh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5.75" customHeigh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5.75" customHeigh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5.75" customHeigh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5.75" customHeigh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5.75" customHeigh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5.75" customHeigh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5.75" customHeigh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5.75" customHeigh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5.75" customHeigh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5.75" customHeigh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5.75" customHeigh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5.75" customHeigh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5.75" customHeigh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5.75" customHeigh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5.75" customHeigh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5.75" customHeigh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5.75" customHeigh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5.75" customHeigh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5.75" customHeigh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5.75" customHeigh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5.75" customHeigh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5.75" customHeigh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5.75" customHeigh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5.75" customHeigh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5.75" customHeigh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5.75" customHeigh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5.75" customHeigh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5.75" customHeigh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5.75" customHeigh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5.75" customHeigh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5.75" customHeigh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5.75" customHeigh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5.75" customHeigh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5.75" customHeigh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5.75" customHeigh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5.75" customHeigh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5.75" customHeigh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5.75" customHeigh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5.75" customHeigh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5.75" customHeigh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5.75" customHeigh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5.75" customHeigh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5.75" customHeigh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5.75" customHeigh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5.75" customHeigh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5.75" customHeigh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5.75" customHeigh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5.75" customHeigh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5.75" customHeigh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5.75" customHeigh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5.75" customHeigh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5.75" customHeigh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5.75" customHeigh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5.75" customHeigh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5.75" customHeigh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5.75" customHeigh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5.75" customHeigh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5.75" customHeigh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5.75" customHeigh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5.75" customHeigh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5.75" customHeigh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5.75" customHeigh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5.75" customHeigh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5.75" customHeigh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5.75" customHeigh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5.75" customHeigh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0"/>
  <sheetViews>
    <sheetView workbookViewId="0"/>
  </sheetViews>
  <sheetFormatPr defaultColWidth="12.6640625" defaultRowHeight="15" customHeight="1" x14ac:dyDescent="0.3"/>
  <cols>
    <col min="1" max="6" width="7.6640625" customWidth="1"/>
    <col min="7" max="7" width="9.1640625" customWidth="1"/>
    <col min="8" max="29" width="7.6640625" customWidth="1"/>
  </cols>
  <sheetData>
    <row r="1" spans="1:29" ht="14.5" x14ac:dyDescent="0.35">
      <c r="A1" s="1" t="s">
        <v>0</v>
      </c>
      <c r="B1" s="1" t="s">
        <v>1</v>
      </c>
      <c r="C1" s="1" t="s">
        <v>2</v>
      </c>
      <c r="D1" s="1" t="s">
        <v>3</v>
      </c>
      <c r="E1" s="1" t="s">
        <v>630</v>
      </c>
      <c r="F1" s="1" t="s">
        <v>631</v>
      </c>
      <c r="G1" s="1" t="s">
        <v>5</v>
      </c>
      <c r="H1" s="2"/>
      <c r="I1" s="2"/>
      <c r="J1" s="2"/>
      <c r="K1" s="2"/>
      <c r="L1" s="2"/>
      <c r="M1" s="2"/>
      <c r="N1" s="2"/>
      <c r="O1" s="2"/>
      <c r="P1" s="2"/>
      <c r="Q1" s="2"/>
      <c r="R1" s="2"/>
      <c r="S1" s="2"/>
      <c r="T1" s="2"/>
      <c r="U1" s="2"/>
      <c r="V1" s="2"/>
      <c r="W1" s="2"/>
      <c r="X1" s="2"/>
      <c r="Y1" s="2"/>
      <c r="Z1" s="2"/>
      <c r="AA1" s="2"/>
      <c r="AB1" s="2"/>
      <c r="AC1" s="2"/>
    </row>
    <row r="2" spans="1:29" ht="14.5" x14ac:dyDescent="0.35">
      <c r="A2" s="2" t="s">
        <v>110</v>
      </c>
      <c r="B2" s="2" t="s">
        <v>112</v>
      </c>
      <c r="C2" s="2" t="s">
        <v>28</v>
      </c>
      <c r="D2" s="2" t="s">
        <v>11</v>
      </c>
      <c r="E2" s="2" t="s">
        <v>99</v>
      </c>
      <c r="F2" s="2" t="s">
        <v>45</v>
      </c>
      <c r="G2" s="2">
        <v>1544</v>
      </c>
      <c r="H2" s="2"/>
      <c r="I2" s="2"/>
      <c r="J2" s="2"/>
      <c r="K2" s="2"/>
      <c r="L2" s="2"/>
      <c r="M2" s="2"/>
      <c r="N2" s="2"/>
      <c r="O2" s="2"/>
      <c r="P2" s="2"/>
      <c r="Q2" s="2"/>
      <c r="R2" s="2"/>
      <c r="S2" s="2"/>
      <c r="T2" s="2"/>
      <c r="U2" s="2"/>
      <c r="V2" s="2"/>
      <c r="W2" s="2"/>
      <c r="X2" s="2"/>
      <c r="Y2" s="2"/>
      <c r="Z2" s="2"/>
      <c r="AA2" s="2"/>
      <c r="AB2" s="2"/>
      <c r="AC2" s="2"/>
    </row>
    <row r="3" spans="1:29" ht="14.5" x14ac:dyDescent="0.35">
      <c r="A3" s="2" t="s">
        <v>110</v>
      </c>
      <c r="B3" s="2" t="s">
        <v>112</v>
      </c>
      <c r="C3" s="2" t="s">
        <v>28</v>
      </c>
      <c r="D3" s="2" t="s">
        <v>11</v>
      </c>
      <c r="E3" s="2" t="s">
        <v>99</v>
      </c>
      <c r="F3" s="2" t="s">
        <v>45</v>
      </c>
      <c r="G3" s="2">
        <v>1724</v>
      </c>
      <c r="H3" s="2"/>
      <c r="I3" s="2"/>
      <c r="J3" s="2"/>
      <c r="K3" s="2"/>
      <c r="L3" s="2"/>
      <c r="M3" s="2"/>
      <c r="N3" s="2"/>
      <c r="O3" s="2"/>
      <c r="P3" s="2"/>
      <c r="Q3" s="2"/>
      <c r="R3" s="2"/>
      <c r="S3" s="2"/>
      <c r="T3" s="2"/>
      <c r="U3" s="2"/>
      <c r="V3" s="2"/>
      <c r="W3" s="2"/>
      <c r="X3" s="2"/>
      <c r="Y3" s="2"/>
      <c r="Z3" s="2"/>
      <c r="AA3" s="2"/>
      <c r="AB3" s="2"/>
      <c r="AC3" s="2"/>
    </row>
    <row r="4" spans="1:29" ht="14.5" x14ac:dyDescent="0.35">
      <c r="A4" s="2" t="s">
        <v>110</v>
      </c>
      <c r="B4" s="2" t="s">
        <v>112</v>
      </c>
      <c r="C4" s="2" t="s">
        <v>28</v>
      </c>
      <c r="D4" s="2" t="s">
        <v>11</v>
      </c>
      <c r="E4" s="2" t="s">
        <v>99</v>
      </c>
      <c r="F4" s="2" t="s">
        <v>45</v>
      </c>
      <c r="G4" s="2">
        <v>1734</v>
      </c>
      <c r="H4" s="2"/>
      <c r="I4" s="2"/>
      <c r="J4" s="2"/>
      <c r="K4" s="2"/>
      <c r="L4" s="2"/>
      <c r="M4" s="2"/>
      <c r="N4" s="2"/>
      <c r="O4" s="2"/>
      <c r="P4" s="2"/>
      <c r="Q4" s="2"/>
      <c r="R4" s="2"/>
      <c r="S4" s="2"/>
      <c r="T4" s="2"/>
      <c r="U4" s="2"/>
      <c r="V4" s="2"/>
      <c r="W4" s="2"/>
      <c r="X4" s="2"/>
      <c r="Y4" s="2"/>
      <c r="Z4" s="2"/>
      <c r="AA4" s="2"/>
      <c r="AB4" s="2"/>
      <c r="AC4" s="2"/>
    </row>
    <row r="5" spans="1:29" ht="14.5" x14ac:dyDescent="0.35">
      <c r="A5" s="2" t="s">
        <v>110</v>
      </c>
      <c r="B5" s="2" t="s">
        <v>112</v>
      </c>
      <c r="C5" s="2" t="s">
        <v>28</v>
      </c>
      <c r="D5" s="2" t="s">
        <v>11</v>
      </c>
      <c r="E5" s="2" t="s">
        <v>99</v>
      </c>
      <c r="F5" s="2" t="s">
        <v>45</v>
      </c>
      <c r="G5" s="2">
        <v>1737</v>
      </c>
      <c r="H5" s="2"/>
      <c r="I5" s="2"/>
      <c r="J5" s="2"/>
      <c r="K5" s="2"/>
      <c r="L5" s="2"/>
      <c r="M5" s="2"/>
      <c r="N5" s="2"/>
      <c r="O5" s="2"/>
      <c r="P5" s="2"/>
      <c r="Q5" s="2"/>
      <c r="R5" s="2"/>
      <c r="S5" s="2"/>
      <c r="T5" s="2"/>
      <c r="U5" s="2"/>
      <c r="V5" s="2"/>
      <c r="W5" s="2"/>
      <c r="X5" s="2"/>
      <c r="Y5" s="2"/>
      <c r="Z5" s="2"/>
      <c r="AA5" s="2"/>
      <c r="AB5" s="2"/>
      <c r="AC5" s="2"/>
    </row>
    <row r="6" spans="1:29" ht="14.5" x14ac:dyDescent="0.35">
      <c r="A6" s="2" t="s">
        <v>13</v>
      </c>
      <c r="B6" s="2" t="s">
        <v>53</v>
      </c>
      <c r="C6" s="2" t="s">
        <v>15</v>
      </c>
      <c r="D6" s="2" t="s">
        <v>11</v>
      </c>
      <c r="E6" s="2" t="s">
        <v>99</v>
      </c>
      <c r="F6" s="2" t="s">
        <v>45</v>
      </c>
      <c r="G6" s="2">
        <v>1745</v>
      </c>
      <c r="H6" s="2"/>
      <c r="I6" s="2"/>
      <c r="J6" s="2"/>
      <c r="K6" s="2"/>
      <c r="L6" s="2"/>
      <c r="M6" s="2"/>
      <c r="N6" s="2"/>
      <c r="O6" s="2"/>
      <c r="P6" s="2"/>
      <c r="Q6" s="2"/>
      <c r="R6" s="2"/>
      <c r="S6" s="2"/>
      <c r="T6" s="2"/>
      <c r="U6" s="2"/>
      <c r="V6" s="2"/>
      <c r="W6" s="2"/>
      <c r="X6" s="2"/>
      <c r="Y6" s="2"/>
      <c r="Z6" s="2"/>
      <c r="AA6" s="2"/>
      <c r="AB6" s="2"/>
      <c r="AC6" s="2"/>
    </row>
    <row r="7" spans="1:29" ht="14.5" x14ac:dyDescent="0.35">
      <c r="A7" s="2" t="s">
        <v>13</v>
      </c>
      <c r="B7" s="2" t="s">
        <v>53</v>
      </c>
      <c r="C7" s="2" t="s">
        <v>15</v>
      </c>
      <c r="D7" s="2" t="s">
        <v>11</v>
      </c>
      <c r="E7" s="2" t="s">
        <v>99</v>
      </c>
      <c r="F7" s="2" t="s">
        <v>45</v>
      </c>
      <c r="G7" s="2">
        <v>1793</v>
      </c>
      <c r="H7" s="2"/>
      <c r="I7" s="2"/>
      <c r="J7" s="2"/>
      <c r="K7" s="2"/>
      <c r="L7" s="2"/>
      <c r="M7" s="2"/>
      <c r="N7" s="2"/>
      <c r="O7" s="2"/>
      <c r="P7" s="2"/>
      <c r="Q7" s="2"/>
      <c r="R7" s="2"/>
      <c r="S7" s="2"/>
      <c r="T7" s="2"/>
      <c r="U7" s="2"/>
      <c r="V7" s="2"/>
      <c r="W7" s="2"/>
      <c r="X7" s="2"/>
      <c r="Y7" s="2"/>
      <c r="Z7" s="2"/>
      <c r="AA7" s="2"/>
      <c r="AB7" s="2"/>
      <c r="AC7" s="2"/>
    </row>
    <row r="8" spans="1:29" ht="14.5" x14ac:dyDescent="0.35">
      <c r="A8" s="2" t="s">
        <v>110</v>
      </c>
      <c r="B8" s="2" t="s">
        <v>112</v>
      </c>
      <c r="C8" s="2" t="s">
        <v>28</v>
      </c>
      <c r="D8" s="2" t="s">
        <v>11</v>
      </c>
      <c r="E8" s="2" t="s">
        <v>99</v>
      </c>
      <c r="F8" s="2" t="s">
        <v>45</v>
      </c>
      <c r="G8" s="2">
        <v>1794</v>
      </c>
      <c r="H8" s="2"/>
      <c r="I8" s="2"/>
      <c r="J8" s="2"/>
      <c r="K8" s="2"/>
      <c r="L8" s="2"/>
      <c r="M8" s="2"/>
      <c r="N8" s="2"/>
      <c r="O8" s="2"/>
      <c r="P8" s="2"/>
      <c r="Q8" s="2"/>
      <c r="R8" s="2"/>
      <c r="S8" s="2"/>
      <c r="T8" s="2"/>
      <c r="U8" s="2"/>
      <c r="V8" s="2"/>
      <c r="W8" s="2"/>
      <c r="X8" s="2"/>
      <c r="Y8" s="2"/>
      <c r="Z8" s="2"/>
      <c r="AA8" s="2"/>
      <c r="AB8" s="2"/>
      <c r="AC8" s="2"/>
    </row>
    <row r="9" spans="1:29" ht="14.5" x14ac:dyDescent="0.35">
      <c r="A9" s="2" t="s">
        <v>110</v>
      </c>
      <c r="B9" s="2" t="s">
        <v>112</v>
      </c>
      <c r="C9" s="2" t="s">
        <v>28</v>
      </c>
      <c r="D9" s="2" t="s">
        <v>11</v>
      </c>
      <c r="E9" s="2" t="s">
        <v>99</v>
      </c>
      <c r="F9" s="2" t="s">
        <v>45</v>
      </c>
      <c r="G9" s="2">
        <v>1800</v>
      </c>
      <c r="H9" s="2"/>
      <c r="I9" s="2"/>
      <c r="J9" s="2"/>
      <c r="K9" s="2"/>
      <c r="L9" s="2"/>
      <c r="M9" s="2"/>
      <c r="N9" s="2"/>
      <c r="O9" s="2"/>
      <c r="P9" s="2"/>
      <c r="Q9" s="2"/>
      <c r="R9" s="2"/>
      <c r="S9" s="2"/>
      <c r="T9" s="2"/>
      <c r="U9" s="2"/>
      <c r="V9" s="2"/>
      <c r="W9" s="2"/>
      <c r="X9" s="2"/>
      <c r="Y9" s="2"/>
      <c r="Z9" s="2"/>
      <c r="AA9" s="2"/>
      <c r="AB9" s="2"/>
      <c r="AC9" s="2"/>
    </row>
    <row r="10" spans="1:29" ht="14.5" x14ac:dyDescent="0.35">
      <c r="A10" s="2" t="s">
        <v>110</v>
      </c>
      <c r="B10" s="2" t="s">
        <v>112</v>
      </c>
      <c r="C10" s="2" t="s">
        <v>28</v>
      </c>
      <c r="D10" s="2" t="s">
        <v>11</v>
      </c>
      <c r="E10" s="2" t="s">
        <v>99</v>
      </c>
      <c r="F10" s="2" t="s">
        <v>45</v>
      </c>
      <c r="G10" s="2">
        <v>1824</v>
      </c>
      <c r="H10" s="2"/>
      <c r="I10" s="2"/>
      <c r="J10" s="2"/>
      <c r="K10" s="2"/>
      <c r="L10" s="2"/>
      <c r="M10" s="2"/>
      <c r="N10" s="2"/>
      <c r="O10" s="2"/>
      <c r="P10" s="2"/>
      <c r="Q10" s="2"/>
      <c r="R10" s="2"/>
      <c r="S10" s="2"/>
      <c r="T10" s="2"/>
      <c r="U10" s="2"/>
      <c r="V10" s="2"/>
      <c r="W10" s="2"/>
      <c r="X10" s="2"/>
      <c r="Y10" s="2"/>
      <c r="Z10" s="2"/>
      <c r="AA10" s="2"/>
      <c r="AB10" s="2"/>
      <c r="AC10" s="2"/>
    </row>
    <row r="11" spans="1:29" ht="14.5" x14ac:dyDescent="0.35">
      <c r="A11" s="2" t="s">
        <v>36</v>
      </c>
      <c r="B11" s="2" t="s">
        <v>47</v>
      </c>
      <c r="C11" s="2" t="s">
        <v>28</v>
      </c>
      <c r="D11" s="2" t="s">
        <v>632</v>
      </c>
      <c r="E11" s="2" t="s">
        <v>99</v>
      </c>
      <c r="F11" s="2" t="s">
        <v>43</v>
      </c>
      <c r="G11" s="2">
        <v>1927</v>
      </c>
      <c r="H11" s="2"/>
      <c r="I11" s="2"/>
      <c r="J11" s="2"/>
      <c r="K11" s="2"/>
      <c r="L11" s="2"/>
      <c r="M11" s="2"/>
      <c r="N11" s="2"/>
      <c r="O11" s="2"/>
      <c r="P11" s="2"/>
      <c r="Q11" s="2"/>
      <c r="R11" s="2"/>
      <c r="S11" s="2"/>
      <c r="T11" s="2"/>
      <c r="U11" s="2"/>
      <c r="V11" s="2"/>
      <c r="W11" s="2"/>
      <c r="X11" s="2"/>
      <c r="Y11" s="2"/>
      <c r="Z11" s="2"/>
      <c r="AA11" s="2"/>
      <c r="AB11" s="2"/>
      <c r="AC11" s="2"/>
    </row>
    <row r="12" spans="1:29" ht="14.5" x14ac:dyDescent="0.35">
      <c r="A12" s="2" t="s">
        <v>110</v>
      </c>
      <c r="B12" s="2" t="s">
        <v>112</v>
      </c>
      <c r="C12" s="2" t="s">
        <v>28</v>
      </c>
      <c r="D12" s="2" t="s">
        <v>11</v>
      </c>
      <c r="E12" s="2" t="s">
        <v>99</v>
      </c>
      <c r="F12" s="2" t="s">
        <v>45</v>
      </c>
      <c r="G12" s="2">
        <v>1928</v>
      </c>
      <c r="H12" s="2"/>
      <c r="I12" s="2"/>
      <c r="J12" s="2"/>
      <c r="K12" s="2"/>
      <c r="L12" s="2"/>
      <c r="M12" s="2"/>
      <c r="N12" s="2"/>
      <c r="O12" s="2"/>
      <c r="P12" s="2"/>
      <c r="Q12" s="2"/>
      <c r="R12" s="2"/>
      <c r="S12" s="2"/>
      <c r="T12" s="2"/>
      <c r="U12" s="2"/>
      <c r="V12" s="2"/>
      <c r="W12" s="2"/>
      <c r="X12" s="2"/>
      <c r="Y12" s="2"/>
      <c r="Z12" s="2"/>
      <c r="AA12" s="2"/>
      <c r="AB12" s="2"/>
      <c r="AC12" s="2"/>
    </row>
    <row r="13" spans="1:29" ht="14.5" x14ac:dyDescent="0.35">
      <c r="A13" s="2" t="s">
        <v>110</v>
      </c>
      <c r="B13" s="2" t="s">
        <v>112</v>
      </c>
      <c r="C13" s="2" t="s">
        <v>28</v>
      </c>
      <c r="D13" s="2" t="s">
        <v>11</v>
      </c>
      <c r="E13" s="2" t="s">
        <v>99</v>
      </c>
      <c r="F13" s="2" t="s">
        <v>45</v>
      </c>
      <c r="G13" s="2">
        <v>2015</v>
      </c>
      <c r="H13" s="2"/>
      <c r="I13" s="2"/>
      <c r="J13" s="2"/>
      <c r="K13" s="2"/>
      <c r="L13" s="2"/>
      <c r="M13" s="2"/>
      <c r="N13" s="2"/>
      <c r="O13" s="2"/>
      <c r="P13" s="2"/>
      <c r="Q13" s="2"/>
      <c r="R13" s="2"/>
      <c r="S13" s="2"/>
      <c r="T13" s="2"/>
      <c r="U13" s="2"/>
      <c r="V13" s="2"/>
      <c r="W13" s="2"/>
      <c r="X13" s="2"/>
      <c r="Y13" s="2"/>
      <c r="Z13" s="2"/>
      <c r="AA13" s="2"/>
      <c r="AB13" s="2"/>
      <c r="AC13" s="2"/>
    </row>
    <row r="14" spans="1:29" ht="14.5" x14ac:dyDescent="0.35">
      <c r="A14" s="2" t="s">
        <v>13</v>
      </c>
      <c r="B14" s="2" t="s">
        <v>14</v>
      </c>
      <c r="C14" s="2" t="s">
        <v>15</v>
      </c>
      <c r="D14" s="2" t="s">
        <v>11</v>
      </c>
      <c r="E14" s="2" t="s">
        <v>99</v>
      </c>
      <c r="F14" s="2" t="s">
        <v>31</v>
      </c>
      <c r="G14" s="2">
        <v>2055</v>
      </c>
      <c r="H14" s="2"/>
      <c r="I14" s="2"/>
      <c r="J14" s="2"/>
      <c r="K14" s="2"/>
      <c r="L14" s="2"/>
      <c r="M14" s="2"/>
      <c r="N14" s="2"/>
      <c r="O14" s="2"/>
      <c r="P14" s="2"/>
      <c r="Q14" s="2"/>
      <c r="R14" s="2"/>
      <c r="S14" s="2"/>
      <c r="T14" s="2"/>
      <c r="U14" s="2"/>
      <c r="V14" s="2"/>
      <c r="W14" s="2"/>
      <c r="X14" s="2"/>
      <c r="Y14" s="2"/>
      <c r="Z14" s="2"/>
      <c r="AA14" s="2"/>
      <c r="AB14" s="2"/>
      <c r="AC14" s="2"/>
    </row>
    <row r="15" spans="1:29" ht="14.5" x14ac:dyDescent="0.35">
      <c r="A15" s="2" t="s">
        <v>110</v>
      </c>
      <c r="B15" s="2" t="s">
        <v>112</v>
      </c>
      <c r="C15" s="2" t="s">
        <v>28</v>
      </c>
      <c r="D15" s="2" t="s">
        <v>11</v>
      </c>
      <c r="E15" s="2" t="s">
        <v>99</v>
      </c>
      <c r="F15" s="2" t="s">
        <v>45</v>
      </c>
      <c r="G15" s="2">
        <v>2078</v>
      </c>
      <c r="H15" s="2"/>
      <c r="I15" s="2"/>
      <c r="J15" s="2"/>
      <c r="K15" s="2"/>
      <c r="L15" s="2"/>
      <c r="M15" s="2"/>
      <c r="N15" s="2"/>
      <c r="O15" s="2"/>
      <c r="P15" s="2"/>
      <c r="Q15" s="2"/>
      <c r="R15" s="2"/>
      <c r="S15" s="2"/>
      <c r="T15" s="2"/>
      <c r="U15" s="2"/>
      <c r="V15" s="2"/>
      <c r="W15" s="2"/>
      <c r="X15" s="2"/>
      <c r="Y15" s="2"/>
      <c r="Z15" s="2"/>
      <c r="AA15" s="2"/>
      <c r="AB15" s="2"/>
      <c r="AC15" s="2"/>
    </row>
    <row r="16" spans="1:29" ht="14.5" x14ac:dyDescent="0.35">
      <c r="A16" s="2" t="s">
        <v>110</v>
      </c>
      <c r="B16" s="2" t="s">
        <v>112</v>
      </c>
      <c r="C16" s="2" t="s">
        <v>28</v>
      </c>
      <c r="D16" s="2" t="s">
        <v>11</v>
      </c>
      <c r="E16" s="2" t="s">
        <v>99</v>
      </c>
      <c r="F16" s="2" t="s">
        <v>18</v>
      </c>
      <c r="G16" s="2">
        <v>2089</v>
      </c>
      <c r="H16" s="2"/>
      <c r="I16" s="2"/>
      <c r="J16" s="2"/>
      <c r="K16" s="2"/>
      <c r="L16" s="2"/>
      <c r="M16" s="2"/>
      <c r="N16" s="2"/>
      <c r="O16" s="2"/>
      <c r="P16" s="2"/>
      <c r="Q16" s="2"/>
      <c r="R16" s="2"/>
      <c r="S16" s="2"/>
      <c r="T16" s="2"/>
      <c r="U16" s="2"/>
      <c r="V16" s="2"/>
      <c r="W16" s="2"/>
      <c r="X16" s="2"/>
      <c r="Y16" s="2"/>
      <c r="Z16" s="2"/>
      <c r="AA16" s="2"/>
      <c r="AB16" s="2"/>
      <c r="AC16" s="2"/>
    </row>
    <row r="17" spans="1:29" ht="14.5" x14ac:dyDescent="0.35">
      <c r="A17" s="2" t="s">
        <v>13</v>
      </c>
      <c r="B17" s="2" t="s">
        <v>53</v>
      </c>
      <c r="C17" s="2" t="s">
        <v>15</v>
      </c>
      <c r="D17" s="2" t="s">
        <v>11</v>
      </c>
      <c r="E17" s="2" t="s">
        <v>99</v>
      </c>
      <c r="F17" s="2" t="s">
        <v>45</v>
      </c>
      <c r="G17" s="2">
        <v>2171</v>
      </c>
      <c r="H17" s="2"/>
      <c r="I17" s="2"/>
      <c r="J17" s="2"/>
      <c r="K17" s="2"/>
      <c r="L17" s="2"/>
      <c r="M17" s="2"/>
      <c r="N17" s="2"/>
      <c r="O17" s="2"/>
      <c r="P17" s="2"/>
      <c r="Q17" s="2"/>
      <c r="R17" s="2"/>
      <c r="S17" s="2"/>
      <c r="T17" s="2"/>
      <c r="U17" s="2"/>
      <c r="V17" s="2"/>
      <c r="W17" s="2"/>
      <c r="X17" s="2"/>
      <c r="Y17" s="2"/>
      <c r="Z17" s="2"/>
      <c r="AA17" s="2"/>
      <c r="AB17" s="2"/>
      <c r="AC17" s="2"/>
    </row>
    <row r="18" spans="1:29" ht="14.5" x14ac:dyDescent="0.35">
      <c r="A18" s="2" t="s">
        <v>110</v>
      </c>
      <c r="B18" s="2" t="s">
        <v>112</v>
      </c>
      <c r="C18" s="2" t="s">
        <v>28</v>
      </c>
      <c r="D18" s="2" t="s">
        <v>11</v>
      </c>
      <c r="E18" s="2" t="s">
        <v>99</v>
      </c>
      <c r="F18" s="2" t="s">
        <v>45</v>
      </c>
      <c r="G18" s="2">
        <v>2178</v>
      </c>
      <c r="H18" s="2"/>
      <c r="I18" s="2"/>
      <c r="J18" s="2"/>
      <c r="K18" s="2"/>
      <c r="L18" s="2"/>
      <c r="M18" s="2"/>
      <c r="N18" s="2"/>
      <c r="O18" s="2"/>
      <c r="P18" s="2"/>
      <c r="Q18" s="2"/>
      <c r="R18" s="2"/>
      <c r="S18" s="2"/>
      <c r="T18" s="2"/>
      <c r="U18" s="2"/>
      <c r="V18" s="2"/>
      <c r="W18" s="2"/>
      <c r="X18" s="2"/>
      <c r="Y18" s="2"/>
      <c r="Z18" s="2"/>
      <c r="AA18" s="2"/>
      <c r="AB18" s="2"/>
      <c r="AC18" s="2"/>
    </row>
    <row r="19" spans="1:29" ht="14.5" x14ac:dyDescent="0.35">
      <c r="A19" s="2" t="s">
        <v>110</v>
      </c>
      <c r="B19" s="2" t="s">
        <v>112</v>
      </c>
      <c r="C19" s="2" t="s">
        <v>28</v>
      </c>
      <c r="D19" s="2" t="s">
        <v>11</v>
      </c>
      <c r="E19" s="2" t="s">
        <v>99</v>
      </c>
      <c r="F19" s="2" t="s">
        <v>45</v>
      </c>
      <c r="G19" s="2">
        <v>2220</v>
      </c>
      <c r="H19" s="2"/>
      <c r="I19" s="2"/>
      <c r="J19" s="2"/>
      <c r="K19" s="2"/>
      <c r="L19" s="2"/>
      <c r="M19" s="2"/>
      <c r="N19" s="2"/>
      <c r="O19" s="2"/>
      <c r="P19" s="2"/>
      <c r="Q19" s="2"/>
      <c r="R19" s="2"/>
      <c r="S19" s="2"/>
      <c r="T19" s="2"/>
      <c r="U19" s="2"/>
      <c r="V19" s="2"/>
      <c r="W19" s="2"/>
      <c r="X19" s="2"/>
      <c r="Y19" s="2"/>
      <c r="Z19" s="2"/>
      <c r="AA19" s="2"/>
      <c r="AB19" s="2"/>
      <c r="AC19" s="2"/>
    </row>
    <row r="20" spans="1:29" ht="14.5" x14ac:dyDescent="0.35">
      <c r="A20" s="2" t="s">
        <v>13</v>
      </c>
      <c r="B20" s="2" t="s">
        <v>53</v>
      </c>
      <c r="C20" s="2" t="s">
        <v>15</v>
      </c>
      <c r="D20" s="2" t="s">
        <v>11</v>
      </c>
      <c r="E20" s="2" t="s">
        <v>22</v>
      </c>
      <c r="F20" s="2" t="s">
        <v>43</v>
      </c>
      <c r="G20" s="2">
        <v>1465</v>
      </c>
      <c r="H20" s="2"/>
      <c r="I20" s="2"/>
      <c r="J20" s="2"/>
      <c r="K20" s="2"/>
      <c r="L20" s="2"/>
      <c r="M20" s="2"/>
      <c r="N20" s="2"/>
      <c r="O20" s="2"/>
      <c r="P20" s="2"/>
      <c r="Q20" s="2"/>
      <c r="R20" s="2"/>
      <c r="S20" s="2"/>
      <c r="T20" s="2"/>
      <c r="U20" s="2"/>
      <c r="V20" s="2"/>
      <c r="W20" s="2"/>
      <c r="X20" s="2"/>
      <c r="Y20" s="2"/>
      <c r="Z20" s="2"/>
      <c r="AA20" s="2"/>
      <c r="AB20" s="2"/>
      <c r="AC20" s="2"/>
    </row>
    <row r="21" spans="1:29" ht="15.75" customHeight="1" x14ac:dyDescent="0.35">
      <c r="A21" s="2" t="s">
        <v>13</v>
      </c>
      <c r="B21" s="2" t="s">
        <v>14</v>
      </c>
      <c r="C21" s="2" t="s">
        <v>15</v>
      </c>
      <c r="D21" s="2" t="s">
        <v>11</v>
      </c>
      <c r="E21" s="2" t="s">
        <v>22</v>
      </c>
      <c r="F21" s="2" t="s">
        <v>23</v>
      </c>
      <c r="G21" s="2">
        <v>1482</v>
      </c>
      <c r="H21" s="2"/>
      <c r="I21" s="2"/>
      <c r="J21" s="2"/>
      <c r="K21" s="2"/>
      <c r="L21" s="2"/>
      <c r="M21" s="2"/>
      <c r="N21" s="2"/>
      <c r="O21" s="2"/>
      <c r="P21" s="2"/>
      <c r="Q21" s="2"/>
      <c r="R21" s="2"/>
      <c r="S21" s="2"/>
      <c r="T21" s="2"/>
      <c r="U21" s="2"/>
      <c r="V21" s="2"/>
      <c r="W21" s="2"/>
      <c r="X21" s="2"/>
      <c r="Y21" s="2"/>
      <c r="Z21" s="2"/>
      <c r="AA21" s="2"/>
      <c r="AB21" s="2"/>
      <c r="AC21" s="2"/>
    </row>
    <row r="22" spans="1:29" ht="15.75" customHeight="1" x14ac:dyDescent="0.35">
      <c r="A22" s="2" t="s">
        <v>13</v>
      </c>
      <c r="B22" s="2" t="s">
        <v>53</v>
      </c>
      <c r="C22" s="2" t="s">
        <v>15</v>
      </c>
      <c r="D22" s="2" t="s">
        <v>11</v>
      </c>
      <c r="E22" s="2" t="s">
        <v>22</v>
      </c>
      <c r="F22" s="2" t="s">
        <v>43</v>
      </c>
      <c r="G22" s="2">
        <v>1490</v>
      </c>
      <c r="H22" s="2"/>
      <c r="I22" s="2"/>
      <c r="J22" s="2"/>
      <c r="K22" s="2"/>
      <c r="L22" s="2"/>
      <c r="M22" s="2"/>
      <c r="N22" s="2"/>
      <c r="O22" s="2"/>
      <c r="P22" s="2"/>
      <c r="Q22" s="2"/>
      <c r="R22" s="2"/>
      <c r="S22" s="2"/>
      <c r="T22" s="2"/>
      <c r="U22" s="2"/>
      <c r="V22" s="2"/>
      <c r="W22" s="2"/>
      <c r="X22" s="2"/>
      <c r="Y22" s="2"/>
      <c r="Z22" s="2"/>
      <c r="AA22" s="2"/>
      <c r="AB22" s="2"/>
      <c r="AC22" s="2"/>
    </row>
    <row r="23" spans="1:29" ht="15.75" customHeight="1" x14ac:dyDescent="0.35">
      <c r="A23" s="2" t="s">
        <v>13</v>
      </c>
      <c r="B23" s="2" t="s">
        <v>61</v>
      </c>
      <c r="C23" s="2" t="s">
        <v>15</v>
      </c>
      <c r="D23" s="2" t="s">
        <v>632</v>
      </c>
      <c r="E23" s="2" t="s">
        <v>22</v>
      </c>
      <c r="F23" s="2" t="s">
        <v>18</v>
      </c>
      <c r="G23" s="2">
        <v>1495</v>
      </c>
      <c r="H23" s="2"/>
      <c r="I23" s="2"/>
      <c r="J23" s="2"/>
      <c r="K23" s="2"/>
      <c r="L23" s="2"/>
      <c r="M23" s="2"/>
      <c r="N23" s="2"/>
      <c r="O23" s="2"/>
      <c r="P23" s="2"/>
      <c r="Q23" s="2"/>
      <c r="R23" s="2"/>
      <c r="S23" s="2"/>
      <c r="T23" s="2"/>
      <c r="U23" s="2"/>
      <c r="V23" s="2"/>
      <c r="W23" s="2"/>
      <c r="X23" s="2"/>
      <c r="Y23" s="2"/>
      <c r="Z23" s="2"/>
      <c r="AA23" s="2"/>
      <c r="AB23" s="2"/>
      <c r="AC23" s="2"/>
    </row>
    <row r="24" spans="1:29" ht="15.75" customHeight="1" x14ac:dyDescent="0.35">
      <c r="A24" s="2" t="s">
        <v>13</v>
      </c>
      <c r="B24" s="2" t="s">
        <v>61</v>
      </c>
      <c r="C24" s="2" t="s">
        <v>15</v>
      </c>
      <c r="D24" s="2" t="s">
        <v>632</v>
      </c>
      <c r="E24" s="2" t="s">
        <v>22</v>
      </c>
      <c r="F24" s="2" t="s">
        <v>18</v>
      </c>
      <c r="G24" s="2">
        <v>1500</v>
      </c>
      <c r="H24" s="2"/>
      <c r="I24" s="2"/>
      <c r="J24" s="2"/>
      <c r="K24" s="2"/>
      <c r="L24" s="2"/>
      <c r="M24" s="2"/>
      <c r="N24" s="2"/>
      <c r="O24" s="2"/>
      <c r="P24" s="2"/>
      <c r="Q24" s="2"/>
      <c r="R24" s="2"/>
      <c r="S24" s="2"/>
      <c r="T24" s="2"/>
      <c r="U24" s="2"/>
      <c r="V24" s="2"/>
      <c r="W24" s="2"/>
      <c r="X24" s="2"/>
      <c r="Y24" s="2"/>
      <c r="Z24" s="2"/>
      <c r="AA24" s="2"/>
      <c r="AB24" s="2"/>
      <c r="AC24" s="2"/>
    </row>
    <row r="25" spans="1:29" ht="15.75" customHeight="1" x14ac:dyDescent="0.35">
      <c r="A25" s="2" t="s">
        <v>13</v>
      </c>
      <c r="B25" s="2" t="s">
        <v>53</v>
      </c>
      <c r="C25" s="2" t="s">
        <v>15</v>
      </c>
      <c r="D25" s="2" t="s">
        <v>11</v>
      </c>
      <c r="E25" s="2" t="s">
        <v>22</v>
      </c>
      <c r="F25" s="2" t="s">
        <v>43</v>
      </c>
      <c r="G25" s="2">
        <v>1510</v>
      </c>
      <c r="H25" s="2"/>
      <c r="I25" s="2"/>
      <c r="J25" s="2"/>
      <c r="K25" s="2"/>
      <c r="L25" s="2"/>
      <c r="M25" s="2"/>
      <c r="N25" s="2"/>
      <c r="O25" s="2"/>
      <c r="P25" s="2"/>
      <c r="Q25" s="2"/>
      <c r="R25" s="2"/>
      <c r="S25" s="2"/>
      <c r="T25" s="2"/>
      <c r="U25" s="2"/>
      <c r="V25" s="2"/>
      <c r="W25" s="2"/>
      <c r="X25" s="2"/>
      <c r="Y25" s="2"/>
      <c r="Z25" s="2"/>
      <c r="AA25" s="2"/>
      <c r="AB25" s="2"/>
      <c r="AC25" s="2"/>
    </row>
    <row r="26" spans="1:29" ht="15.75" customHeight="1" x14ac:dyDescent="0.35">
      <c r="A26" s="2" t="s">
        <v>13</v>
      </c>
      <c r="B26" s="2" t="s">
        <v>61</v>
      </c>
      <c r="C26" s="2" t="s">
        <v>10</v>
      </c>
      <c r="D26" s="2" t="s">
        <v>632</v>
      </c>
      <c r="E26" s="2" t="s">
        <v>22</v>
      </c>
      <c r="F26" s="2" t="s">
        <v>17</v>
      </c>
      <c r="G26" s="2">
        <v>1512</v>
      </c>
      <c r="H26" s="2"/>
      <c r="I26" s="2"/>
      <c r="J26" s="2"/>
      <c r="K26" s="2"/>
      <c r="L26" s="2"/>
      <c r="M26" s="2"/>
      <c r="N26" s="2"/>
      <c r="O26" s="2"/>
      <c r="P26" s="2"/>
      <c r="Q26" s="2"/>
      <c r="R26" s="2"/>
      <c r="S26" s="2"/>
      <c r="T26" s="2"/>
      <c r="U26" s="2"/>
      <c r="V26" s="2"/>
      <c r="W26" s="2"/>
      <c r="X26" s="2"/>
      <c r="Y26" s="2"/>
      <c r="Z26" s="2"/>
      <c r="AA26" s="2"/>
      <c r="AB26" s="2"/>
      <c r="AC26" s="2"/>
    </row>
    <row r="27" spans="1:29" ht="15.75" customHeight="1" x14ac:dyDescent="0.35">
      <c r="A27" s="2" t="s">
        <v>36</v>
      </c>
      <c r="B27" s="2" t="s">
        <v>93</v>
      </c>
      <c r="C27" s="2" t="s">
        <v>28</v>
      </c>
      <c r="D27" s="2" t="s">
        <v>11</v>
      </c>
      <c r="E27" s="2" t="s">
        <v>22</v>
      </c>
      <c r="F27" s="2" t="s">
        <v>160</v>
      </c>
      <c r="G27" s="2">
        <v>1523</v>
      </c>
      <c r="H27" s="2"/>
      <c r="I27" s="2"/>
      <c r="J27" s="2"/>
      <c r="K27" s="2"/>
      <c r="L27" s="2"/>
      <c r="M27" s="2"/>
      <c r="N27" s="2"/>
      <c r="O27" s="2"/>
      <c r="P27" s="2"/>
      <c r="Q27" s="2"/>
      <c r="R27" s="2"/>
      <c r="S27" s="2"/>
      <c r="T27" s="2"/>
      <c r="U27" s="2"/>
      <c r="V27" s="2"/>
      <c r="W27" s="2"/>
      <c r="X27" s="2"/>
      <c r="Y27" s="2"/>
      <c r="Z27" s="2"/>
      <c r="AA27" s="2"/>
      <c r="AB27" s="2"/>
      <c r="AC27" s="2"/>
    </row>
    <row r="28" spans="1:29" ht="15.75" customHeight="1" x14ac:dyDescent="0.35">
      <c r="A28" s="2" t="s">
        <v>13</v>
      </c>
      <c r="B28" s="2" t="s">
        <v>53</v>
      </c>
      <c r="C28" s="2" t="s">
        <v>15</v>
      </c>
      <c r="D28" s="2" t="s">
        <v>11</v>
      </c>
      <c r="E28" s="2" t="s">
        <v>22</v>
      </c>
      <c r="F28" s="2" t="s">
        <v>45</v>
      </c>
      <c r="G28" s="2">
        <v>1526</v>
      </c>
      <c r="H28" s="2"/>
      <c r="I28" s="2"/>
      <c r="J28" s="2"/>
      <c r="K28" s="2"/>
      <c r="L28" s="2"/>
      <c r="M28" s="2"/>
      <c r="N28" s="2"/>
      <c r="O28" s="2"/>
      <c r="P28" s="2"/>
      <c r="Q28" s="2"/>
      <c r="R28" s="2"/>
      <c r="S28" s="2"/>
      <c r="T28" s="2"/>
      <c r="U28" s="2"/>
      <c r="V28" s="2"/>
      <c r="W28" s="2"/>
      <c r="X28" s="2"/>
      <c r="Y28" s="2"/>
      <c r="Z28" s="2"/>
      <c r="AA28" s="2"/>
      <c r="AB28" s="2"/>
      <c r="AC28" s="2"/>
    </row>
    <row r="29" spans="1:29" ht="15.75" customHeight="1" x14ac:dyDescent="0.35">
      <c r="A29" s="2" t="s">
        <v>36</v>
      </c>
      <c r="B29" s="2" t="s">
        <v>93</v>
      </c>
      <c r="C29" s="2" t="s">
        <v>28</v>
      </c>
      <c r="D29" s="2" t="s">
        <v>11</v>
      </c>
      <c r="E29" s="2" t="s">
        <v>22</v>
      </c>
      <c r="F29" s="2" t="s">
        <v>17</v>
      </c>
      <c r="G29" s="2">
        <v>1536</v>
      </c>
      <c r="H29" s="2"/>
      <c r="I29" s="2"/>
      <c r="J29" s="2"/>
      <c r="K29" s="2"/>
      <c r="L29" s="2"/>
      <c r="M29" s="2"/>
      <c r="N29" s="2"/>
      <c r="O29" s="2"/>
      <c r="P29" s="2"/>
      <c r="Q29" s="2"/>
      <c r="R29" s="2"/>
      <c r="S29" s="2"/>
      <c r="T29" s="2"/>
      <c r="U29" s="2"/>
      <c r="V29" s="2"/>
      <c r="W29" s="2"/>
      <c r="X29" s="2"/>
      <c r="Y29" s="2"/>
      <c r="Z29" s="2"/>
      <c r="AA29" s="2"/>
      <c r="AB29" s="2"/>
      <c r="AC29" s="2"/>
    </row>
    <row r="30" spans="1:29" ht="15.75" customHeight="1" x14ac:dyDescent="0.35">
      <c r="A30" s="2" t="s">
        <v>36</v>
      </c>
      <c r="B30" s="2" t="s">
        <v>93</v>
      </c>
      <c r="C30" s="2" t="s">
        <v>28</v>
      </c>
      <c r="D30" s="2" t="s">
        <v>11</v>
      </c>
      <c r="E30" s="2" t="s">
        <v>22</v>
      </c>
      <c r="F30" s="2" t="s">
        <v>160</v>
      </c>
      <c r="G30" s="2">
        <v>1539</v>
      </c>
      <c r="H30" s="2"/>
      <c r="I30" s="2"/>
      <c r="J30" s="2"/>
      <c r="K30" s="2"/>
      <c r="L30" s="2"/>
      <c r="M30" s="2"/>
      <c r="N30" s="2"/>
      <c r="O30" s="2"/>
      <c r="P30" s="2"/>
      <c r="Q30" s="2"/>
      <c r="R30" s="2"/>
      <c r="S30" s="2"/>
      <c r="T30" s="2"/>
      <c r="U30" s="2"/>
      <c r="V30" s="2"/>
      <c r="W30" s="2"/>
      <c r="X30" s="2"/>
      <c r="Y30" s="2"/>
      <c r="Z30" s="2"/>
      <c r="AA30" s="2"/>
      <c r="AB30" s="2"/>
      <c r="AC30" s="2"/>
    </row>
    <row r="31" spans="1:29" ht="15.75" customHeight="1" x14ac:dyDescent="0.35">
      <c r="A31" s="2" t="s">
        <v>36</v>
      </c>
      <c r="B31" s="2" t="s">
        <v>93</v>
      </c>
      <c r="C31" s="2" t="s">
        <v>28</v>
      </c>
      <c r="D31" s="2" t="s">
        <v>11</v>
      </c>
      <c r="E31" s="2" t="s">
        <v>22</v>
      </c>
      <c r="F31" s="2" t="s">
        <v>160</v>
      </c>
      <c r="G31" s="2">
        <v>1540</v>
      </c>
      <c r="H31" s="2"/>
      <c r="I31" s="2"/>
      <c r="J31" s="2"/>
      <c r="K31" s="2"/>
      <c r="L31" s="2"/>
      <c r="M31" s="2"/>
      <c r="N31" s="2"/>
      <c r="O31" s="2"/>
      <c r="P31" s="2"/>
      <c r="Q31" s="2"/>
      <c r="R31" s="2"/>
      <c r="S31" s="2"/>
      <c r="T31" s="2"/>
      <c r="U31" s="2"/>
      <c r="V31" s="2"/>
      <c r="W31" s="2"/>
      <c r="X31" s="2"/>
      <c r="Y31" s="2"/>
      <c r="Z31" s="2"/>
      <c r="AA31" s="2"/>
      <c r="AB31" s="2"/>
      <c r="AC31" s="2"/>
    </row>
    <row r="32" spans="1:29" ht="15.75" customHeight="1" x14ac:dyDescent="0.35">
      <c r="A32" s="2" t="s">
        <v>13</v>
      </c>
      <c r="B32" s="2" t="s">
        <v>61</v>
      </c>
      <c r="C32" s="2" t="s">
        <v>15</v>
      </c>
      <c r="D32" s="2" t="s">
        <v>632</v>
      </c>
      <c r="E32" s="2" t="s">
        <v>22</v>
      </c>
      <c r="F32" s="2" t="s">
        <v>18</v>
      </c>
      <c r="G32" s="2">
        <v>1552</v>
      </c>
      <c r="H32" s="2"/>
      <c r="I32" s="2"/>
      <c r="J32" s="2"/>
      <c r="K32" s="2"/>
      <c r="L32" s="2"/>
      <c r="M32" s="2"/>
      <c r="N32" s="2"/>
      <c r="O32" s="2"/>
      <c r="P32" s="2"/>
      <c r="Q32" s="2"/>
      <c r="R32" s="2"/>
      <c r="S32" s="2"/>
      <c r="T32" s="2"/>
      <c r="U32" s="2"/>
      <c r="V32" s="2"/>
      <c r="W32" s="2"/>
      <c r="X32" s="2"/>
      <c r="Y32" s="2"/>
      <c r="Z32" s="2"/>
      <c r="AA32" s="2"/>
      <c r="AB32" s="2"/>
      <c r="AC32" s="2"/>
    </row>
    <row r="33" spans="1:29" ht="15.75" customHeight="1" x14ac:dyDescent="0.35">
      <c r="A33" s="2" t="s">
        <v>13</v>
      </c>
      <c r="B33" s="2" t="s">
        <v>61</v>
      </c>
      <c r="C33" s="2" t="s">
        <v>10</v>
      </c>
      <c r="D33" s="2" t="s">
        <v>632</v>
      </c>
      <c r="E33" s="2" t="s">
        <v>22</v>
      </c>
      <c r="F33" s="2" t="s">
        <v>114</v>
      </c>
      <c r="G33" s="2">
        <v>1553</v>
      </c>
      <c r="H33" s="2"/>
      <c r="I33" s="2"/>
      <c r="J33" s="2"/>
      <c r="K33" s="2"/>
      <c r="L33" s="2"/>
      <c r="M33" s="2"/>
      <c r="N33" s="2"/>
      <c r="O33" s="2"/>
      <c r="P33" s="2"/>
      <c r="Q33" s="2"/>
      <c r="R33" s="2"/>
      <c r="S33" s="2"/>
      <c r="T33" s="2"/>
      <c r="U33" s="2"/>
      <c r="V33" s="2"/>
      <c r="W33" s="2"/>
      <c r="X33" s="2"/>
      <c r="Y33" s="2"/>
      <c r="Z33" s="2"/>
      <c r="AA33" s="2"/>
      <c r="AB33" s="2"/>
      <c r="AC33" s="2"/>
    </row>
    <row r="34" spans="1:29" ht="15.75" customHeight="1" x14ac:dyDescent="0.35">
      <c r="A34" s="2" t="s">
        <v>13</v>
      </c>
      <c r="B34" s="2" t="s">
        <v>61</v>
      </c>
      <c r="C34" s="2" t="s">
        <v>15</v>
      </c>
      <c r="D34" s="2" t="s">
        <v>632</v>
      </c>
      <c r="E34" s="2" t="s">
        <v>22</v>
      </c>
      <c r="F34" s="2" t="s">
        <v>18</v>
      </c>
      <c r="G34" s="2">
        <v>1566</v>
      </c>
      <c r="H34" s="2"/>
      <c r="I34" s="2"/>
      <c r="J34" s="2"/>
      <c r="K34" s="2"/>
      <c r="L34" s="2"/>
      <c r="M34" s="2"/>
      <c r="N34" s="2"/>
      <c r="O34" s="2"/>
      <c r="P34" s="2"/>
      <c r="Q34" s="2"/>
      <c r="R34" s="2"/>
      <c r="S34" s="2"/>
      <c r="T34" s="2"/>
      <c r="U34" s="2"/>
      <c r="V34" s="2"/>
      <c r="W34" s="2"/>
      <c r="X34" s="2"/>
      <c r="Y34" s="2"/>
      <c r="Z34" s="2"/>
      <c r="AA34" s="2"/>
      <c r="AB34" s="2"/>
      <c r="AC34" s="2"/>
    </row>
    <row r="35" spans="1:29" ht="15.75" customHeight="1" x14ac:dyDescent="0.35">
      <c r="A35" s="2" t="s">
        <v>36</v>
      </c>
      <c r="B35" s="2" t="s">
        <v>93</v>
      </c>
      <c r="C35" s="2" t="s">
        <v>28</v>
      </c>
      <c r="D35" s="2" t="s">
        <v>11</v>
      </c>
      <c r="E35" s="2" t="s">
        <v>22</v>
      </c>
      <c r="F35" s="2" t="s">
        <v>257</v>
      </c>
      <c r="G35" s="2">
        <v>1599</v>
      </c>
      <c r="H35" s="2"/>
      <c r="I35" s="2"/>
      <c r="J35" s="2"/>
      <c r="K35" s="2"/>
      <c r="L35" s="2"/>
      <c r="M35" s="2"/>
      <c r="N35" s="2"/>
      <c r="O35" s="2"/>
      <c r="P35" s="2"/>
      <c r="Q35" s="2"/>
      <c r="R35" s="2"/>
      <c r="S35" s="2"/>
      <c r="T35" s="2"/>
      <c r="U35" s="2"/>
      <c r="V35" s="2"/>
      <c r="W35" s="2"/>
      <c r="X35" s="2"/>
      <c r="Y35" s="2"/>
      <c r="Z35" s="2"/>
      <c r="AA35" s="2"/>
      <c r="AB35" s="2"/>
      <c r="AC35" s="2"/>
    </row>
    <row r="36" spans="1:29" ht="15.75" customHeight="1" x14ac:dyDescent="0.35">
      <c r="A36" s="2" t="s">
        <v>36</v>
      </c>
      <c r="B36" s="2" t="s">
        <v>93</v>
      </c>
      <c r="C36" s="2" t="s">
        <v>28</v>
      </c>
      <c r="D36" s="2" t="s">
        <v>11</v>
      </c>
      <c r="E36" s="2" t="s">
        <v>22</v>
      </c>
      <c r="F36" s="2" t="s">
        <v>160</v>
      </c>
      <c r="G36" s="2">
        <v>1600</v>
      </c>
      <c r="H36" s="2"/>
      <c r="I36" s="2"/>
      <c r="J36" s="2"/>
      <c r="K36" s="2"/>
      <c r="L36" s="2"/>
      <c r="M36" s="2"/>
      <c r="N36" s="2"/>
      <c r="O36" s="2"/>
      <c r="P36" s="2"/>
      <c r="Q36" s="2"/>
      <c r="R36" s="2"/>
      <c r="S36" s="2"/>
      <c r="T36" s="2"/>
      <c r="U36" s="2"/>
      <c r="V36" s="2"/>
      <c r="W36" s="2"/>
      <c r="X36" s="2"/>
      <c r="Y36" s="2"/>
      <c r="Z36" s="2"/>
      <c r="AA36" s="2"/>
      <c r="AB36" s="2"/>
      <c r="AC36" s="2"/>
    </row>
    <row r="37" spans="1:29" ht="15.75" customHeight="1" x14ac:dyDescent="0.35">
      <c r="A37" s="2" t="s">
        <v>13</v>
      </c>
      <c r="B37" s="2" t="s">
        <v>126</v>
      </c>
      <c r="C37" s="2" t="s">
        <v>10</v>
      </c>
      <c r="D37" s="2" t="s">
        <v>632</v>
      </c>
      <c r="E37" s="2" t="s">
        <v>22</v>
      </c>
      <c r="F37" s="2" t="s">
        <v>43</v>
      </c>
      <c r="G37" s="2">
        <v>1602</v>
      </c>
      <c r="H37" s="2"/>
      <c r="I37" s="2"/>
      <c r="J37" s="2"/>
      <c r="K37" s="2"/>
      <c r="L37" s="2"/>
      <c r="M37" s="2"/>
      <c r="N37" s="2"/>
      <c r="O37" s="2"/>
      <c r="P37" s="2"/>
      <c r="Q37" s="2"/>
      <c r="R37" s="2"/>
      <c r="S37" s="2"/>
      <c r="T37" s="2"/>
      <c r="U37" s="2"/>
      <c r="V37" s="2"/>
      <c r="W37" s="2"/>
      <c r="X37" s="2"/>
      <c r="Y37" s="2"/>
      <c r="Z37" s="2"/>
      <c r="AA37" s="2"/>
      <c r="AB37" s="2"/>
      <c r="AC37" s="2"/>
    </row>
    <row r="38" spans="1:29" ht="15.75" customHeight="1" x14ac:dyDescent="0.35">
      <c r="A38" s="2" t="s">
        <v>13</v>
      </c>
      <c r="B38" s="2" t="s">
        <v>126</v>
      </c>
      <c r="C38" s="2" t="s">
        <v>10</v>
      </c>
      <c r="D38" s="2" t="s">
        <v>632</v>
      </c>
      <c r="E38" s="2" t="s">
        <v>22</v>
      </c>
      <c r="F38" s="2" t="s">
        <v>43</v>
      </c>
      <c r="G38" s="2">
        <v>1604</v>
      </c>
      <c r="H38" s="2"/>
      <c r="I38" s="2"/>
      <c r="J38" s="2"/>
      <c r="K38" s="2"/>
      <c r="L38" s="2"/>
      <c r="M38" s="2"/>
      <c r="N38" s="2"/>
      <c r="O38" s="2"/>
      <c r="P38" s="2"/>
      <c r="Q38" s="2"/>
      <c r="R38" s="2"/>
      <c r="S38" s="2"/>
      <c r="T38" s="2"/>
      <c r="U38" s="2"/>
      <c r="V38" s="2"/>
      <c r="W38" s="2"/>
      <c r="X38" s="2"/>
      <c r="Y38" s="2"/>
      <c r="Z38" s="2"/>
      <c r="AA38" s="2"/>
      <c r="AB38" s="2"/>
      <c r="AC38" s="2"/>
    </row>
    <row r="39" spans="1:29" ht="15.75" customHeight="1" x14ac:dyDescent="0.35">
      <c r="A39" s="2" t="s">
        <v>13</v>
      </c>
      <c r="B39" s="2" t="s">
        <v>61</v>
      </c>
      <c r="C39" s="2" t="s">
        <v>10</v>
      </c>
      <c r="D39" s="2" t="s">
        <v>632</v>
      </c>
      <c r="E39" s="2" t="s">
        <v>22</v>
      </c>
      <c r="F39" s="2" t="s">
        <v>18</v>
      </c>
      <c r="G39" s="2">
        <v>1612</v>
      </c>
      <c r="H39" s="2"/>
      <c r="I39" s="2"/>
      <c r="J39" s="2"/>
      <c r="K39" s="2"/>
      <c r="L39" s="2"/>
      <c r="M39" s="2"/>
      <c r="N39" s="2"/>
      <c r="O39" s="2"/>
      <c r="P39" s="2"/>
      <c r="Q39" s="2"/>
      <c r="R39" s="2"/>
      <c r="S39" s="2"/>
      <c r="T39" s="2"/>
      <c r="U39" s="2"/>
      <c r="V39" s="2"/>
      <c r="W39" s="2"/>
      <c r="X39" s="2"/>
      <c r="Y39" s="2"/>
      <c r="Z39" s="2"/>
      <c r="AA39" s="2"/>
      <c r="AB39" s="2"/>
      <c r="AC39" s="2"/>
    </row>
    <row r="40" spans="1:29" ht="15.75" customHeight="1" x14ac:dyDescent="0.35">
      <c r="A40" s="2" t="s">
        <v>13</v>
      </c>
      <c r="B40" s="2" t="s">
        <v>126</v>
      </c>
      <c r="C40" s="2" t="s">
        <v>10</v>
      </c>
      <c r="D40" s="2" t="s">
        <v>632</v>
      </c>
      <c r="E40" s="2" t="s">
        <v>22</v>
      </c>
      <c r="F40" s="2" t="s">
        <v>43</v>
      </c>
      <c r="G40" s="2">
        <v>1626</v>
      </c>
      <c r="H40" s="2"/>
      <c r="I40" s="2"/>
      <c r="J40" s="2"/>
      <c r="K40" s="2"/>
      <c r="L40" s="2"/>
      <c r="M40" s="2"/>
      <c r="N40" s="2"/>
      <c r="O40" s="2"/>
      <c r="P40" s="2"/>
      <c r="Q40" s="2"/>
      <c r="R40" s="2"/>
      <c r="S40" s="2"/>
      <c r="T40" s="2"/>
      <c r="U40" s="2"/>
      <c r="V40" s="2"/>
      <c r="W40" s="2"/>
      <c r="X40" s="2"/>
      <c r="Y40" s="2"/>
      <c r="Z40" s="2"/>
      <c r="AA40" s="2"/>
      <c r="AB40" s="2"/>
      <c r="AC40" s="2"/>
    </row>
    <row r="41" spans="1:29" ht="15.75" customHeight="1" x14ac:dyDescent="0.35">
      <c r="A41" s="2" t="s">
        <v>13</v>
      </c>
      <c r="B41" s="2" t="s">
        <v>61</v>
      </c>
      <c r="C41" s="2" t="s">
        <v>15</v>
      </c>
      <c r="D41" s="2" t="s">
        <v>632</v>
      </c>
      <c r="E41" s="2" t="s">
        <v>22</v>
      </c>
      <c r="F41" s="2" t="s">
        <v>160</v>
      </c>
      <c r="G41" s="2">
        <v>1633</v>
      </c>
      <c r="H41" s="2"/>
      <c r="I41" s="2"/>
      <c r="J41" s="2"/>
      <c r="K41" s="2"/>
      <c r="L41" s="2"/>
      <c r="M41" s="2"/>
      <c r="N41" s="2"/>
      <c r="O41" s="2"/>
      <c r="P41" s="2"/>
      <c r="Q41" s="2"/>
      <c r="R41" s="2"/>
      <c r="S41" s="2"/>
      <c r="T41" s="2"/>
      <c r="U41" s="2"/>
      <c r="V41" s="2"/>
      <c r="W41" s="2"/>
      <c r="X41" s="2"/>
      <c r="Y41" s="2"/>
      <c r="Z41" s="2"/>
      <c r="AA41" s="2"/>
      <c r="AB41" s="2"/>
      <c r="AC41" s="2"/>
    </row>
    <row r="42" spans="1:29" ht="15.75" customHeight="1" x14ac:dyDescent="0.35">
      <c r="A42" s="2" t="s">
        <v>13</v>
      </c>
      <c r="B42" s="2" t="s">
        <v>61</v>
      </c>
      <c r="C42" s="2" t="s">
        <v>10</v>
      </c>
      <c r="D42" s="2" t="s">
        <v>632</v>
      </c>
      <c r="E42" s="2" t="s">
        <v>22</v>
      </c>
      <c r="F42" s="2" t="s">
        <v>39</v>
      </c>
      <c r="G42" s="2">
        <v>1645</v>
      </c>
      <c r="H42" s="2"/>
      <c r="I42" s="2"/>
      <c r="J42" s="2"/>
      <c r="K42" s="2"/>
      <c r="L42" s="2"/>
      <c r="M42" s="2"/>
      <c r="N42" s="2"/>
      <c r="O42" s="2"/>
      <c r="P42" s="2"/>
      <c r="Q42" s="2"/>
      <c r="R42" s="2"/>
      <c r="S42" s="2"/>
      <c r="T42" s="2"/>
      <c r="U42" s="2"/>
      <c r="V42" s="2"/>
      <c r="W42" s="2"/>
      <c r="X42" s="2"/>
      <c r="Y42" s="2"/>
      <c r="Z42" s="2"/>
      <c r="AA42" s="2"/>
      <c r="AB42" s="2"/>
      <c r="AC42" s="2"/>
    </row>
    <row r="43" spans="1:29" ht="15.75" customHeight="1" x14ac:dyDescent="0.35">
      <c r="A43" s="2" t="s">
        <v>13</v>
      </c>
      <c r="B43" s="2" t="s">
        <v>53</v>
      </c>
      <c r="C43" s="2" t="s">
        <v>15</v>
      </c>
      <c r="D43" s="2" t="s">
        <v>11</v>
      </c>
      <c r="E43" s="2" t="s">
        <v>22</v>
      </c>
      <c r="F43" s="2" t="s">
        <v>39</v>
      </c>
      <c r="G43" s="2">
        <v>1646</v>
      </c>
      <c r="H43" s="2"/>
      <c r="I43" s="2"/>
      <c r="J43" s="2"/>
      <c r="K43" s="2"/>
      <c r="L43" s="2"/>
      <c r="M43" s="2"/>
      <c r="N43" s="2"/>
      <c r="O43" s="2"/>
      <c r="P43" s="2"/>
      <c r="Q43" s="2"/>
      <c r="R43" s="2"/>
      <c r="S43" s="2"/>
      <c r="T43" s="2"/>
      <c r="U43" s="2"/>
      <c r="V43" s="2"/>
      <c r="W43" s="2"/>
      <c r="X43" s="2"/>
      <c r="Y43" s="2"/>
      <c r="Z43" s="2"/>
      <c r="AA43" s="2"/>
      <c r="AB43" s="2"/>
      <c r="AC43" s="2"/>
    </row>
    <row r="44" spans="1:29" ht="15.75" customHeight="1" x14ac:dyDescent="0.35">
      <c r="A44" s="2" t="s">
        <v>13</v>
      </c>
      <c r="B44" s="2" t="s">
        <v>126</v>
      </c>
      <c r="C44" s="2" t="s">
        <v>15</v>
      </c>
      <c r="D44" s="2" t="s">
        <v>11</v>
      </c>
      <c r="E44" s="2" t="s">
        <v>22</v>
      </c>
      <c r="F44" s="2" t="s">
        <v>43</v>
      </c>
      <c r="G44" s="2">
        <v>1660</v>
      </c>
      <c r="H44" s="2"/>
      <c r="I44" s="2"/>
      <c r="J44" s="2"/>
      <c r="K44" s="2"/>
      <c r="L44" s="2"/>
      <c r="M44" s="2"/>
      <c r="N44" s="2"/>
      <c r="O44" s="2"/>
      <c r="P44" s="2"/>
      <c r="Q44" s="2"/>
      <c r="R44" s="2"/>
      <c r="S44" s="2"/>
      <c r="T44" s="2"/>
      <c r="U44" s="2"/>
      <c r="V44" s="2"/>
      <c r="W44" s="2"/>
      <c r="X44" s="2"/>
      <c r="Y44" s="2"/>
      <c r="Z44" s="2"/>
      <c r="AA44" s="2"/>
      <c r="AB44" s="2"/>
      <c r="AC44" s="2"/>
    </row>
    <row r="45" spans="1:29" ht="15.75" customHeight="1" x14ac:dyDescent="0.35">
      <c r="A45" s="2" t="s">
        <v>13</v>
      </c>
      <c r="B45" s="2" t="s">
        <v>61</v>
      </c>
      <c r="C45" s="2" t="s">
        <v>15</v>
      </c>
      <c r="D45" s="2" t="s">
        <v>632</v>
      </c>
      <c r="E45" s="2" t="s">
        <v>22</v>
      </c>
      <c r="F45" s="2" t="s">
        <v>18</v>
      </c>
      <c r="G45" s="2">
        <v>1671</v>
      </c>
      <c r="H45" s="2"/>
      <c r="I45" s="2"/>
      <c r="J45" s="2"/>
      <c r="K45" s="2"/>
      <c r="L45" s="2"/>
      <c r="M45" s="2"/>
      <c r="N45" s="2"/>
      <c r="O45" s="2"/>
      <c r="P45" s="2"/>
      <c r="Q45" s="2"/>
      <c r="R45" s="2"/>
      <c r="S45" s="2"/>
      <c r="T45" s="2"/>
      <c r="U45" s="2"/>
      <c r="V45" s="2"/>
      <c r="W45" s="2"/>
      <c r="X45" s="2"/>
      <c r="Y45" s="2"/>
      <c r="Z45" s="2"/>
      <c r="AA45" s="2"/>
      <c r="AB45" s="2"/>
      <c r="AC45" s="2"/>
    </row>
    <row r="46" spans="1:29" ht="15.75" customHeight="1" x14ac:dyDescent="0.35">
      <c r="A46" s="2" t="s">
        <v>13</v>
      </c>
      <c r="B46" s="2" t="s">
        <v>53</v>
      </c>
      <c r="C46" s="2" t="s">
        <v>15</v>
      </c>
      <c r="D46" s="2" t="s">
        <v>11</v>
      </c>
      <c r="E46" s="2" t="s">
        <v>22</v>
      </c>
      <c r="F46" s="2" t="s">
        <v>43</v>
      </c>
      <c r="G46" s="2">
        <v>1678</v>
      </c>
      <c r="H46" s="2"/>
      <c r="I46" s="2"/>
      <c r="J46" s="2"/>
      <c r="K46" s="2"/>
      <c r="L46" s="2"/>
      <c r="M46" s="2"/>
      <c r="N46" s="2"/>
      <c r="O46" s="2"/>
      <c r="P46" s="2"/>
      <c r="Q46" s="2"/>
      <c r="R46" s="2"/>
      <c r="S46" s="2"/>
      <c r="T46" s="2"/>
      <c r="U46" s="2"/>
      <c r="V46" s="2"/>
      <c r="W46" s="2"/>
      <c r="X46" s="2"/>
      <c r="Y46" s="2"/>
      <c r="Z46" s="2"/>
      <c r="AA46" s="2"/>
      <c r="AB46" s="2"/>
      <c r="AC46" s="2"/>
    </row>
    <row r="47" spans="1:29" ht="15.75" customHeight="1" x14ac:dyDescent="0.35">
      <c r="A47" s="2" t="s">
        <v>36</v>
      </c>
      <c r="B47" s="2" t="s">
        <v>93</v>
      </c>
      <c r="C47" s="2" t="s">
        <v>28</v>
      </c>
      <c r="D47" s="2" t="s">
        <v>11</v>
      </c>
      <c r="E47" s="2" t="s">
        <v>22</v>
      </c>
      <c r="F47" s="2" t="s">
        <v>160</v>
      </c>
      <c r="G47" s="2">
        <v>1704</v>
      </c>
      <c r="H47" s="2"/>
      <c r="I47" s="2"/>
      <c r="J47" s="2"/>
      <c r="K47" s="2"/>
      <c r="L47" s="2"/>
      <c r="M47" s="2"/>
      <c r="N47" s="2"/>
      <c r="O47" s="2"/>
      <c r="P47" s="2"/>
      <c r="Q47" s="2"/>
      <c r="R47" s="2"/>
      <c r="S47" s="2"/>
      <c r="T47" s="2"/>
      <c r="U47" s="2"/>
      <c r="V47" s="2"/>
      <c r="W47" s="2"/>
      <c r="X47" s="2"/>
      <c r="Y47" s="2"/>
      <c r="Z47" s="2"/>
      <c r="AA47" s="2"/>
      <c r="AB47" s="2"/>
      <c r="AC47" s="2"/>
    </row>
    <row r="48" spans="1:29" ht="15.75" customHeight="1" x14ac:dyDescent="0.35">
      <c r="A48" s="2" t="s">
        <v>13</v>
      </c>
      <c r="B48" s="2" t="s">
        <v>61</v>
      </c>
      <c r="C48" s="2" t="s">
        <v>15</v>
      </c>
      <c r="D48" s="2" t="s">
        <v>632</v>
      </c>
      <c r="E48" s="2" t="s">
        <v>22</v>
      </c>
      <c r="F48" s="2" t="s">
        <v>18</v>
      </c>
      <c r="G48" s="2">
        <v>1701</v>
      </c>
      <c r="H48" s="2"/>
      <c r="I48" s="2"/>
      <c r="J48" s="2"/>
      <c r="K48" s="2"/>
      <c r="L48" s="2"/>
      <c r="M48" s="2"/>
      <c r="N48" s="2"/>
      <c r="O48" s="2"/>
      <c r="P48" s="2"/>
      <c r="Q48" s="2"/>
      <c r="R48" s="2"/>
      <c r="S48" s="2"/>
      <c r="T48" s="2"/>
      <c r="U48" s="2"/>
      <c r="V48" s="2"/>
      <c r="W48" s="2"/>
      <c r="X48" s="2"/>
      <c r="Y48" s="2"/>
      <c r="Z48" s="2"/>
      <c r="AA48" s="2"/>
      <c r="AB48" s="2"/>
      <c r="AC48" s="2"/>
    </row>
    <row r="49" spans="1:29" ht="15.75" customHeight="1" x14ac:dyDescent="0.35">
      <c r="A49" s="2" t="s">
        <v>13</v>
      </c>
      <c r="B49" s="2" t="s">
        <v>61</v>
      </c>
      <c r="C49" s="2" t="s">
        <v>15</v>
      </c>
      <c r="D49" s="2" t="s">
        <v>632</v>
      </c>
      <c r="E49" s="2" t="s">
        <v>22</v>
      </c>
      <c r="F49" s="2" t="s">
        <v>18</v>
      </c>
      <c r="G49" s="2">
        <v>1711</v>
      </c>
      <c r="H49" s="2"/>
      <c r="I49" s="2"/>
      <c r="J49" s="2"/>
      <c r="K49" s="2"/>
      <c r="L49" s="2"/>
      <c r="M49" s="2"/>
      <c r="N49" s="2"/>
      <c r="O49" s="2"/>
      <c r="P49" s="2"/>
      <c r="Q49" s="2"/>
      <c r="R49" s="2"/>
      <c r="S49" s="2"/>
      <c r="T49" s="2"/>
      <c r="U49" s="2"/>
      <c r="V49" s="2"/>
      <c r="W49" s="2"/>
      <c r="X49" s="2"/>
      <c r="Y49" s="2"/>
      <c r="Z49" s="2"/>
      <c r="AA49" s="2"/>
      <c r="AB49" s="2"/>
      <c r="AC49" s="2"/>
    </row>
    <row r="50" spans="1:29" ht="15.75" customHeight="1" x14ac:dyDescent="0.35">
      <c r="A50" s="2" t="s">
        <v>13</v>
      </c>
      <c r="B50" s="2" t="s">
        <v>126</v>
      </c>
      <c r="C50" s="2" t="s">
        <v>10</v>
      </c>
      <c r="D50" s="2" t="s">
        <v>632</v>
      </c>
      <c r="E50" s="2" t="s">
        <v>22</v>
      </c>
      <c r="F50" s="2" t="s">
        <v>43</v>
      </c>
      <c r="G50" s="2">
        <v>1710</v>
      </c>
      <c r="H50" s="2"/>
      <c r="I50" s="2"/>
      <c r="J50" s="2"/>
      <c r="K50" s="2"/>
      <c r="L50" s="2"/>
      <c r="M50" s="2"/>
      <c r="N50" s="2"/>
      <c r="O50" s="2"/>
      <c r="P50" s="2"/>
      <c r="Q50" s="2"/>
      <c r="R50" s="2"/>
      <c r="S50" s="2"/>
      <c r="T50" s="2"/>
      <c r="U50" s="2"/>
      <c r="V50" s="2"/>
      <c r="W50" s="2"/>
      <c r="X50" s="2"/>
      <c r="Y50" s="2"/>
      <c r="Z50" s="2"/>
      <c r="AA50" s="2"/>
      <c r="AB50" s="2"/>
      <c r="AC50" s="2"/>
    </row>
    <row r="51" spans="1:29" ht="15.75" customHeight="1" x14ac:dyDescent="0.35">
      <c r="A51" s="2" t="s">
        <v>13</v>
      </c>
      <c r="B51" s="2" t="s">
        <v>61</v>
      </c>
      <c r="C51" s="2" t="s">
        <v>15</v>
      </c>
      <c r="D51" s="2" t="s">
        <v>632</v>
      </c>
      <c r="E51" s="2" t="s">
        <v>22</v>
      </c>
      <c r="F51" s="2" t="s">
        <v>18</v>
      </c>
      <c r="G51" s="2">
        <v>1732</v>
      </c>
      <c r="H51" s="2"/>
      <c r="I51" s="2"/>
      <c r="J51" s="2"/>
      <c r="K51" s="2"/>
      <c r="L51" s="2"/>
      <c r="M51" s="2"/>
      <c r="N51" s="2"/>
      <c r="O51" s="2"/>
      <c r="P51" s="2"/>
      <c r="Q51" s="2"/>
      <c r="R51" s="2"/>
      <c r="S51" s="2"/>
      <c r="T51" s="2"/>
      <c r="U51" s="2"/>
      <c r="V51" s="2"/>
      <c r="W51" s="2"/>
      <c r="X51" s="2"/>
      <c r="Y51" s="2"/>
      <c r="Z51" s="2"/>
      <c r="AA51" s="2"/>
      <c r="AB51" s="2"/>
      <c r="AC51" s="2"/>
    </row>
    <row r="52" spans="1:29" ht="15.75" customHeight="1" x14ac:dyDescent="0.35">
      <c r="A52" s="2" t="s">
        <v>13</v>
      </c>
      <c r="B52" s="2" t="s">
        <v>61</v>
      </c>
      <c r="C52" s="2" t="s">
        <v>15</v>
      </c>
      <c r="D52" s="2" t="s">
        <v>632</v>
      </c>
      <c r="E52" s="2" t="s">
        <v>22</v>
      </c>
      <c r="F52" s="2" t="s">
        <v>18</v>
      </c>
      <c r="G52" s="2">
        <v>1739</v>
      </c>
      <c r="H52" s="2"/>
      <c r="I52" s="2"/>
      <c r="J52" s="2"/>
      <c r="K52" s="2"/>
      <c r="L52" s="2"/>
      <c r="M52" s="2"/>
      <c r="N52" s="2"/>
      <c r="O52" s="2"/>
      <c r="P52" s="2"/>
      <c r="Q52" s="2"/>
      <c r="R52" s="2"/>
      <c r="S52" s="2"/>
      <c r="T52" s="2"/>
      <c r="U52" s="2"/>
      <c r="V52" s="2"/>
      <c r="W52" s="2"/>
      <c r="X52" s="2"/>
      <c r="Y52" s="2"/>
      <c r="Z52" s="2"/>
      <c r="AA52" s="2"/>
      <c r="AB52" s="2"/>
      <c r="AC52" s="2"/>
    </row>
    <row r="53" spans="1:29" ht="15.75" customHeight="1" x14ac:dyDescent="0.35">
      <c r="A53" s="2" t="s">
        <v>36</v>
      </c>
      <c r="B53" s="2" t="s">
        <v>93</v>
      </c>
      <c r="C53" s="2" t="s">
        <v>28</v>
      </c>
      <c r="D53" s="2" t="s">
        <v>11</v>
      </c>
      <c r="E53" s="2" t="s">
        <v>22</v>
      </c>
      <c r="F53" s="2" t="s">
        <v>17</v>
      </c>
      <c r="G53" s="2">
        <v>1750</v>
      </c>
      <c r="H53" s="2"/>
      <c r="I53" s="2"/>
      <c r="J53" s="2"/>
      <c r="K53" s="2"/>
      <c r="L53" s="2"/>
      <c r="M53" s="2"/>
      <c r="N53" s="2"/>
      <c r="O53" s="2"/>
      <c r="P53" s="2"/>
      <c r="Q53" s="2"/>
      <c r="R53" s="2"/>
      <c r="S53" s="2"/>
      <c r="T53" s="2"/>
      <c r="U53" s="2"/>
      <c r="V53" s="2"/>
      <c r="W53" s="2"/>
      <c r="X53" s="2"/>
      <c r="Y53" s="2"/>
      <c r="Z53" s="2"/>
      <c r="AA53" s="2"/>
      <c r="AB53" s="2"/>
      <c r="AC53" s="2"/>
    </row>
    <row r="54" spans="1:29" ht="15.75" customHeight="1" x14ac:dyDescent="0.35">
      <c r="A54" s="2" t="s">
        <v>36</v>
      </c>
      <c r="B54" s="2" t="s">
        <v>93</v>
      </c>
      <c r="C54" s="2" t="s">
        <v>28</v>
      </c>
      <c r="D54" s="2" t="s">
        <v>11</v>
      </c>
      <c r="E54" s="2" t="s">
        <v>22</v>
      </c>
      <c r="F54" s="2" t="s">
        <v>257</v>
      </c>
      <c r="G54" s="2">
        <v>1754</v>
      </c>
      <c r="H54" s="2"/>
      <c r="I54" s="2"/>
      <c r="J54" s="2"/>
      <c r="K54" s="2"/>
      <c r="L54" s="2"/>
      <c r="M54" s="2"/>
      <c r="N54" s="2"/>
      <c r="O54" s="2"/>
      <c r="P54" s="2"/>
      <c r="Q54" s="2"/>
      <c r="R54" s="2"/>
      <c r="S54" s="2"/>
      <c r="T54" s="2"/>
      <c r="U54" s="2"/>
      <c r="V54" s="2"/>
      <c r="W54" s="2"/>
      <c r="X54" s="2"/>
      <c r="Y54" s="2"/>
      <c r="Z54" s="2"/>
      <c r="AA54" s="2"/>
      <c r="AB54" s="2"/>
      <c r="AC54" s="2"/>
    </row>
    <row r="55" spans="1:29" ht="15.75" customHeight="1" x14ac:dyDescent="0.35">
      <c r="A55" s="2" t="s">
        <v>13</v>
      </c>
      <c r="B55" s="2" t="s">
        <v>61</v>
      </c>
      <c r="C55" s="2" t="s">
        <v>15</v>
      </c>
      <c r="D55" s="2" t="s">
        <v>632</v>
      </c>
      <c r="E55" s="2" t="s">
        <v>22</v>
      </c>
      <c r="F55" s="2" t="s">
        <v>18</v>
      </c>
      <c r="G55" s="2">
        <v>1758</v>
      </c>
      <c r="H55" s="2"/>
      <c r="I55" s="2"/>
      <c r="J55" s="2"/>
      <c r="K55" s="2"/>
      <c r="L55" s="2"/>
      <c r="M55" s="2"/>
      <c r="N55" s="2"/>
      <c r="O55" s="2"/>
      <c r="P55" s="2"/>
      <c r="Q55" s="2"/>
      <c r="R55" s="2"/>
      <c r="S55" s="2"/>
      <c r="T55" s="2"/>
      <c r="U55" s="2"/>
      <c r="V55" s="2"/>
      <c r="W55" s="2"/>
      <c r="X55" s="2"/>
      <c r="Y55" s="2"/>
      <c r="Z55" s="2"/>
      <c r="AA55" s="2"/>
      <c r="AB55" s="2"/>
      <c r="AC55" s="2"/>
    </row>
    <row r="56" spans="1:29" ht="15.75" customHeight="1" x14ac:dyDescent="0.35">
      <c r="A56" s="2" t="s">
        <v>36</v>
      </c>
      <c r="B56" s="2" t="s">
        <v>93</v>
      </c>
      <c r="C56" s="2" t="s">
        <v>28</v>
      </c>
      <c r="D56" s="2" t="s">
        <v>11</v>
      </c>
      <c r="E56" s="2" t="s">
        <v>22</v>
      </c>
      <c r="F56" s="2" t="s">
        <v>257</v>
      </c>
      <c r="G56" s="2">
        <v>1761</v>
      </c>
      <c r="H56" s="2"/>
      <c r="I56" s="2"/>
      <c r="J56" s="2"/>
      <c r="K56" s="2"/>
      <c r="L56" s="2"/>
      <c r="M56" s="2"/>
      <c r="N56" s="2"/>
      <c r="O56" s="2"/>
      <c r="P56" s="2"/>
      <c r="Q56" s="2"/>
      <c r="R56" s="2"/>
      <c r="S56" s="2"/>
      <c r="T56" s="2"/>
      <c r="U56" s="2"/>
      <c r="V56" s="2"/>
      <c r="W56" s="2"/>
      <c r="X56" s="2"/>
      <c r="Y56" s="2"/>
      <c r="Z56" s="2"/>
      <c r="AA56" s="2"/>
      <c r="AB56" s="2"/>
      <c r="AC56" s="2"/>
    </row>
    <row r="57" spans="1:29" ht="15.75" customHeight="1" x14ac:dyDescent="0.35">
      <c r="A57" s="2" t="s">
        <v>13</v>
      </c>
      <c r="B57" s="2" t="s">
        <v>61</v>
      </c>
      <c r="C57" s="2" t="s">
        <v>15</v>
      </c>
      <c r="D57" s="2" t="s">
        <v>632</v>
      </c>
      <c r="E57" s="2" t="s">
        <v>22</v>
      </c>
      <c r="F57" s="2" t="s">
        <v>18</v>
      </c>
      <c r="G57" s="2">
        <v>1762</v>
      </c>
      <c r="H57" s="2"/>
      <c r="I57" s="2"/>
      <c r="J57" s="2"/>
      <c r="K57" s="2"/>
      <c r="L57" s="2"/>
      <c r="M57" s="2"/>
      <c r="N57" s="2"/>
      <c r="O57" s="2"/>
      <c r="P57" s="2"/>
      <c r="Q57" s="2"/>
      <c r="R57" s="2"/>
      <c r="S57" s="2"/>
      <c r="T57" s="2"/>
      <c r="U57" s="2"/>
      <c r="V57" s="2"/>
      <c r="W57" s="2"/>
      <c r="X57" s="2"/>
      <c r="Y57" s="2"/>
      <c r="Z57" s="2"/>
      <c r="AA57" s="2"/>
      <c r="AB57" s="2"/>
      <c r="AC57" s="2"/>
    </row>
    <row r="58" spans="1:29" ht="15.75" customHeight="1" x14ac:dyDescent="0.35">
      <c r="A58" s="2" t="s">
        <v>13</v>
      </c>
      <c r="B58" s="2" t="s">
        <v>14</v>
      </c>
      <c r="C58" s="2" t="s">
        <v>15</v>
      </c>
      <c r="D58" s="2" t="s">
        <v>11</v>
      </c>
      <c r="E58" s="2" t="s">
        <v>22</v>
      </c>
      <c r="F58" s="2" t="s">
        <v>23</v>
      </c>
      <c r="G58" s="2">
        <v>1774</v>
      </c>
      <c r="H58" s="2"/>
      <c r="I58" s="2"/>
      <c r="J58" s="2"/>
      <c r="K58" s="2"/>
      <c r="L58" s="2"/>
      <c r="M58" s="2"/>
      <c r="N58" s="2"/>
      <c r="O58" s="2"/>
      <c r="P58" s="2"/>
      <c r="Q58" s="2"/>
      <c r="R58" s="2"/>
      <c r="S58" s="2"/>
      <c r="T58" s="2"/>
      <c r="U58" s="2"/>
      <c r="V58" s="2"/>
      <c r="W58" s="2"/>
      <c r="X58" s="2"/>
      <c r="Y58" s="2"/>
      <c r="Z58" s="2"/>
      <c r="AA58" s="2"/>
      <c r="AB58" s="2"/>
      <c r="AC58" s="2"/>
    </row>
    <row r="59" spans="1:29" ht="15.75" customHeight="1" x14ac:dyDescent="0.35">
      <c r="A59" s="2" t="s">
        <v>13</v>
      </c>
      <c r="B59" s="2" t="s">
        <v>61</v>
      </c>
      <c r="C59" s="2" t="s">
        <v>15</v>
      </c>
      <c r="D59" s="2" t="s">
        <v>632</v>
      </c>
      <c r="E59" s="2" t="s">
        <v>22</v>
      </c>
      <c r="F59" s="2" t="s">
        <v>18</v>
      </c>
      <c r="G59" s="2">
        <v>1781</v>
      </c>
      <c r="H59" s="2"/>
      <c r="I59" s="2"/>
      <c r="J59" s="2"/>
      <c r="K59" s="2"/>
      <c r="L59" s="2"/>
      <c r="M59" s="2"/>
      <c r="N59" s="2"/>
      <c r="O59" s="2"/>
      <c r="P59" s="2"/>
      <c r="Q59" s="2"/>
      <c r="R59" s="2"/>
      <c r="S59" s="2"/>
      <c r="T59" s="2"/>
      <c r="U59" s="2"/>
      <c r="V59" s="2"/>
      <c r="W59" s="2"/>
      <c r="X59" s="2"/>
      <c r="Y59" s="2"/>
      <c r="Z59" s="2"/>
      <c r="AA59" s="2"/>
      <c r="AB59" s="2"/>
      <c r="AC59" s="2"/>
    </row>
    <row r="60" spans="1:29" ht="15.75" customHeight="1" x14ac:dyDescent="0.35">
      <c r="A60" s="2" t="s">
        <v>13</v>
      </c>
      <c r="B60" s="2" t="s">
        <v>61</v>
      </c>
      <c r="C60" s="2" t="s">
        <v>15</v>
      </c>
      <c r="D60" s="2" t="s">
        <v>632</v>
      </c>
      <c r="E60" s="2" t="s">
        <v>22</v>
      </c>
      <c r="F60" s="2" t="s">
        <v>18</v>
      </c>
      <c r="G60" s="2">
        <v>1786</v>
      </c>
      <c r="H60" s="2"/>
      <c r="I60" s="2"/>
      <c r="J60" s="2"/>
      <c r="K60" s="2"/>
      <c r="L60" s="2"/>
      <c r="M60" s="2"/>
      <c r="N60" s="2"/>
      <c r="O60" s="2"/>
      <c r="P60" s="2"/>
      <c r="Q60" s="2"/>
      <c r="R60" s="2"/>
      <c r="S60" s="2"/>
      <c r="T60" s="2"/>
      <c r="U60" s="2"/>
      <c r="V60" s="2"/>
      <c r="W60" s="2"/>
      <c r="X60" s="2"/>
      <c r="Y60" s="2"/>
      <c r="Z60" s="2"/>
      <c r="AA60" s="2"/>
      <c r="AB60" s="2"/>
      <c r="AC60" s="2"/>
    </row>
    <row r="61" spans="1:29" ht="15.75" customHeight="1" x14ac:dyDescent="0.35">
      <c r="A61" s="2" t="s">
        <v>13</v>
      </c>
      <c r="B61" s="2" t="s">
        <v>61</v>
      </c>
      <c r="C61" s="2" t="s">
        <v>10</v>
      </c>
      <c r="D61" s="2" t="s">
        <v>632</v>
      </c>
      <c r="E61" s="2" t="s">
        <v>22</v>
      </c>
      <c r="F61" s="2" t="s">
        <v>18</v>
      </c>
      <c r="G61" s="2">
        <v>1789</v>
      </c>
      <c r="H61" s="2"/>
      <c r="I61" s="2"/>
      <c r="J61" s="2"/>
      <c r="K61" s="2"/>
      <c r="L61" s="2"/>
      <c r="M61" s="2"/>
      <c r="N61" s="2"/>
      <c r="O61" s="2"/>
      <c r="P61" s="2"/>
      <c r="Q61" s="2"/>
      <c r="R61" s="2"/>
      <c r="S61" s="2"/>
      <c r="T61" s="2"/>
      <c r="U61" s="2"/>
      <c r="V61" s="2"/>
      <c r="W61" s="2"/>
      <c r="X61" s="2"/>
      <c r="Y61" s="2"/>
      <c r="Z61" s="2"/>
      <c r="AA61" s="2"/>
      <c r="AB61" s="2"/>
      <c r="AC61" s="2"/>
    </row>
    <row r="62" spans="1:29" ht="15.75" customHeight="1" x14ac:dyDescent="0.35">
      <c r="A62" s="2" t="s">
        <v>13</v>
      </c>
      <c r="B62" s="2" t="s">
        <v>61</v>
      </c>
      <c r="C62" s="2" t="s">
        <v>15</v>
      </c>
      <c r="D62" s="2" t="s">
        <v>632</v>
      </c>
      <c r="E62" s="2" t="s">
        <v>22</v>
      </c>
      <c r="F62" s="2" t="s">
        <v>18</v>
      </c>
      <c r="G62" s="2">
        <v>1805</v>
      </c>
      <c r="H62" s="2"/>
      <c r="I62" s="2"/>
      <c r="J62" s="2"/>
      <c r="K62" s="2"/>
      <c r="L62" s="2"/>
      <c r="M62" s="2"/>
      <c r="N62" s="2"/>
      <c r="O62" s="2"/>
      <c r="P62" s="2"/>
      <c r="Q62" s="2"/>
      <c r="R62" s="2"/>
      <c r="S62" s="2"/>
      <c r="T62" s="2"/>
      <c r="U62" s="2"/>
      <c r="V62" s="2"/>
      <c r="W62" s="2"/>
      <c r="X62" s="2"/>
      <c r="Y62" s="2"/>
      <c r="Z62" s="2"/>
      <c r="AA62" s="2"/>
      <c r="AB62" s="2"/>
      <c r="AC62" s="2"/>
    </row>
    <row r="63" spans="1:29" ht="15.75" customHeight="1" x14ac:dyDescent="0.35">
      <c r="A63" s="2" t="s">
        <v>13</v>
      </c>
      <c r="B63" s="2" t="s">
        <v>14</v>
      </c>
      <c r="C63" s="2" t="s">
        <v>15</v>
      </c>
      <c r="D63" s="2" t="s">
        <v>11</v>
      </c>
      <c r="E63" s="2" t="s">
        <v>22</v>
      </c>
      <c r="F63" s="2" t="s">
        <v>43</v>
      </c>
      <c r="G63" s="2">
        <v>1806</v>
      </c>
      <c r="H63" s="2"/>
      <c r="I63" s="2"/>
      <c r="J63" s="2"/>
      <c r="K63" s="2"/>
      <c r="L63" s="2"/>
      <c r="M63" s="2"/>
      <c r="N63" s="2"/>
      <c r="O63" s="2"/>
      <c r="P63" s="2"/>
      <c r="Q63" s="2"/>
      <c r="R63" s="2"/>
      <c r="S63" s="2"/>
      <c r="T63" s="2"/>
      <c r="U63" s="2"/>
      <c r="V63" s="2"/>
      <c r="W63" s="2"/>
      <c r="X63" s="2"/>
      <c r="Y63" s="2"/>
      <c r="Z63" s="2"/>
      <c r="AA63" s="2"/>
      <c r="AB63" s="2"/>
      <c r="AC63" s="2"/>
    </row>
    <row r="64" spans="1:29" ht="15.75" customHeight="1" x14ac:dyDescent="0.35">
      <c r="A64" s="2" t="s">
        <v>13</v>
      </c>
      <c r="B64" s="2" t="s">
        <v>126</v>
      </c>
      <c r="C64" s="2" t="s">
        <v>10</v>
      </c>
      <c r="D64" s="2" t="s">
        <v>632</v>
      </c>
      <c r="E64" s="2" t="s">
        <v>22</v>
      </c>
      <c r="F64" s="2" t="s">
        <v>43</v>
      </c>
      <c r="G64" s="2">
        <v>1808</v>
      </c>
      <c r="H64" s="2"/>
      <c r="I64" s="2"/>
      <c r="J64" s="2"/>
      <c r="K64" s="2"/>
      <c r="L64" s="2"/>
      <c r="M64" s="2"/>
      <c r="N64" s="2"/>
      <c r="O64" s="2"/>
      <c r="P64" s="2"/>
      <c r="Q64" s="2"/>
      <c r="R64" s="2"/>
      <c r="S64" s="2"/>
      <c r="T64" s="2"/>
      <c r="U64" s="2"/>
      <c r="V64" s="2"/>
      <c r="W64" s="2"/>
      <c r="X64" s="2"/>
      <c r="Y64" s="2"/>
      <c r="Z64" s="2"/>
      <c r="AA64" s="2"/>
      <c r="AB64" s="2"/>
      <c r="AC64" s="2"/>
    </row>
    <row r="65" spans="1:29" ht="15.75" customHeight="1" x14ac:dyDescent="0.35">
      <c r="A65" s="2" t="s">
        <v>13</v>
      </c>
      <c r="B65" s="2" t="s">
        <v>126</v>
      </c>
      <c r="C65" s="2" t="s">
        <v>10</v>
      </c>
      <c r="D65" s="2" t="s">
        <v>632</v>
      </c>
      <c r="E65" s="2" t="s">
        <v>22</v>
      </c>
      <c r="F65" s="2" t="s">
        <v>43</v>
      </c>
      <c r="G65" s="2">
        <v>1809</v>
      </c>
      <c r="H65" s="2"/>
      <c r="I65" s="2"/>
      <c r="J65" s="2"/>
      <c r="K65" s="2"/>
      <c r="L65" s="2"/>
      <c r="M65" s="2"/>
      <c r="N65" s="2"/>
      <c r="O65" s="2"/>
      <c r="P65" s="2"/>
      <c r="Q65" s="2"/>
      <c r="R65" s="2"/>
      <c r="S65" s="2"/>
      <c r="T65" s="2"/>
      <c r="U65" s="2"/>
      <c r="V65" s="2"/>
      <c r="W65" s="2"/>
      <c r="X65" s="2"/>
      <c r="Y65" s="2"/>
      <c r="Z65" s="2"/>
      <c r="AA65" s="2"/>
      <c r="AB65" s="2"/>
      <c r="AC65" s="2"/>
    </row>
    <row r="66" spans="1:29" ht="15.75" customHeight="1" x14ac:dyDescent="0.35">
      <c r="A66" s="2" t="s">
        <v>13</v>
      </c>
      <c r="B66" s="2" t="s">
        <v>14</v>
      </c>
      <c r="C66" s="2" t="s">
        <v>15</v>
      </c>
      <c r="D66" s="2" t="s">
        <v>11</v>
      </c>
      <c r="E66" s="2" t="s">
        <v>22</v>
      </c>
      <c r="F66" s="2" t="s">
        <v>45</v>
      </c>
      <c r="G66" s="2">
        <v>1812</v>
      </c>
      <c r="H66" s="2"/>
      <c r="I66" s="2"/>
      <c r="J66" s="2"/>
      <c r="K66" s="2"/>
      <c r="L66" s="2"/>
      <c r="M66" s="2"/>
      <c r="N66" s="2"/>
      <c r="O66" s="2"/>
      <c r="P66" s="2"/>
      <c r="Q66" s="2"/>
      <c r="R66" s="2"/>
      <c r="S66" s="2"/>
      <c r="T66" s="2"/>
      <c r="U66" s="2"/>
      <c r="V66" s="2"/>
      <c r="W66" s="2"/>
      <c r="X66" s="2"/>
      <c r="Y66" s="2"/>
      <c r="Z66" s="2"/>
      <c r="AA66" s="2"/>
      <c r="AB66" s="2"/>
      <c r="AC66" s="2"/>
    </row>
    <row r="67" spans="1:29" ht="15.75" customHeight="1" x14ac:dyDescent="0.35">
      <c r="A67" s="2" t="s">
        <v>13</v>
      </c>
      <c r="B67" s="2" t="s">
        <v>126</v>
      </c>
      <c r="C67" s="2" t="s">
        <v>10</v>
      </c>
      <c r="D67" s="2" t="s">
        <v>632</v>
      </c>
      <c r="E67" s="2" t="s">
        <v>22</v>
      </c>
      <c r="F67" s="2" t="s">
        <v>43</v>
      </c>
      <c r="G67" s="2">
        <v>1816</v>
      </c>
      <c r="H67" s="2"/>
      <c r="I67" s="2"/>
      <c r="J67" s="2"/>
      <c r="K67" s="2"/>
      <c r="L67" s="2"/>
      <c r="M67" s="2"/>
      <c r="N67" s="2"/>
      <c r="O67" s="2"/>
      <c r="P67" s="2"/>
      <c r="Q67" s="2"/>
      <c r="R67" s="2"/>
      <c r="S67" s="2"/>
      <c r="T67" s="2"/>
      <c r="U67" s="2"/>
      <c r="V67" s="2"/>
      <c r="W67" s="2"/>
      <c r="X67" s="2"/>
      <c r="Y67" s="2"/>
      <c r="Z67" s="2"/>
      <c r="AA67" s="2"/>
      <c r="AB67" s="2"/>
      <c r="AC67" s="2"/>
    </row>
    <row r="68" spans="1:29" ht="15.75" customHeight="1" x14ac:dyDescent="0.35">
      <c r="A68" s="2" t="s">
        <v>13</v>
      </c>
      <c r="B68" s="2" t="s">
        <v>126</v>
      </c>
      <c r="C68" s="2" t="s">
        <v>10</v>
      </c>
      <c r="D68" s="2" t="s">
        <v>632</v>
      </c>
      <c r="E68" s="2" t="s">
        <v>22</v>
      </c>
      <c r="F68" s="2" t="s">
        <v>43</v>
      </c>
      <c r="G68" s="2">
        <v>1817</v>
      </c>
      <c r="H68" s="2"/>
      <c r="I68" s="2"/>
      <c r="J68" s="2"/>
      <c r="K68" s="2"/>
      <c r="L68" s="2"/>
      <c r="M68" s="2"/>
      <c r="N68" s="2"/>
      <c r="O68" s="2"/>
      <c r="P68" s="2"/>
      <c r="Q68" s="2"/>
      <c r="R68" s="2"/>
      <c r="S68" s="2"/>
      <c r="T68" s="2"/>
      <c r="U68" s="2"/>
      <c r="V68" s="2"/>
      <c r="W68" s="2"/>
      <c r="X68" s="2"/>
      <c r="Y68" s="2"/>
      <c r="Z68" s="2"/>
      <c r="AA68" s="2"/>
      <c r="AB68" s="2"/>
      <c r="AC68" s="2"/>
    </row>
    <row r="69" spans="1:29" ht="15.75" customHeight="1" x14ac:dyDescent="0.35">
      <c r="A69" s="2" t="s">
        <v>36</v>
      </c>
      <c r="B69" s="2" t="s">
        <v>93</v>
      </c>
      <c r="C69" s="2" t="s">
        <v>28</v>
      </c>
      <c r="D69" s="2" t="s">
        <v>11</v>
      </c>
      <c r="E69" s="2" t="s">
        <v>22</v>
      </c>
      <c r="F69" s="2" t="s">
        <v>17</v>
      </c>
      <c r="G69" s="2">
        <v>1834</v>
      </c>
      <c r="H69" s="2"/>
      <c r="I69" s="2"/>
      <c r="J69" s="2"/>
      <c r="K69" s="2"/>
      <c r="L69" s="2"/>
      <c r="M69" s="2"/>
      <c r="N69" s="2"/>
      <c r="O69" s="2"/>
      <c r="P69" s="2"/>
      <c r="Q69" s="2"/>
      <c r="R69" s="2"/>
      <c r="S69" s="2"/>
      <c r="T69" s="2"/>
      <c r="U69" s="2"/>
      <c r="V69" s="2"/>
      <c r="W69" s="2"/>
      <c r="X69" s="2"/>
      <c r="Y69" s="2"/>
      <c r="Z69" s="2"/>
      <c r="AA69" s="2"/>
      <c r="AB69" s="2"/>
      <c r="AC69" s="2"/>
    </row>
    <row r="70" spans="1:29" ht="15.75" customHeight="1" x14ac:dyDescent="0.35">
      <c r="A70" s="2" t="s">
        <v>13</v>
      </c>
      <c r="B70" s="2" t="s">
        <v>61</v>
      </c>
      <c r="C70" s="2" t="s">
        <v>10</v>
      </c>
      <c r="D70" s="2" t="s">
        <v>632</v>
      </c>
      <c r="E70" s="2" t="s">
        <v>22</v>
      </c>
      <c r="F70" s="2" t="s">
        <v>114</v>
      </c>
      <c r="G70" s="2">
        <v>1837</v>
      </c>
      <c r="H70" s="2"/>
      <c r="I70" s="2"/>
      <c r="J70" s="2"/>
      <c r="K70" s="2"/>
      <c r="L70" s="2"/>
      <c r="M70" s="2"/>
      <c r="N70" s="2"/>
      <c r="O70" s="2"/>
      <c r="P70" s="2"/>
      <c r="Q70" s="2"/>
      <c r="R70" s="2"/>
      <c r="S70" s="2"/>
      <c r="T70" s="2"/>
      <c r="U70" s="2"/>
      <c r="V70" s="2"/>
      <c r="W70" s="2"/>
      <c r="X70" s="2"/>
      <c r="Y70" s="2"/>
      <c r="Z70" s="2"/>
      <c r="AA70" s="2"/>
      <c r="AB70" s="2"/>
      <c r="AC70" s="2"/>
    </row>
    <row r="71" spans="1:29" ht="15.75" customHeight="1" x14ac:dyDescent="0.35">
      <c r="A71" s="2" t="s">
        <v>13</v>
      </c>
      <c r="B71" s="2" t="s">
        <v>61</v>
      </c>
      <c r="C71" s="2" t="s">
        <v>15</v>
      </c>
      <c r="D71" s="2" t="s">
        <v>632</v>
      </c>
      <c r="E71" s="2" t="s">
        <v>22</v>
      </c>
      <c r="F71" s="2" t="s">
        <v>18</v>
      </c>
      <c r="G71" s="2">
        <v>1845</v>
      </c>
      <c r="H71" s="2"/>
      <c r="I71" s="2"/>
      <c r="J71" s="2"/>
      <c r="K71" s="2"/>
      <c r="L71" s="2"/>
      <c r="M71" s="2"/>
      <c r="N71" s="2"/>
      <c r="O71" s="2"/>
      <c r="P71" s="2"/>
      <c r="Q71" s="2"/>
      <c r="R71" s="2"/>
      <c r="S71" s="2"/>
      <c r="T71" s="2"/>
      <c r="U71" s="2"/>
      <c r="V71" s="2"/>
      <c r="W71" s="2"/>
      <c r="X71" s="2"/>
      <c r="Y71" s="2"/>
      <c r="Z71" s="2"/>
      <c r="AA71" s="2"/>
      <c r="AB71" s="2"/>
      <c r="AC71" s="2"/>
    </row>
    <row r="72" spans="1:29" ht="15.75" customHeight="1" x14ac:dyDescent="0.35">
      <c r="A72" s="2" t="s">
        <v>36</v>
      </c>
      <c r="B72" s="2" t="s">
        <v>93</v>
      </c>
      <c r="C72" s="2" t="s">
        <v>28</v>
      </c>
      <c r="D72" s="2" t="s">
        <v>11</v>
      </c>
      <c r="E72" s="2" t="s">
        <v>22</v>
      </c>
      <c r="F72" s="2" t="s">
        <v>17</v>
      </c>
      <c r="G72" s="2">
        <v>1861</v>
      </c>
      <c r="H72" s="2"/>
      <c r="I72" s="2"/>
      <c r="J72" s="2"/>
      <c r="K72" s="2"/>
      <c r="L72" s="2"/>
      <c r="M72" s="2"/>
      <c r="N72" s="2"/>
      <c r="O72" s="2"/>
      <c r="P72" s="2"/>
      <c r="Q72" s="2"/>
      <c r="R72" s="2"/>
      <c r="S72" s="2"/>
      <c r="T72" s="2"/>
      <c r="U72" s="2"/>
      <c r="V72" s="2"/>
      <c r="W72" s="2"/>
      <c r="X72" s="2"/>
      <c r="Y72" s="2"/>
      <c r="Z72" s="2"/>
      <c r="AA72" s="2"/>
      <c r="AB72" s="2"/>
      <c r="AC72" s="2"/>
    </row>
    <row r="73" spans="1:29" ht="15.75" customHeight="1" x14ac:dyDescent="0.35">
      <c r="A73" s="2" t="s">
        <v>13</v>
      </c>
      <c r="B73" s="2" t="s">
        <v>61</v>
      </c>
      <c r="C73" s="2" t="s">
        <v>15</v>
      </c>
      <c r="D73" s="2" t="s">
        <v>632</v>
      </c>
      <c r="E73" s="2" t="s">
        <v>22</v>
      </c>
      <c r="F73" s="2" t="s">
        <v>18</v>
      </c>
      <c r="G73" s="2">
        <v>1863</v>
      </c>
      <c r="H73" s="2"/>
      <c r="I73" s="2"/>
      <c r="J73" s="2"/>
      <c r="K73" s="2"/>
      <c r="L73" s="2"/>
      <c r="M73" s="2"/>
      <c r="N73" s="2"/>
      <c r="O73" s="2"/>
      <c r="P73" s="2"/>
      <c r="Q73" s="2"/>
      <c r="R73" s="2"/>
      <c r="S73" s="2"/>
      <c r="T73" s="2"/>
      <c r="U73" s="2"/>
      <c r="V73" s="2"/>
      <c r="W73" s="2"/>
      <c r="X73" s="2"/>
      <c r="Y73" s="2"/>
      <c r="Z73" s="2"/>
      <c r="AA73" s="2"/>
      <c r="AB73" s="2"/>
      <c r="AC73" s="2"/>
    </row>
    <row r="74" spans="1:29" ht="15.75" customHeight="1" x14ac:dyDescent="0.35">
      <c r="A74" s="2" t="s">
        <v>13</v>
      </c>
      <c r="B74" s="2" t="s">
        <v>61</v>
      </c>
      <c r="C74" s="2" t="s">
        <v>15</v>
      </c>
      <c r="D74" s="2" t="s">
        <v>632</v>
      </c>
      <c r="E74" s="2" t="s">
        <v>22</v>
      </c>
      <c r="F74" s="2" t="s">
        <v>18</v>
      </c>
      <c r="G74" s="2">
        <v>1864</v>
      </c>
      <c r="H74" s="2"/>
      <c r="I74" s="2"/>
      <c r="J74" s="2"/>
      <c r="K74" s="2"/>
      <c r="L74" s="2"/>
      <c r="M74" s="2"/>
      <c r="N74" s="2"/>
      <c r="O74" s="2"/>
      <c r="P74" s="2"/>
      <c r="Q74" s="2"/>
      <c r="R74" s="2"/>
      <c r="S74" s="2"/>
      <c r="T74" s="2"/>
      <c r="U74" s="2"/>
      <c r="V74" s="2"/>
      <c r="W74" s="2"/>
      <c r="X74" s="2"/>
      <c r="Y74" s="2"/>
      <c r="Z74" s="2"/>
      <c r="AA74" s="2"/>
      <c r="AB74" s="2"/>
      <c r="AC74" s="2"/>
    </row>
    <row r="75" spans="1:29" ht="15.75" customHeight="1" x14ac:dyDescent="0.35">
      <c r="A75" s="2" t="s">
        <v>36</v>
      </c>
      <c r="B75" s="2" t="s">
        <v>93</v>
      </c>
      <c r="C75" s="2" t="s">
        <v>28</v>
      </c>
      <c r="D75" s="2" t="s">
        <v>11</v>
      </c>
      <c r="E75" s="2" t="s">
        <v>22</v>
      </c>
      <c r="F75" s="2" t="s">
        <v>160</v>
      </c>
      <c r="G75" s="2">
        <v>1868</v>
      </c>
      <c r="H75" s="2"/>
      <c r="I75" s="2"/>
      <c r="J75" s="2"/>
      <c r="K75" s="2"/>
      <c r="L75" s="2"/>
      <c r="M75" s="2"/>
      <c r="N75" s="2"/>
      <c r="O75" s="2"/>
      <c r="P75" s="2"/>
      <c r="Q75" s="2"/>
      <c r="R75" s="2"/>
      <c r="S75" s="2"/>
      <c r="T75" s="2"/>
      <c r="U75" s="2"/>
      <c r="V75" s="2"/>
      <c r="W75" s="2"/>
      <c r="X75" s="2"/>
      <c r="Y75" s="2"/>
      <c r="Z75" s="2"/>
      <c r="AA75" s="2"/>
      <c r="AB75" s="2"/>
      <c r="AC75" s="2"/>
    </row>
    <row r="76" spans="1:29" ht="15.75" customHeight="1" x14ac:dyDescent="0.35">
      <c r="A76" s="2" t="s">
        <v>13</v>
      </c>
      <c r="B76" s="2" t="s">
        <v>61</v>
      </c>
      <c r="C76" s="2" t="s">
        <v>15</v>
      </c>
      <c r="D76" s="2" t="s">
        <v>632</v>
      </c>
      <c r="E76" s="2" t="s">
        <v>22</v>
      </c>
      <c r="F76" s="2" t="s">
        <v>160</v>
      </c>
      <c r="G76" s="2">
        <v>1879</v>
      </c>
      <c r="H76" s="2"/>
      <c r="I76" s="2"/>
      <c r="J76" s="2"/>
      <c r="K76" s="2"/>
      <c r="L76" s="2"/>
      <c r="M76" s="2"/>
      <c r="N76" s="2"/>
      <c r="O76" s="2"/>
      <c r="P76" s="2"/>
      <c r="Q76" s="2"/>
      <c r="R76" s="2"/>
      <c r="S76" s="2"/>
      <c r="T76" s="2"/>
      <c r="U76" s="2"/>
      <c r="V76" s="2"/>
      <c r="W76" s="2"/>
      <c r="X76" s="2"/>
      <c r="Y76" s="2"/>
      <c r="Z76" s="2"/>
      <c r="AA76" s="2"/>
      <c r="AB76" s="2"/>
      <c r="AC76" s="2"/>
    </row>
    <row r="77" spans="1:29" ht="15.75" customHeight="1" x14ac:dyDescent="0.35">
      <c r="A77" s="2" t="s">
        <v>13</v>
      </c>
      <c r="B77" s="2" t="s">
        <v>53</v>
      </c>
      <c r="C77" s="2" t="s">
        <v>15</v>
      </c>
      <c r="D77" s="2" t="s">
        <v>11</v>
      </c>
      <c r="E77" s="2" t="s">
        <v>22</v>
      </c>
      <c r="F77" s="2" t="s">
        <v>45</v>
      </c>
      <c r="G77" s="2">
        <v>1882</v>
      </c>
      <c r="H77" s="2"/>
      <c r="I77" s="2"/>
      <c r="J77" s="2"/>
      <c r="K77" s="2"/>
      <c r="L77" s="2"/>
      <c r="M77" s="2"/>
      <c r="N77" s="2"/>
      <c r="O77" s="2"/>
      <c r="P77" s="2"/>
      <c r="Q77" s="2"/>
      <c r="R77" s="2"/>
      <c r="S77" s="2"/>
      <c r="T77" s="2"/>
      <c r="U77" s="2"/>
      <c r="V77" s="2"/>
      <c r="W77" s="2"/>
      <c r="X77" s="2"/>
      <c r="Y77" s="2"/>
      <c r="Z77" s="2"/>
      <c r="AA77" s="2"/>
      <c r="AB77" s="2"/>
      <c r="AC77" s="2"/>
    </row>
    <row r="78" spans="1:29" ht="15.75" customHeight="1" x14ac:dyDescent="0.35">
      <c r="A78" s="2" t="s">
        <v>13</v>
      </c>
      <c r="B78" s="2" t="s">
        <v>61</v>
      </c>
      <c r="C78" s="2" t="s">
        <v>10</v>
      </c>
      <c r="D78" s="2" t="s">
        <v>632</v>
      </c>
      <c r="E78" s="2" t="s">
        <v>22</v>
      </c>
      <c r="F78" s="2" t="s">
        <v>18</v>
      </c>
      <c r="G78" s="2">
        <v>1909</v>
      </c>
      <c r="H78" s="2"/>
      <c r="I78" s="2"/>
      <c r="J78" s="2"/>
      <c r="K78" s="2"/>
      <c r="L78" s="2"/>
      <c r="M78" s="2"/>
      <c r="N78" s="2"/>
      <c r="O78" s="2"/>
      <c r="P78" s="2"/>
      <c r="Q78" s="2"/>
      <c r="R78" s="2"/>
      <c r="S78" s="2"/>
      <c r="T78" s="2"/>
      <c r="U78" s="2"/>
      <c r="V78" s="2"/>
      <c r="W78" s="2"/>
      <c r="X78" s="2"/>
      <c r="Y78" s="2"/>
      <c r="Z78" s="2"/>
      <c r="AA78" s="2"/>
      <c r="AB78" s="2"/>
      <c r="AC78" s="2"/>
    </row>
    <row r="79" spans="1:29" ht="15.75" customHeight="1" x14ac:dyDescent="0.35">
      <c r="A79" s="2" t="s">
        <v>13</v>
      </c>
      <c r="B79" s="2" t="s">
        <v>61</v>
      </c>
      <c r="C79" s="2" t="s">
        <v>15</v>
      </c>
      <c r="D79" s="2" t="s">
        <v>632</v>
      </c>
      <c r="E79" s="2" t="s">
        <v>22</v>
      </c>
      <c r="F79" s="2" t="s">
        <v>18</v>
      </c>
      <c r="G79" s="2">
        <v>1911</v>
      </c>
      <c r="H79" s="2"/>
      <c r="I79" s="2"/>
      <c r="J79" s="2"/>
      <c r="K79" s="2"/>
      <c r="L79" s="2"/>
      <c r="M79" s="2"/>
      <c r="N79" s="2"/>
      <c r="O79" s="2"/>
      <c r="P79" s="2"/>
      <c r="Q79" s="2"/>
      <c r="R79" s="2"/>
      <c r="S79" s="2"/>
      <c r="T79" s="2"/>
      <c r="U79" s="2"/>
      <c r="V79" s="2"/>
      <c r="W79" s="2"/>
      <c r="X79" s="2"/>
      <c r="Y79" s="2"/>
      <c r="Z79" s="2"/>
      <c r="AA79" s="2"/>
      <c r="AB79" s="2"/>
      <c r="AC79" s="2"/>
    </row>
    <row r="80" spans="1:29" ht="15.75" customHeight="1" x14ac:dyDescent="0.35">
      <c r="A80" s="2" t="s">
        <v>13</v>
      </c>
      <c r="B80" s="2" t="s">
        <v>61</v>
      </c>
      <c r="C80" s="2" t="s">
        <v>10</v>
      </c>
      <c r="D80" s="2" t="s">
        <v>632</v>
      </c>
      <c r="E80" s="2" t="s">
        <v>22</v>
      </c>
      <c r="F80" s="2" t="s">
        <v>18</v>
      </c>
      <c r="G80" s="2">
        <v>1916</v>
      </c>
      <c r="H80" s="2"/>
      <c r="I80" s="2"/>
      <c r="J80" s="2"/>
      <c r="K80" s="2"/>
      <c r="L80" s="2"/>
      <c r="M80" s="2"/>
      <c r="N80" s="2"/>
      <c r="O80" s="2"/>
      <c r="P80" s="2"/>
      <c r="Q80" s="2"/>
      <c r="R80" s="2"/>
      <c r="S80" s="2"/>
      <c r="T80" s="2"/>
      <c r="U80" s="2"/>
      <c r="V80" s="2"/>
      <c r="W80" s="2"/>
      <c r="X80" s="2"/>
      <c r="Y80" s="2"/>
      <c r="Z80" s="2"/>
      <c r="AA80" s="2"/>
      <c r="AB80" s="2"/>
      <c r="AC80" s="2"/>
    </row>
    <row r="81" spans="1:29" ht="15.75" customHeight="1" x14ac:dyDescent="0.35">
      <c r="A81" s="2" t="s">
        <v>13</v>
      </c>
      <c r="B81" s="2" t="s">
        <v>126</v>
      </c>
      <c r="C81" s="2" t="s">
        <v>10</v>
      </c>
      <c r="D81" s="2" t="s">
        <v>632</v>
      </c>
      <c r="E81" s="2" t="s">
        <v>22</v>
      </c>
      <c r="F81" s="2" t="s">
        <v>43</v>
      </c>
      <c r="G81" s="2">
        <v>1921</v>
      </c>
      <c r="H81" s="2"/>
      <c r="I81" s="2"/>
      <c r="J81" s="2"/>
      <c r="K81" s="2"/>
      <c r="L81" s="2"/>
      <c r="M81" s="2"/>
      <c r="N81" s="2"/>
      <c r="O81" s="2"/>
      <c r="P81" s="2"/>
      <c r="Q81" s="2"/>
      <c r="R81" s="2"/>
      <c r="S81" s="2"/>
      <c r="T81" s="2"/>
      <c r="U81" s="2"/>
      <c r="V81" s="2"/>
      <c r="W81" s="2"/>
      <c r="X81" s="2"/>
      <c r="Y81" s="2"/>
      <c r="Z81" s="2"/>
      <c r="AA81" s="2"/>
      <c r="AB81" s="2"/>
      <c r="AC81" s="2"/>
    </row>
    <row r="82" spans="1:29" ht="15.75" customHeight="1" x14ac:dyDescent="0.35">
      <c r="A82" s="2" t="s">
        <v>13</v>
      </c>
      <c r="B82" s="2" t="s">
        <v>53</v>
      </c>
      <c r="C82" s="2" t="s">
        <v>15</v>
      </c>
      <c r="D82" s="2" t="s">
        <v>11</v>
      </c>
      <c r="E82" s="2" t="s">
        <v>22</v>
      </c>
      <c r="F82" s="2" t="s">
        <v>43</v>
      </c>
      <c r="G82" s="2">
        <v>1941</v>
      </c>
      <c r="H82" s="2"/>
      <c r="I82" s="2"/>
      <c r="J82" s="2"/>
      <c r="K82" s="2"/>
      <c r="L82" s="2"/>
      <c r="M82" s="2"/>
      <c r="N82" s="2"/>
      <c r="O82" s="2"/>
      <c r="P82" s="2"/>
      <c r="Q82" s="2"/>
      <c r="R82" s="2"/>
      <c r="S82" s="2"/>
      <c r="T82" s="2"/>
      <c r="U82" s="2"/>
      <c r="V82" s="2"/>
      <c r="W82" s="2"/>
      <c r="X82" s="2"/>
      <c r="Y82" s="2"/>
      <c r="Z82" s="2"/>
      <c r="AA82" s="2"/>
      <c r="AB82" s="2"/>
      <c r="AC82" s="2"/>
    </row>
    <row r="83" spans="1:29" ht="15.75" customHeight="1" x14ac:dyDescent="0.35">
      <c r="A83" s="2" t="s">
        <v>36</v>
      </c>
      <c r="B83" s="2" t="s">
        <v>93</v>
      </c>
      <c r="C83" s="2" t="s">
        <v>15</v>
      </c>
      <c r="D83" s="2" t="s">
        <v>11</v>
      </c>
      <c r="E83" s="2" t="s">
        <v>22</v>
      </c>
      <c r="F83" s="2" t="s">
        <v>18</v>
      </c>
      <c r="G83" s="2">
        <v>1953</v>
      </c>
      <c r="H83" s="2"/>
      <c r="I83" s="2"/>
      <c r="J83" s="2"/>
      <c r="K83" s="2"/>
      <c r="L83" s="2"/>
      <c r="M83" s="2"/>
      <c r="N83" s="2"/>
      <c r="O83" s="2"/>
      <c r="P83" s="2"/>
      <c r="Q83" s="2"/>
      <c r="R83" s="2"/>
      <c r="S83" s="2"/>
      <c r="T83" s="2"/>
      <c r="U83" s="2"/>
      <c r="V83" s="2"/>
      <c r="W83" s="2"/>
      <c r="X83" s="2"/>
      <c r="Y83" s="2"/>
      <c r="Z83" s="2"/>
      <c r="AA83" s="2"/>
      <c r="AB83" s="2"/>
      <c r="AC83" s="2"/>
    </row>
    <row r="84" spans="1:29" ht="15.75" customHeight="1" x14ac:dyDescent="0.35">
      <c r="A84" s="2" t="s">
        <v>13</v>
      </c>
      <c r="B84" s="2" t="s">
        <v>61</v>
      </c>
      <c r="C84" s="2" t="s">
        <v>15</v>
      </c>
      <c r="D84" s="2" t="s">
        <v>632</v>
      </c>
      <c r="E84" s="2" t="s">
        <v>22</v>
      </c>
      <c r="F84" s="2" t="s">
        <v>18</v>
      </c>
      <c r="G84" s="2">
        <v>1958</v>
      </c>
      <c r="H84" s="2"/>
      <c r="I84" s="2"/>
      <c r="J84" s="2"/>
      <c r="K84" s="2"/>
      <c r="L84" s="2"/>
      <c r="M84" s="2"/>
      <c r="N84" s="2"/>
      <c r="O84" s="2"/>
      <c r="P84" s="2"/>
      <c r="Q84" s="2"/>
      <c r="R84" s="2"/>
      <c r="S84" s="2"/>
      <c r="T84" s="2"/>
      <c r="U84" s="2"/>
      <c r="V84" s="2"/>
      <c r="W84" s="2"/>
      <c r="X84" s="2"/>
      <c r="Y84" s="2"/>
      <c r="Z84" s="2"/>
      <c r="AA84" s="2"/>
      <c r="AB84" s="2"/>
      <c r="AC84" s="2"/>
    </row>
    <row r="85" spans="1:29" ht="15.75" customHeight="1" x14ac:dyDescent="0.35">
      <c r="A85" s="2" t="s">
        <v>13</v>
      </c>
      <c r="B85" s="2" t="s">
        <v>61</v>
      </c>
      <c r="C85" s="2" t="s">
        <v>15</v>
      </c>
      <c r="D85" s="2" t="s">
        <v>632</v>
      </c>
      <c r="E85" s="2" t="s">
        <v>22</v>
      </c>
      <c r="F85" s="2" t="s">
        <v>18</v>
      </c>
      <c r="G85" s="2">
        <v>1971</v>
      </c>
      <c r="H85" s="2"/>
      <c r="I85" s="2"/>
      <c r="J85" s="2"/>
      <c r="K85" s="2"/>
      <c r="L85" s="2"/>
      <c r="M85" s="2"/>
      <c r="N85" s="2"/>
      <c r="O85" s="2"/>
      <c r="P85" s="2"/>
      <c r="Q85" s="2"/>
      <c r="R85" s="2"/>
      <c r="S85" s="2"/>
      <c r="T85" s="2"/>
      <c r="U85" s="2"/>
      <c r="V85" s="2"/>
      <c r="W85" s="2"/>
      <c r="X85" s="2"/>
      <c r="Y85" s="2"/>
      <c r="Z85" s="2"/>
      <c r="AA85" s="2"/>
      <c r="AB85" s="2"/>
      <c r="AC85" s="2"/>
    </row>
    <row r="86" spans="1:29" ht="15.75" customHeight="1" x14ac:dyDescent="0.35">
      <c r="A86" s="2" t="s">
        <v>13</v>
      </c>
      <c r="B86" s="2" t="s">
        <v>61</v>
      </c>
      <c r="C86" s="2" t="s">
        <v>15</v>
      </c>
      <c r="D86" s="2" t="s">
        <v>632</v>
      </c>
      <c r="E86" s="2" t="s">
        <v>22</v>
      </c>
      <c r="F86" s="2" t="s">
        <v>18</v>
      </c>
      <c r="G86" s="2">
        <v>1973</v>
      </c>
      <c r="H86" s="2"/>
      <c r="I86" s="2"/>
      <c r="J86" s="2"/>
      <c r="K86" s="2"/>
      <c r="L86" s="2"/>
      <c r="M86" s="2"/>
      <c r="N86" s="2"/>
      <c r="O86" s="2"/>
      <c r="P86" s="2"/>
      <c r="Q86" s="2"/>
      <c r="R86" s="2"/>
      <c r="S86" s="2"/>
      <c r="T86" s="2"/>
      <c r="U86" s="2"/>
      <c r="V86" s="2"/>
      <c r="W86" s="2"/>
      <c r="X86" s="2"/>
      <c r="Y86" s="2"/>
      <c r="Z86" s="2"/>
      <c r="AA86" s="2"/>
      <c r="AB86" s="2"/>
      <c r="AC86" s="2"/>
    </row>
    <row r="87" spans="1:29" ht="15.75" customHeight="1" x14ac:dyDescent="0.35">
      <c r="A87" s="2" t="s">
        <v>13</v>
      </c>
      <c r="B87" s="2" t="s">
        <v>126</v>
      </c>
      <c r="C87" s="2" t="s">
        <v>10</v>
      </c>
      <c r="D87" s="2" t="s">
        <v>632</v>
      </c>
      <c r="E87" s="2" t="s">
        <v>22</v>
      </c>
      <c r="F87" s="2" t="s">
        <v>43</v>
      </c>
      <c r="G87" s="2">
        <v>1986</v>
      </c>
      <c r="H87" s="2"/>
      <c r="I87" s="2"/>
      <c r="J87" s="2"/>
      <c r="K87" s="2"/>
      <c r="L87" s="2"/>
      <c r="M87" s="2"/>
      <c r="N87" s="2"/>
      <c r="O87" s="2"/>
      <c r="P87" s="2"/>
      <c r="Q87" s="2"/>
      <c r="R87" s="2"/>
      <c r="S87" s="2"/>
      <c r="T87" s="2"/>
      <c r="U87" s="2"/>
      <c r="V87" s="2"/>
      <c r="W87" s="2"/>
      <c r="X87" s="2"/>
      <c r="Y87" s="2"/>
      <c r="Z87" s="2"/>
      <c r="AA87" s="2"/>
      <c r="AB87" s="2"/>
      <c r="AC87" s="2"/>
    </row>
    <row r="88" spans="1:29" ht="15.75" customHeight="1" x14ac:dyDescent="0.35">
      <c r="A88" s="2" t="s">
        <v>13</v>
      </c>
      <c r="B88" s="2" t="s">
        <v>61</v>
      </c>
      <c r="C88" s="2" t="s">
        <v>15</v>
      </c>
      <c r="D88" s="2" t="s">
        <v>632</v>
      </c>
      <c r="E88" s="2" t="s">
        <v>22</v>
      </c>
      <c r="F88" s="2" t="s">
        <v>18</v>
      </c>
      <c r="G88" s="2">
        <v>1988</v>
      </c>
      <c r="H88" s="2"/>
      <c r="I88" s="2"/>
      <c r="J88" s="2"/>
      <c r="K88" s="2"/>
      <c r="L88" s="2"/>
      <c r="M88" s="2"/>
      <c r="N88" s="2"/>
      <c r="O88" s="2"/>
      <c r="P88" s="2"/>
      <c r="Q88" s="2"/>
      <c r="R88" s="2"/>
      <c r="S88" s="2"/>
      <c r="T88" s="2"/>
      <c r="U88" s="2"/>
      <c r="V88" s="2"/>
      <c r="W88" s="2"/>
      <c r="X88" s="2"/>
      <c r="Y88" s="2"/>
      <c r="Z88" s="2"/>
      <c r="AA88" s="2"/>
      <c r="AB88" s="2"/>
      <c r="AC88" s="2"/>
    </row>
    <row r="89" spans="1:29" ht="15.75" customHeight="1" x14ac:dyDescent="0.35">
      <c r="A89" s="2" t="s">
        <v>13</v>
      </c>
      <c r="B89" s="2" t="s">
        <v>53</v>
      </c>
      <c r="C89" s="2" t="s">
        <v>15</v>
      </c>
      <c r="D89" s="2" t="s">
        <v>11</v>
      </c>
      <c r="E89" s="2" t="s">
        <v>22</v>
      </c>
      <c r="F89" s="2" t="s">
        <v>43</v>
      </c>
      <c r="G89" s="2">
        <v>1992</v>
      </c>
      <c r="H89" s="2"/>
      <c r="I89" s="2"/>
      <c r="J89" s="2"/>
      <c r="K89" s="2"/>
      <c r="L89" s="2"/>
      <c r="M89" s="2"/>
      <c r="N89" s="2"/>
      <c r="O89" s="2"/>
      <c r="P89" s="2"/>
      <c r="Q89" s="2"/>
      <c r="R89" s="2"/>
      <c r="S89" s="2"/>
      <c r="T89" s="2"/>
      <c r="U89" s="2"/>
      <c r="V89" s="2"/>
      <c r="W89" s="2"/>
      <c r="X89" s="2"/>
      <c r="Y89" s="2"/>
      <c r="Z89" s="2"/>
      <c r="AA89" s="2"/>
      <c r="AB89" s="2"/>
      <c r="AC89" s="2"/>
    </row>
    <row r="90" spans="1:29" ht="15.75" customHeight="1" x14ac:dyDescent="0.35">
      <c r="A90" s="2" t="s">
        <v>13</v>
      </c>
      <c r="B90" s="2" t="s">
        <v>53</v>
      </c>
      <c r="C90" s="2" t="s">
        <v>15</v>
      </c>
      <c r="D90" s="2" t="s">
        <v>11</v>
      </c>
      <c r="E90" s="2" t="s">
        <v>22</v>
      </c>
      <c r="F90" s="2" t="s">
        <v>43</v>
      </c>
      <c r="G90" s="2">
        <v>1994</v>
      </c>
      <c r="H90" s="2"/>
      <c r="I90" s="2"/>
      <c r="J90" s="2"/>
      <c r="K90" s="2"/>
      <c r="L90" s="2"/>
      <c r="M90" s="2"/>
      <c r="N90" s="2"/>
      <c r="O90" s="2"/>
      <c r="P90" s="2"/>
      <c r="Q90" s="2"/>
      <c r="R90" s="2"/>
      <c r="S90" s="2"/>
      <c r="T90" s="2"/>
      <c r="U90" s="2"/>
      <c r="V90" s="2"/>
      <c r="W90" s="2"/>
      <c r="X90" s="2"/>
      <c r="Y90" s="2"/>
      <c r="Z90" s="2"/>
      <c r="AA90" s="2"/>
      <c r="AB90" s="2"/>
      <c r="AC90" s="2"/>
    </row>
    <row r="91" spans="1:29" ht="15.75" customHeight="1" x14ac:dyDescent="0.35">
      <c r="A91" s="2" t="s">
        <v>13</v>
      </c>
      <c r="B91" s="2" t="s">
        <v>14</v>
      </c>
      <c r="C91" s="2" t="s">
        <v>15</v>
      </c>
      <c r="D91" s="2" t="s">
        <v>11</v>
      </c>
      <c r="E91" s="2" t="s">
        <v>22</v>
      </c>
      <c r="F91" s="2" t="s">
        <v>23</v>
      </c>
      <c r="G91" s="2">
        <v>1995</v>
      </c>
      <c r="H91" s="2"/>
      <c r="I91" s="2"/>
      <c r="J91" s="2"/>
      <c r="K91" s="2"/>
      <c r="L91" s="2"/>
      <c r="M91" s="2"/>
      <c r="N91" s="2"/>
      <c r="O91" s="2"/>
      <c r="P91" s="2"/>
      <c r="Q91" s="2"/>
      <c r="R91" s="2"/>
      <c r="S91" s="2"/>
      <c r="T91" s="2"/>
      <c r="U91" s="2"/>
      <c r="V91" s="2"/>
      <c r="W91" s="2"/>
      <c r="X91" s="2"/>
      <c r="Y91" s="2"/>
      <c r="Z91" s="2"/>
      <c r="AA91" s="2"/>
      <c r="AB91" s="2"/>
      <c r="AC91" s="2"/>
    </row>
    <row r="92" spans="1:29" ht="15.75" customHeight="1" x14ac:dyDescent="0.35">
      <c r="A92" s="2" t="s">
        <v>36</v>
      </c>
      <c r="B92" s="2" t="s">
        <v>93</v>
      </c>
      <c r="C92" s="2" t="s">
        <v>28</v>
      </c>
      <c r="D92" s="2" t="s">
        <v>11</v>
      </c>
      <c r="E92" s="2" t="s">
        <v>22</v>
      </c>
      <c r="F92" s="2" t="s">
        <v>18</v>
      </c>
      <c r="G92" s="2">
        <v>2001</v>
      </c>
      <c r="H92" s="2"/>
      <c r="I92" s="2"/>
      <c r="J92" s="2"/>
      <c r="K92" s="2"/>
      <c r="L92" s="2"/>
      <c r="M92" s="2"/>
      <c r="N92" s="2"/>
      <c r="O92" s="2"/>
      <c r="P92" s="2"/>
      <c r="Q92" s="2"/>
      <c r="R92" s="2"/>
      <c r="S92" s="2"/>
      <c r="T92" s="2"/>
      <c r="U92" s="2"/>
      <c r="V92" s="2"/>
      <c r="W92" s="2"/>
      <c r="X92" s="2"/>
      <c r="Y92" s="2"/>
      <c r="Z92" s="2"/>
      <c r="AA92" s="2"/>
      <c r="AB92" s="2"/>
      <c r="AC92" s="2"/>
    </row>
    <row r="93" spans="1:29" ht="15.75" customHeight="1" x14ac:dyDescent="0.35">
      <c r="A93" s="2" t="s">
        <v>13</v>
      </c>
      <c r="B93" s="2" t="s">
        <v>61</v>
      </c>
      <c r="C93" s="2" t="s">
        <v>15</v>
      </c>
      <c r="D93" s="2" t="s">
        <v>632</v>
      </c>
      <c r="E93" s="2" t="s">
        <v>22</v>
      </c>
      <c r="F93" s="2" t="s">
        <v>18</v>
      </c>
      <c r="G93" s="2">
        <v>2002</v>
      </c>
      <c r="H93" s="2"/>
      <c r="I93" s="2"/>
      <c r="J93" s="2"/>
      <c r="K93" s="2"/>
      <c r="L93" s="2"/>
      <c r="M93" s="2"/>
      <c r="N93" s="2"/>
      <c r="O93" s="2"/>
      <c r="P93" s="2"/>
      <c r="Q93" s="2"/>
      <c r="R93" s="2"/>
      <c r="S93" s="2"/>
      <c r="T93" s="2"/>
      <c r="U93" s="2"/>
      <c r="V93" s="2"/>
      <c r="W93" s="2"/>
      <c r="X93" s="2"/>
      <c r="Y93" s="2"/>
      <c r="Z93" s="2"/>
      <c r="AA93" s="2"/>
      <c r="AB93" s="2"/>
      <c r="AC93" s="2"/>
    </row>
    <row r="94" spans="1:29" ht="15.75" customHeight="1" x14ac:dyDescent="0.35">
      <c r="A94" s="2" t="s">
        <v>13</v>
      </c>
      <c r="B94" s="2" t="s">
        <v>61</v>
      </c>
      <c r="C94" s="2" t="s">
        <v>15</v>
      </c>
      <c r="D94" s="2" t="s">
        <v>632</v>
      </c>
      <c r="E94" s="2" t="s">
        <v>22</v>
      </c>
      <c r="F94" s="2" t="s">
        <v>160</v>
      </c>
      <c r="G94" s="2">
        <v>2009</v>
      </c>
      <c r="H94" s="2"/>
      <c r="I94" s="2"/>
      <c r="J94" s="2"/>
      <c r="K94" s="2"/>
      <c r="L94" s="2"/>
      <c r="M94" s="2"/>
      <c r="N94" s="2"/>
      <c r="O94" s="2"/>
      <c r="P94" s="2"/>
      <c r="Q94" s="2"/>
      <c r="R94" s="2"/>
      <c r="S94" s="2"/>
      <c r="T94" s="2"/>
      <c r="U94" s="2"/>
      <c r="V94" s="2"/>
      <c r="W94" s="2"/>
      <c r="X94" s="2"/>
      <c r="Y94" s="2"/>
      <c r="Z94" s="2"/>
      <c r="AA94" s="2"/>
      <c r="AB94" s="2"/>
      <c r="AC94" s="2"/>
    </row>
    <row r="95" spans="1:29" ht="15.75" customHeight="1" x14ac:dyDescent="0.35">
      <c r="A95" s="2" t="s">
        <v>36</v>
      </c>
      <c r="B95" s="2" t="s">
        <v>93</v>
      </c>
      <c r="C95" s="2" t="s">
        <v>28</v>
      </c>
      <c r="D95" s="2" t="s">
        <v>11</v>
      </c>
      <c r="E95" s="2" t="s">
        <v>22</v>
      </c>
      <c r="F95" s="2" t="s">
        <v>160</v>
      </c>
      <c r="G95" s="2">
        <v>2013</v>
      </c>
      <c r="H95" s="2"/>
      <c r="I95" s="2"/>
      <c r="J95" s="2"/>
      <c r="K95" s="2"/>
      <c r="L95" s="2"/>
      <c r="M95" s="2"/>
      <c r="N95" s="2"/>
      <c r="O95" s="2"/>
      <c r="P95" s="2"/>
      <c r="Q95" s="2"/>
      <c r="R95" s="2"/>
      <c r="S95" s="2"/>
      <c r="T95" s="2"/>
      <c r="U95" s="2"/>
      <c r="V95" s="2"/>
      <c r="W95" s="2"/>
      <c r="X95" s="2"/>
      <c r="Y95" s="2"/>
      <c r="Z95" s="2"/>
      <c r="AA95" s="2"/>
      <c r="AB95" s="2"/>
      <c r="AC95" s="2"/>
    </row>
    <row r="96" spans="1:29" ht="15.75" customHeight="1" x14ac:dyDescent="0.35">
      <c r="A96" s="2" t="s">
        <v>13</v>
      </c>
      <c r="B96" s="2" t="s">
        <v>126</v>
      </c>
      <c r="C96" s="2" t="s">
        <v>10</v>
      </c>
      <c r="D96" s="2" t="s">
        <v>632</v>
      </c>
      <c r="E96" s="2" t="s">
        <v>22</v>
      </c>
      <c r="F96" s="2" t="s">
        <v>43</v>
      </c>
      <c r="G96" s="2">
        <v>2025</v>
      </c>
      <c r="H96" s="2"/>
      <c r="I96" s="2"/>
      <c r="J96" s="2"/>
      <c r="K96" s="2"/>
      <c r="L96" s="2"/>
      <c r="M96" s="2"/>
      <c r="N96" s="2"/>
      <c r="O96" s="2"/>
      <c r="P96" s="2"/>
      <c r="Q96" s="2"/>
      <c r="R96" s="2"/>
      <c r="S96" s="2"/>
      <c r="T96" s="2"/>
      <c r="U96" s="2"/>
      <c r="V96" s="2"/>
      <c r="W96" s="2"/>
      <c r="X96" s="2"/>
      <c r="Y96" s="2"/>
      <c r="Z96" s="2"/>
      <c r="AA96" s="2"/>
      <c r="AB96" s="2"/>
      <c r="AC96" s="2"/>
    </row>
    <row r="97" spans="1:29" ht="15.75" customHeight="1" x14ac:dyDescent="0.35">
      <c r="A97" s="2" t="s">
        <v>13</v>
      </c>
      <c r="B97" s="2" t="s">
        <v>126</v>
      </c>
      <c r="C97" s="2" t="s">
        <v>10</v>
      </c>
      <c r="D97" s="2" t="s">
        <v>632</v>
      </c>
      <c r="E97" s="2" t="s">
        <v>22</v>
      </c>
      <c r="F97" s="2" t="s">
        <v>43</v>
      </c>
      <c r="G97" s="2">
        <v>2029</v>
      </c>
      <c r="H97" s="2"/>
      <c r="I97" s="2"/>
      <c r="J97" s="2"/>
      <c r="K97" s="2"/>
      <c r="L97" s="2"/>
      <c r="M97" s="2"/>
      <c r="N97" s="2"/>
      <c r="O97" s="2"/>
      <c r="P97" s="2"/>
      <c r="Q97" s="2"/>
      <c r="R97" s="2"/>
      <c r="S97" s="2"/>
      <c r="T97" s="2"/>
      <c r="U97" s="2"/>
      <c r="V97" s="2"/>
      <c r="W97" s="2"/>
      <c r="X97" s="2"/>
      <c r="Y97" s="2"/>
      <c r="Z97" s="2"/>
      <c r="AA97" s="2"/>
      <c r="AB97" s="2"/>
      <c r="AC97" s="2"/>
    </row>
    <row r="98" spans="1:29" ht="15.75" customHeight="1" x14ac:dyDescent="0.35">
      <c r="A98" s="2" t="s">
        <v>13</v>
      </c>
      <c r="B98" s="2" t="s">
        <v>61</v>
      </c>
      <c r="C98" s="2" t="s">
        <v>15</v>
      </c>
      <c r="D98" s="2" t="s">
        <v>632</v>
      </c>
      <c r="E98" s="2" t="s">
        <v>22</v>
      </c>
      <c r="F98" s="2" t="s">
        <v>18</v>
      </c>
      <c r="G98" s="2">
        <v>2031</v>
      </c>
      <c r="H98" s="2"/>
      <c r="I98" s="2"/>
      <c r="J98" s="2"/>
      <c r="K98" s="2"/>
      <c r="L98" s="2"/>
      <c r="M98" s="2"/>
      <c r="N98" s="2"/>
      <c r="O98" s="2"/>
      <c r="P98" s="2"/>
      <c r="Q98" s="2"/>
      <c r="R98" s="2"/>
      <c r="S98" s="2"/>
      <c r="T98" s="2"/>
      <c r="U98" s="2"/>
      <c r="V98" s="2"/>
      <c r="W98" s="2"/>
      <c r="X98" s="2"/>
      <c r="Y98" s="2"/>
      <c r="Z98" s="2"/>
      <c r="AA98" s="2"/>
      <c r="AB98" s="2"/>
      <c r="AC98" s="2"/>
    </row>
    <row r="99" spans="1:29" ht="15.75" customHeight="1" x14ac:dyDescent="0.35">
      <c r="A99" s="2" t="s">
        <v>13</v>
      </c>
      <c r="B99" s="2" t="s">
        <v>61</v>
      </c>
      <c r="C99" s="2" t="s">
        <v>10</v>
      </c>
      <c r="D99" s="2" t="s">
        <v>632</v>
      </c>
      <c r="E99" s="2" t="s">
        <v>22</v>
      </c>
      <c r="F99" s="2" t="s">
        <v>18</v>
      </c>
      <c r="G99" s="2">
        <v>2040</v>
      </c>
      <c r="H99" s="2"/>
      <c r="I99" s="2"/>
      <c r="J99" s="2"/>
      <c r="K99" s="2"/>
      <c r="L99" s="2"/>
      <c r="M99" s="2"/>
      <c r="N99" s="2"/>
      <c r="O99" s="2"/>
      <c r="P99" s="2"/>
      <c r="Q99" s="2"/>
      <c r="R99" s="2"/>
      <c r="S99" s="2"/>
      <c r="T99" s="2"/>
      <c r="U99" s="2"/>
      <c r="V99" s="2"/>
      <c r="W99" s="2"/>
      <c r="X99" s="2"/>
      <c r="Y99" s="2"/>
      <c r="Z99" s="2"/>
      <c r="AA99" s="2"/>
      <c r="AB99" s="2"/>
      <c r="AC99" s="2"/>
    </row>
    <row r="100" spans="1:29" ht="15.75" customHeight="1" x14ac:dyDescent="0.35">
      <c r="A100" s="2" t="s">
        <v>13</v>
      </c>
      <c r="B100" s="2" t="s">
        <v>61</v>
      </c>
      <c r="C100" s="2" t="s">
        <v>15</v>
      </c>
      <c r="D100" s="2" t="s">
        <v>632</v>
      </c>
      <c r="E100" s="2" t="s">
        <v>22</v>
      </c>
      <c r="F100" s="2" t="s">
        <v>160</v>
      </c>
      <c r="G100" s="2">
        <v>2042</v>
      </c>
      <c r="H100" s="2"/>
      <c r="I100" s="2"/>
      <c r="J100" s="2"/>
      <c r="K100" s="2"/>
      <c r="L100" s="2"/>
      <c r="M100" s="2"/>
      <c r="N100" s="2"/>
      <c r="O100" s="2"/>
      <c r="P100" s="2"/>
      <c r="Q100" s="2"/>
      <c r="R100" s="2"/>
      <c r="S100" s="2"/>
      <c r="T100" s="2"/>
      <c r="U100" s="2"/>
      <c r="V100" s="2"/>
      <c r="W100" s="2"/>
      <c r="X100" s="2"/>
      <c r="Y100" s="2"/>
      <c r="Z100" s="2"/>
      <c r="AA100" s="2"/>
      <c r="AB100" s="2"/>
      <c r="AC100" s="2"/>
    </row>
    <row r="101" spans="1:29" ht="15.75" customHeight="1" x14ac:dyDescent="0.35">
      <c r="A101" s="2" t="s">
        <v>36</v>
      </c>
      <c r="B101" s="2" t="s">
        <v>93</v>
      </c>
      <c r="C101" s="2" t="s">
        <v>28</v>
      </c>
      <c r="D101" s="2" t="s">
        <v>11</v>
      </c>
      <c r="E101" s="2" t="s">
        <v>22</v>
      </c>
      <c r="F101" s="2" t="s">
        <v>17</v>
      </c>
      <c r="G101" s="2">
        <v>2044</v>
      </c>
      <c r="H101" s="2"/>
      <c r="I101" s="2"/>
      <c r="J101" s="2"/>
      <c r="K101" s="2"/>
      <c r="L101" s="2"/>
      <c r="M101" s="2"/>
      <c r="N101" s="2"/>
      <c r="O101" s="2"/>
      <c r="P101" s="2"/>
      <c r="Q101" s="2"/>
      <c r="R101" s="2"/>
      <c r="S101" s="2"/>
      <c r="T101" s="2"/>
      <c r="U101" s="2"/>
      <c r="V101" s="2"/>
      <c r="W101" s="2"/>
      <c r="X101" s="2"/>
      <c r="Y101" s="2"/>
      <c r="Z101" s="2"/>
      <c r="AA101" s="2"/>
      <c r="AB101" s="2"/>
      <c r="AC101" s="2"/>
    </row>
    <row r="102" spans="1:29" ht="15.75" customHeight="1" x14ac:dyDescent="0.35">
      <c r="A102" s="2" t="s">
        <v>13</v>
      </c>
      <c r="B102" s="2" t="s">
        <v>53</v>
      </c>
      <c r="C102" s="2" t="s">
        <v>15</v>
      </c>
      <c r="D102" s="2" t="s">
        <v>11</v>
      </c>
      <c r="E102" s="2" t="s">
        <v>22</v>
      </c>
      <c r="F102" s="2" t="s">
        <v>45</v>
      </c>
      <c r="G102" s="2">
        <v>2043</v>
      </c>
      <c r="H102" s="2"/>
      <c r="I102" s="2"/>
      <c r="J102" s="2"/>
      <c r="K102" s="2"/>
      <c r="L102" s="2"/>
      <c r="M102" s="2"/>
      <c r="N102" s="2"/>
      <c r="O102" s="2"/>
      <c r="P102" s="2"/>
      <c r="Q102" s="2"/>
      <c r="R102" s="2"/>
      <c r="S102" s="2"/>
      <c r="T102" s="2"/>
      <c r="U102" s="2"/>
      <c r="V102" s="2"/>
      <c r="W102" s="2"/>
      <c r="X102" s="2"/>
      <c r="Y102" s="2"/>
      <c r="Z102" s="2"/>
      <c r="AA102" s="2"/>
      <c r="AB102" s="2"/>
      <c r="AC102" s="2"/>
    </row>
    <row r="103" spans="1:29" ht="15.75" customHeight="1" x14ac:dyDescent="0.35">
      <c r="A103" s="2" t="s">
        <v>13</v>
      </c>
      <c r="B103" s="2" t="s">
        <v>61</v>
      </c>
      <c r="C103" s="2" t="s">
        <v>15</v>
      </c>
      <c r="D103" s="2" t="s">
        <v>632</v>
      </c>
      <c r="E103" s="2" t="s">
        <v>22</v>
      </c>
      <c r="F103" s="2" t="s">
        <v>18</v>
      </c>
      <c r="G103" s="2">
        <v>2058</v>
      </c>
      <c r="H103" s="2"/>
      <c r="I103" s="2"/>
      <c r="J103" s="2"/>
      <c r="K103" s="2"/>
      <c r="L103" s="2"/>
      <c r="M103" s="2"/>
      <c r="N103" s="2"/>
      <c r="O103" s="2"/>
      <c r="P103" s="2"/>
      <c r="Q103" s="2"/>
      <c r="R103" s="2"/>
      <c r="S103" s="2"/>
      <c r="T103" s="2"/>
      <c r="U103" s="2"/>
      <c r="V103" s="2"/>
      <c r="W103" s="2"/>
      <c r="X103" s="2"/>
      <c r="Y103" s="2"/>
      <c r="Z103" s="2"/>
      <c r="AA103" s="2"/>
      <c r="AB103" s="2"/>
      <c r="AC103" s="2"/>
    </row>
    <row r="104" spans="1:29" ht="15.75" customHeight="1" x14ac:dyDescent="0.35">
      <c r="A104" s="2" t="s">
        <v>13</v>
      </c>
      <c r="B104" s="2" t="s">
        <v>53</v>
      </c>
      <c r="C104" s="2" t="s">
        <v>15</v>
      </c>
      <c r="D104" s="2" t="s">
        <v>11</v>
      </c>
      <c r="E104" s="2" t="s">
        <v>22</v>
      </c>
      <c r="F104" s="2" t="s">
        <v>43</v>
      </c>
      <c r="G104" s="2">
        <v>2071</v>
      </c>
      <c r="H104" s="2"/>
      <c r="I104" s="2"/>
      <c r="J104" s="2"/>
      <c r="K104" s="2"/>
      <c r="L104" s="2"/>
      <c r="M104" s="2"/>
      <c r="N104" s="2"/>
      <c r="O104" s="2"/>
      <c r="P104" s="2"/>
      <c r="Q104" s="2"/>
      <c r="R104" s="2"/>
      <c r="S104" s="2"/>
      <c r="T104" s="2"/>
      <c r="U104" s="2"/>
      <c r="V104" s="2"/>
      <c r="W104" s="2"/>
      <c r="X104" s="2"/>
      <c r="Y104" s="2"/>
      <c r="Z104" s="2"/>
      <c r="AA104" s="2"/>
      <c r="AB104" s="2"/>
      <c r="AC104" s="2"/>
    </row>
    <row r="105" spans="1:29" ht="15.75" customHeight="1" x14ac:dyDescent="0.35">
      <c r="A105" s="2" t="s">
        <v>13</v>
      </c>
      <c r="B105" s="2" t="s">
        <v>14</v>
      </c>
      <c r="C105" s="2" t="s">
        <v>15</v>
      </c>
      <c r="D105" s="2" t="s">
        <v>11</v>
      </c>
      <c r="E105" s="2" t="s">
        <v>22</v>
      </c>
      <c r="F105" s="2" t="s">
        <v>31</v>
      </c>
      <c r="G105" s="2">
        <v>2079</v>
      </c>
      <c r="H105" s="2"/>
      <c r="I105" s="2"/>
      <c r="J105" s="2"/>
      <c r="K105" s="2"/>
      <c r="L105" s="2"/>
      <c r="M105" s="2"/>
      <c r="N105" s="2"/>
      <c r="O105" s="2"/>
      <c r="P105" s="2"/>
      <c r="Q105" s="2"/>
      <c r="R105" s="2"/>
      <c r="S105" s="2"/>
      <c r="T105" s="2"/>
      <c r="U105" s="2"/>
      <c r="V105" s="2"/>
      <c r="W105" s="2"/>
      <c r="X105" s="2"/>
      <c r="Y105" s="2"/>
      <c r="Z105" s="2"/>
      <c r="AA105" s="2"/>
      <c r="AB105" s="2"/>
      <c r="AC105" s="2"/>
    </row>
    <row r="106" spans="1:29" ht="15.75" customHeight="1" x14ac:dyDescent="0.35">
      <c r="A106" s="2" t="s">
        <v>13</v>
      </c>
      <c r="B106" s="2" t="s">
        <v>61</v>
      </c>
      <c r="C106" s="2" t="s">
        <v>15</v>
      </c>
      <c r="D106" s="2" t="s">
        <v>632</v>
      </c>
      <c r="E106" s="2" t="s">
        <v>22</v>
      </c>
      <c r="F106" s="2" t="s">
        <v>160</v>
      </c>
      <c r="G106" s="2">
        <v>2084</v>
      </c>
      <c r="H106" s="2"/>
      <c r="I106" s="2"/>
      <c r="J106" s="2"/>
      <c r="K106" s="2"/>
      <c r="L106" s="2"/>
      <c r="M106" s="2"/>
      <c r="N106" s="2"/>
      <c r="O106" s="2"/>
      <c r="P106" s="2"/>
      <c r="Q106" s="2"/>
      <c r="R106" s="2"/>
      <c r="S106" s="2"/>
      <c r="T106" s="2"/>
      <c r="U106" s="2"/>
      <c r="V106" s="2"/>
      <c r="W106" s="2"/>
      <c r="X106" s="2"/>
      <c r="Y106" s="2"/>
      <c r="Z106" s="2"/>
      <c r="AA106" s="2"/>
      <c r="AB106" s="2"/>
      <c r="AC106" s="2"/>
    </row>
    <row r="107" spans="1:29" ht="15.75" customHeight="1" x14ac:dyDescent="0.35">
      <c r="A107" s="2" t="s">
        <v>13</v>
      </c>
      <c r="B107" s="2" t="s">
        <v>61</v>
      </c>
      <c r="C107" s="2" t="s">
        <v>10</v>
      </c>
      <c r="D107" s="2" t="s">
        <v>632</v>
      </c>
      <c r="E107" s="2" t="s">
        <v>22</v>
      </c>
      <c r="F107" s="2" t="s">
        <v>18</v>
      </c>
      <c r="G107" s="2">
        <v>2099</v>
      </c>
      <c r="H107" s="2"/>
      <c r="I107" s="2"/>
      <c r="J107" s="2"/>
      <c r="K107" s="2"/>
      <c r="L107" s="2"/>
      <c r="M107" s="2"/>
      <c r="N107" s="2"/>
      <c r="O107" s="2"/>
      <c r="P107" s="2"/>
      <c r="Q107" s="2"/>
      <c r="R107" s="2"/>
      <c r="S107" s="2"/>
      <c r="T107" s="2"/>
      <c r="U107" s="2"/>
      <c r="V107" s="2"/>
      <c r="W107" s="2"/>
      <c r="X107" s="2"/>
      <c r="Y107" s="2"/>
      <c r="Z107" s="2"/>
      <c r="AA107" s="2"/>
      <c r="AB107" s="2"/>
      <c r="AC107" s="2"/>
    </row>
    <row r="108" spans="1:29" ht="15.75" customHeight="1" x14ac:dyDescent="0.35">
      <c r="A108" s="2" t="s">
        <v>13</v>
      </c>
      <c r="B108" s="2" t="s">
        <v>14</v>
      </c>
      <c r="C108" s="2" t="s">
        <v>15</v>
      </c>
      <c r="D108" s="2" t="s">
        <v>11</v>
      </c>
      <c r="E108" s="2" t="s">
        <v>22</v>
      </c>
      <c r="F108" s="2" t="s">
        <v>45</v>
      </c>
      <c r="G108" s="2">
        <v>2100</v>
      </c>
      <c r="H108" s="2"/>
      <c r="I108" s="2"/>
      <c r="J108" s="2"/>
      <c r="K108" s="2"/>
      <c r="L108" s="2"/>
      <c r="M108" s="2"/>
      <c r="N108" s="2"/>
      <c r="O108" s="2"/>
      <c r="P108" s="2"/>
      <c r="Q108" s="2"/>
      <c r="R108" s="2"/>
      <c r="S108" s="2"/>
      <c r="T108" s="2"/>
      <c r="U108" s="2"/>
      <c r="V108" s="2"/>
      <c r="W108" s="2"/>
      <c r="X108" s="2"/>
      <c r="Y108" s="2"/>
      <c r="Z108" s="2"/>
      <c r="AA108" s="2"/>
      <c r="AB108" s="2"/>
      <c r="AC108" s="2"/>
    </row>
    <row r="109" spans="1:29" ht="15.75" customHeight="1" x14ac:dyDescent="0.35">
      <c r="A109" s="2" t="s">
        <v>36</v>
      </c>
      <c r="B109" s="2" t="s">
        <v>93</v>
      </c>
      <c r="C109" s="2" t="s">
        <v>28</v>
      </c>
      <c r="D109" s="2" t="s">
        <v>11</v>
      </c>
      <c r="E109" s="2" t="s">
        <v>22</v>
      </c>
      <c r="F109" s="2" t="s">
        <v>257</v>
      </c>
      <c r="G109" s="2">
        <v>2106</v>
      </c>
      <c r="H109" s="2"/>
      <c r="I109" s="2"/>
      <c r="J109" s="2"/>
      <c r="K109" s="2"/>
      <c r="L109" s="2"/>
      <c r="M109" s="2"/>
      <c r="N109" s="2"/>
      <c r="O109" s="2"/>
      <c r="P109" s="2"/>
      <c r="Q109" s="2"/>
      <c r="R109" s="2"/>
      <c r="S109" s="2"/>
      <c r="T109" s="2"/>
      <c r="U109" s="2"/>
      <c r="V109" s="2"/>
      <c r="W109" s="2"/>
      <c r="X109" s="2"/>
      <c r="Y109" s="2"/>
      <c r="Z109" s="2"/>
      <c r="AA109" s="2"/>
      <c r="AB109" s="2"/>
      <c r="AC109" s="2"/>
    </row>
    <row r="110" spans="1:29" ht="15.75" customHeight="1" x14ac:dyDescent="0.35">
      <c r="A110" s="2" t="s">
        <v>13</v>
      </c>
      <c r="B110" s="2" t="s">
        <v>126</v>
      </c>
      <c r="C110" s="2" t="s">
        <v>10</v>
      </c>
      <c r="D110" s="2" t="s">
        <v>632</v>
      </c>
      <c r="E110" s="2" t="s">
        <v>22</v>
      </c>
      <c r="F110" s="2" t="s">
        <v>43</v>
      </c>
      <c r="G110" s="2">
        <v>2108</v>
      </c>
      <c r="H110" s="2"/>
      <c r="I110" s="2"/>
      <c r="J110" s="2"/>
      <c r="K110" s="2"/>
      <c r="L110" s="2"/>
      <c r="M110" s="2"/>
      <c r="N110" s="2"/>
      <c r="O110" s="2"/>
      <c r="P110" s="2"/>
      <c r="Q110" s="2"/>
      <c r="R110" s="2"/>
      <c r="S110" s="2"/>
      <c r="T110" s="2"/>
      <c r="U110" s="2"/>
      <c r="V110" s="2"/>
      <c r="W110" s="2"/>
      <c r="X110" s="2"/>
      <c r="Y110" s="2"/>
      <c r="Z110" s="2"/>
      <c r="AA110" s="2"/>
      <c r="AB110" s="2"/>
      <c r="AC110" s="2"/>
    </row>
    <row r="111" spans="1:29" ht="15.75" customHeight="1" x14ac:dyDescent="0.35">
      <c r="A111" s="2" t="s">
        <v>13</v>
      </c>
      <c r="B111" s="2" t="s">
        <v>53</v>
      </c>
      <c r="C111" s="2" t="s">
        <v>15</v>
      </c>
      <c r="D111" s="2" t="s">
        <v>11</v>
      </c>
      <c r="E111" s="2" t="s">
        <v>22</v>
      </c>
      <c r="F111" s="2" t="s">
        <v>43</v>
      </c>
      <c r="G111" s="2">
        <v>2123</v>
      </c>
      <c r="H111" s="2"/>
      <c r="I111" s="2"/>
      <c r="J111" s="2"/>
      <c r="K111" s="2"/>
      <c r="L111" s="2"/>
      <c r="M111" s="2"/>
      <c r="N111" s="2"/>
      <c r="O111" s="2"/>
      <c r="P111" s="2"/>
      <c r="Q111" s="2"/>
      <c r="R111" s="2"/>
      <c r="S111" s="2"/>
      <c r="T111" s="2"/>
      <c r="U111" s="2"/>
      <c r="V111" s="2"/>
      <c r="W111" s="2"/>
      <c r="X111" s="2"/>
      <c r="Y111" s="2"/>
      <c r="Z111" s="2"/>
      <c r="AA111" s="2"/>
      <c r="AB111" s="2"/>
      <c r="AC111" s="2"/>
    </row>
    <row r="112" spans="1:29" ht="15.75" customHeight="1" x14ac:dyDescent="0.35">
      <c r="A112" s="2" t="s">
        <v>13</v>
      </c>
      <c r="B112" s="2" t="s">
        <v>61</v>
      </c>
      <c r="C112" s="2" t="s">
        <v>15</v>
      </c>
      <c r="D112" s="2" t="s">
        <v>632</v>
      </c>
      <c r="E112" s="2" t="s">
        <v>22</v>
      </c>
      <c r="F112" s="2" t="s">
        <v>18</v>
      </c>
      <c r="G112" s="2">
        <v>2125</v>
      </c>
      <c r="H112" s="2"/>
      <c r="I112" s="2"/>
      <c r="J112" s="2"/>
      <c r="K112" s="2"/>
      <c r="L112" s="2"/>
      <c r="M112" s="2"/>
      <c r="N112" s="2"/>
      <c r="O112" s="2"/>
      <c r="P112" s="2"/>
      <c r="Q112" s="2"/>
      <c r="R112" s="2"/>
      <c r="S112" s="2"/>
      <c r="T112" s="2"/>
      <c r="U112" s="2"/>
      <c r="V112" s="2"/>
      <c r="W112" s="2"/>
      <c r="X112" s="2"/>
      <c r="Y112" s="2"/>
      <c r="Z112" s="2"/>
      <c r="AA112" s="2"/>
      <c r="AB112" s="2"/>
      <c r="AC112" s="2"/>
    </row>
    <row r="113" spans="1:29" ht="15.75" customHeight="1" x14ac:dyDescent="0.35">
      <c r="A113" s="2" t="s">
        <v>13</v>
      </c>
      <c r="B113" s="2" t="s">
        <v>61</v>
      </c>
      <c r="C113" s="2" t="s">
        <v>10</v>
      </c>
      <c r="D113" s="2" t="s">
        <v>632</v>
      </c>
      <c r="E113" s="2" t="s">
        <v>22</v>
      </c>
      <c r="F113" s="2" t="s">
        <v>554</v>
      </c>
      <c r="G113" s="2">
        <v>2132</v>
      </c>
      <c r="H113" s="2"/>
      <c r="I113" s="2"/>
      <c r="J113" s="2"/>
      <c r="K113" s="2"/>
      <c r="L113" s="2"/>
      <c r="M113" s="2"/>
      <c r="N113" s="2"/>
      <c r="O113" s="2"/>
      <c r="P113" s="2"/>
      <c r="Q113" s="2"/>
      <c r="R113" s="2"/>
      <c r="S113" s="2"/>
      <c r="T113" s="2"/>
      <c r="U113" s="2"/>
      <c r="V113" s="2"/>
      <c r="W113" s="2"/>
      <c r="X113" s="2"/>
      <c r="Y113" s="2"/>
      <c r="Z113" s="2"/>
      <c r="AA113" s="2"/>
      <c r="AB113" s="2"/>
      <c r="AC113" s="2"/>
    </row>
    <row r="114" spans="1:29" ht="15.75" customHeight="1" x14ac:dyDescent="0.35">
      <c r="A114" s="2" t="s">
        <v>13</v>
      </c>
      <c r="B114" s="2" t="s">
        <v>126</v>
      </c>
      <c r="C114" s="2" t="s">
        <v>10</v>
      </c>
      <c r="D114" s="2" t="s">
        <v>632</v>
      </c>
      <c r="E114" s="2" t="s">
        <v>22</v>
      </c>
      <c r="F114" s="2" t="s">
        <v>43</v>
      </c>
      <c r="G114" s="2">
        <v>2136</v>
      </c>
      <c r="H114" s="2"/>
      <c r="I114" s="2"/>
      <c r="J114" s="2"/>
      <c r="K114" s="2"/>
      <c r="L114" s="2"/>
      <c r="M114" s="2"/>
      <c r="N114" s="2"/>
      <c r="O114" s="2"/>
      <c r="P114" s="2"/>
      <c r="Q114" s="2"/>
      <c r="R114" s="2"/>
      <c r="S114" s="2"/>
      <c r="T114" s="2"/>
      <c r="U114" s="2"/>
      <c r="V114" s="2"/>
      <c r="W114" s="2"/>
      <c r="X114" s="2"/>
      <c r="Y114" s="2"/>
      <c r="Z114" s="2"/>
      <c r="AA114" s="2"/>
      <c r="AB114" s="2"/>
      <c r="AC114" s="2"/>
    </row>
    <row r="115" spans="1:29" ht="15.75" customHeight="1" x14ac:dyDescent="0.35">
      <c r="A115" s="2" t="s">
        <v>13</v>
      </c>
      <c r="B115" s="2" t="s">
        <v>61</v>
      </c>
      <c r="C115" s="2" t="s">
        <v>15</v>
      </c>
      <c r="D115" s="2" t="s">
        <v>632</v>
      </c>
      <c r="E115" s="2" t="s">
        <v>22</v>
      </c>
      <c r="F115" s="2" t="s">
        <v>18</v>
      </c>
      <c r="G115" s="2">
        <v>2163</v>
      </c>
      <c r="H115" s="2"/>
      <c r="I115" s="2"/>
      <c r="J115" s="2"/>
      <c r="K115" s="2"/>
      <c r="L115" s="2"/>
      <c r="M115" s="2"/>
      <c r="N115" s="2"/>
      <c r="O115" s="2"/>
      <c r="P115" s="2"/>
      <c r="Q115" s="2"/>
      <c r="R115" s="2"/>
      <c r="S115" s="2"/>
      <c r="T115" s="2"/>
      <c r="U115" s="2"/>
      <c r="V115" s="2"/>
      <c r="W115" s="2"/>
      <c r="X115" s="2"/>
      <c r="Y115" s="2"/>
      <c r="Z115" s="2"/>
      <c r="AA115" s="2"/>
      <c r="AB115" s="2"/>
      <c r="AC115" s="2"/>
    </row>
    <row r="116" spans="1:29" ht="15.75" customHeight="1" x14ac:dyDescent="0.35">
      <c r="A116" s="2" t="s">
        <v>13</v>
      </c>
      <c r="B116" s="2" t="s">
        <v>61</v>
      </c>
      <c r="C116" s="2" t="s">
        <v>15</v>
      </c>
      <c r="D116" s="2" t="s">
        <v>632</v>
      </c>
      <c r="E116" s="2" t="s">
        <v>22</v>
      </c>
      <c r="F116" s="2" t="s">
        <v>18</v>
      </c>
      <c r="G116" s="2">
        <v>2166</v>
      </c>
      <c r="H116" s="2"/>
      <c r="I116" s="2"/>
      <c r="J116" s="2"/>
      <c r="K116" s="2"/>
      <c r="L116" s="2"/>
      <c r="M116" s="2"/>
      <c r="N116" s="2"/>
      <c r="O116" s="2"/>
      <c r="P116" s="2"/>
      <c r="Q116" s="2"/>
      <c r="R116" s="2"/>
      <c r="S116" s="2"/>
      <c r="T116" s="2"/>
      <c r="U116" s="2"/>
      <c r="V116" s="2"/>
      <c r="W116" s="2"/>
      <c r="X116" s="2"/>
      <c r="Y116" s="2"/>
      <c r="Z116" s="2"/>
      <c r="AA116" s="2"/>
      <c r="AB116" s="2"/>
      <c r="AC116" s="2"/>
    </row>
    <row r="117" spans="1:29" ht="15.75" customHeight="1" x14ac:dyDescent="0.35">
      <c r="A117" s="2" t="s">
        <v>13</v>
      </c>
      <c r="B117" s="2" t="s">
        <v>53</v>
      </c>
      <c r="C117" s="2" t="s">
        <v>15</v>
      </c>
      <c r="D117" s="2" t="s">
        <v>11</v>
      </c>
      <c r="E117" s="2" t="s">
        <v>22</v>
      </c>
      <c r="F117" s="2" t="s">
        <v>43</v>
      </c>
      <c r="G117" s="2">
        <v>2167</v>
      </c>
      <c r="H117" s="2"/>
      <c r="I117" s="2"/>
      <c r="J117" s="2"/>
      <c r="K117" s="2"/>
      <c r="L117" s="2"/>
      <c r="M117" s="2"/>
      <c r="N117" s="2"/>
      <c r="O117" s="2"/>
      <c r="P117" s="2"/>
      <c r="Q117" s="2"/>
      <c r="R117" s="2"/>
      <c r="S117" s="2"/>
      <c r="T117" s="2"/>
      <c r="U117" s="2"/>
      <c r="V117" s="2"/>
      <c r="W117" s="2"/>
      <c r="X117" s="2"/>
      <c r="Y117" s="2"/>
      <c r="Z117" s="2"/>
      <c r="AA117" s="2"/>
      <c r="AB117" s="2"/>
      <c r="AC117" s="2"/>
    </row>
    <row r="118" spans="1:29" ht="15.75" customHeight="1" x14ac:dyDescent="0.35">
      <c r="A118" s="2" t="s">
        <v>13</v>
      </c>
      <c r="B118" s="2" t="s">
        <v>53</v>
      </c>
      <c r="C118" s="2" t="s">
        <v>15</v>
      </c>
      <c r="D118" s="2" t="s">
        <v>11</v>
      </c>
      <c r="E118" s="2" t="s">
        <v>22</v>
      </c>
      <c r="F118" s="2" t="s">
        <v>45</v>
      </c>
      <c r="G118" s="2">
        <v>2168</v>
      </c>
      <c r="H118" s="2"/>
      <c r="I118" s="2"/>
      <c r="J118" s="2"/>
      <c r="K118" s="2"/>
      <c r="L118" s="2"/>
      <c r="M118" s="2"/>
      <c r="N118" s="2"/>
      <c r="O118" s="2"/>
      <c r="P118" s="2"/>
      <c r="Q118" s="2"/>
      <c r="R118" s="2"/>
      <c r="S118" s="2"/>
      <c r="T118" s="2"/>
      <c r="U118" s="2"/>
      <c r="V118" s="2"/>
      <c r="W118" s="2"/>
      <c r="X118" s="2"/>
      <c r="Y118" s="2"/>
      <c r="Z118" s="2"/>
      <c r="AA118" s="2"/>
      <c r="AB118" s="2"/>
      <c r="AC118" s="2"/>
    </row>
    <row r="119" spans="1:29" ht="15.75" customHeight="1" x14ac:dyDescent="0.35">
      <c r="A119" s="2" t="s">
        <v>13</v>
      </c>
      <c r="B119" s="2" t="s">
        <v>61</v>
      </c>
      <c r="C119" s="2" t="s">
        <v>15</v>
      </c>
      <c r="D119" s="2" t="s">
        <v>632</v>
      </c>
      <c r="E119" s="2" t="s">
        <v>22</v>
      </c>
      <c r="F119" s="2" t="s">
        <v>18</v>
      </c>
      <c r="G119" s="2">
        <v>2170</v>
      </c>
      <c r="H119" s="2"/>
      <c r="I119" s="2"/>
      <c r="J119" s="2"/>
      <c r="K119" s="2"/>
      <c r="L119" s="2"/>
      <c r="M119" s="2"/>
      <c r="N119" s="2"/>
      <c r="O119" s="2"/>
      <c r="P119" s="2"/>
      <c r="Q119" s="2"/>
      <c r="R119" s="2"/>
      <c r="S119" s="2"/>
      <c r="T119" s="2"/>
      <c r="U119" s="2"/>
      <c r="V119" s="2"/>
      <c r="W119" s="2"/>
      <c r="X119" s="2"/>
      <c r="Y119" s="2"/>
      <c r="Z119" s="2"/>
      <c r="AA119" s="2"/>
      <c r="AB119" s="2"/>
      <c r="AC119" s="2"/>
    </row>
    <row r="120" spans="1:29" ht="15.75" customHeight="1" x14ac:dyDescent="0.35">
      <c r="A120" s="2" t="s">
        <v>36</v>
      </c>
      <c r="B120" s="2" t="s">
        <v>93</v>
      </c>
      <c r="C120" s="2" t="s">
        <v>28</v>
      </c>
      <c r="D120" s="2" t="s">
        <v>11</v>
      </c>
      <c r="E120" s="2" t="s">
        <v>22</v>
      </c>
      <c r="F120" s="2" t="s">
        <v>160</v>
      </c>
      <c r="G120" s="2">
        <v>2175</v>
      </c>
      <c r="H120" s="2"/>
      <c r="I120" s="2"/>
      <c r="J120" s="2"/>
      <c r="K120" s="2"/>
      <c r="L120" s="2"/>
      <c r="M120" s="2"/>
      <c r="N120" s="2"/>
      <c r="O120" s="2"/>
      <c r="P120" s="2"/>
      <c r="Q120" s="2"/>
      <c r="R120" s="2"/>
      <c r="S120" s="2"/>
      <c r="T120" s="2"/>
      <c r="U120" s="2"/>
      <c r="V120" s="2"/>
      <c r="W120" s="2"/>
      <c r="X120" s="2"/>
      <c r="Y120" s="2"/>
      <c r="Z120" s="2"/>
      <c r="AA120" s="2"/>
      <c r="AB120" s="2"/>
      <c r="AC120" s="2"/>
    </row>
    <row r="121" spans="1:29" ht="15.75" customHeight="1" x14ac:dyDescent="0.35">
      <c r="A121" s="2" t="s">
        <v>36</v>
      </c>
      <c r="B121" s="2" t="s">
        <v>93</v>
      </c>
      <c r="C121" s="2" t="s">
        <v>28</v>
      </c>
      <c r="D121" s="2" t="s">
        <v>11</v>
      </c>
      <c r="E121" s="2" t="s">
        <v>22</v>
      </c>
      <c r="F121" s="2" t="s">
        <v>45</v>
      </c>
      <c r="G121" s="2">
        <v>2177</v>
      </c>
      <c r="H121" s="2"/>
      <c r="I121" s="2"/>
      <c r="J121" s="2"/>
      <c r="K121" s="2"/>
      <c r="L121" s="2"/>
      <c r="M121" s="2"/>
      <c r="N121" s="2"/>
      <c r="O121" s="2"/>
      <c r="P121" s="2"/>
      <c r="Q121" s="2"/>
      <c r="R121" s="2"/>
      <c r="S121" s="2"/>
      <c r="T121" s="2"/>
      <c r="U121" s="2"/>
      <c r="V121" s="2"/>
      <c r="W121" s="2"/>
      <c r="X121" s="2"/>
      <c r="Y121" s="2"/>
      <c r="Z121" s="2"/>
      <c r="AA121" s="2"/>
      <c r="AB121" s="2"/>
      <c r="AC121" s="2"/>
    </row>
    <row r="122" spans="1:29" ht="15.75" customHeight="1" x14ac:dyDescent="0.35">
      <c r="A122" s="2" t="s">
        <v>13</v>
      </c>
      <c r="B122" s="2" t="s">
        <v>61</v>
      </c>
      <c r="C122" s="2" t="s">
        <v>15</v>
      </c>
      <c r="D122" s="2" t="s">
        <v>632</v>
      </c>
      <c r="E122" s="2" t="s">
        <v>22</v>
      </c>
      <c r="F122" s="2" t="s">
        <v>18</v>
      </c>
      <c r="G122" s="2">
        <v>2179</v>
      </c>
      <c r="H122" s="2"/>
      <c r="I122" s="2"/>
      <c r="J122" s="2"/>
      <c r="K122" s="2"/>
      <c r="L122" s="2"/>
      <c r="M122" s="2"/>
      <c r="N122" s="2"/>
      <c r="O122" s="2"/>
      <c r="P122" s="2"/>
      <c r="Q122" s="2"/>
      <c r="R122" s="2"/>
      <c r="S122" s="2"/>
      <c r="T122" s="2"/>
      <c r="U122" s="2"/>
      <c r="V122" s="2"/>
      <c r="W122" s="2"/>
      <c r="X122" s="2"/>
      <c r="Y122" s="2"/>
      <c r="Z122" s="2"/>
      <c r="AA122" s="2"/>
      <c r="AB122" s="2"/>
      <c r="AC122" s="2"/>
    </row>
    <row r="123" spans="1:29" ht="15.75" customHeight="1" x14ac:dyDescent="0.35">
      <c r="A123" s="2" t="s">
        <v>13</v>
      </c>
      <c r="B123" s="2" t="s">
        <v>126</v>
      </c>
      <c r="C123" s="2" t="s">
        <v>15</v>
      </c>
      <c r="D123" s="2" t="s">
        <v>11</v>
      </c>
      <c r="E123" s="2" t="s">
        <v>22</v>
      </c>
      <c r="F123" s="2" t="s">
        <v>43</v>
      </c>
      <c r="G123" s="2">
        <v>2187</v>
      </c>
      <c r="H123" s="2"/>
      <c r="I123" s="2"/>
      <c r="J123" s="2"/>
      <c r="K123" s="2"/>
      <c r="L123" s="2"/>
      <c r="M123" s="2"/>
      <c r="N123" s="2"/>
      <c r="O123" s="2"/>
      <c r="P123" s="2"/>
      <c r="Q123" s="2"/>
      <c r="R123" s="2"/>
      <c r="S123" s="2"/>
      <c r="T123" s="2"/>
      <c r="U123" s="2"/>
      <c r="V123" s="2"/>
      <c r="W123" s="2"/>
      <c r="X123" s="2"/>
      <c r="Y123" s="2"/>
      <c r="Z123" s="2"/>
      <c r="AA123" s="2"/>
      <c r="AB123" s="2"/>
      <c r="AC123" s="2"/>
    </row>
    <row r="124" spans="1:29" ht="15.75" customHeight="1" x14ac:dyDescent="0.35">
      <c r="A124" s="2" t="s">
        <v>13</v>
      </c>
      <c r="B124" s="2" t="s">
        <v>61</v>
      </c>
      <c r="C124" s="2" t="s">
        <v>10</v>
      </c>
      <c r="D124" s="2" t="s">
        <v>632</v>
      </c>
      <c r="E124" s="2" t="s">
        <v>22</v>
      </c>
      <c r="F124" s="2" t="s">
        <v>395</v>
      </c>
      <c r="G124" s="2">
        <v>2194</v>
      </c>
      <c r="H124" s="2"/>
      <c r="I124" s="2"/>
      <c r="J124" s="2"/>
      <c r="K124" s="2"/>
      <c r="L124" s="2"/>
      <c r="M124" s="2"/>
      <c r="N124" s="2"/>
      <c r="O124" s="2"/>
      <c r="P124" s="2"/>
      <c r="Q124" s="2"/>
      <c r="R124" s="2"/>
      <c r="S124" s="2"/>
      <c r="T124" s="2"/>
      <c r="U124" s="2"/>
      <c r="V124" s="2"/>
      <c r="W124" s="2"/>
      <c r="X124" s="2"/>
      <c r="Y124" s="2"/>
      <c r="Z124" s="2"/>
      <c r="AA124" s="2"/>
      <c r="AB124" s="2"/>
      <c r="AC124" s="2"/>
    </row>
    <row r="125" spans="1:29" ht="15.75" customHeight="1" x14ac:dyDescent="0.35">
      <c r="A125" s="2" t="s">
        <v>13</v>
      </c>
      <c r="B125" s="2" t="s">
        <v>61</v>
      </c>
      <c r="C125" s="2" t="s">
        <v>10</v>
      </c>
      <c r="D125" s="2" t="s">
        <v>632</v>
      </c>
      <c r="E125" s="2" t="s">
        <v>22</v>
      </c>
      <c r="F125" s="2" t="s">
        <v>554</v>
      </c>
      <c r="G125" s="2">
        <v>2195</v>
      </c>
      <c r="H125" s="2"/>
      <c r="I125" s="2"/>
      <c r="J125" s="2"/>
      <c r="K125" s="2"/>
      <c r="L125" s="2"/>
      <c r="M125" s="2"/>
      <c r="N125" s="2"/>
      <c r="O125" s="2"/>
      <c r="P125" s="2"/>
      <c r="Q125" s="2"/>
      <c r="R125" s="2"/>
      <c r="S125" s="2"/>
      <c r="T125" s="2"/>
      <c r="U125" s="2"/>
      <c r="V125" s="2"/>
      <c r="W125" s="2"/>
      <c r="X125" s="2"/>
      <c r="Y125" s="2"/>
      <c r="Z125" s="2"/>
      <c r="AA125" s="2"/>
      <c r="AB125" s="2"/>
      <c r="AC125" s="2"/>
    </row>
    <row r="126" spans="1:29" ht="15.75" customHeight="1" x14ac:dyDescent="0.35">
      <c r="A126" s="2" t="s">
        <v>13</v>
      </c>
      <c r="B126" s="2" t="s">
        <v>61</v>
      </c>
      <c r="C126" s="2" t="s">
        <v>10</v>
      </c>
      <c r="D126" s="2" t="s">
        <v>632</v>
      </c>
      <c r="E126" s="2" t="s">
        <v>22</v>
      </c>
      <c r="F126" s="2" t="s">
        <v>17</v>
      </c>
      <c r="G126" s="2">
        <v>2206</v>
      </c>
      <c r="H126" s="2"/>
      <c r="I126" s="2"/>
      <c r="J126" s="2"/>
      <c r="K126" s="2"/>
      <c r="L126" s="2"/>
      <c r="M126" s="2"/>
      <c r="N126" s="2"/>
      <c r="O126" s="2"/>
      <c r="P126" s="2"/>
      <c r="Q126" s="2"/>
      <c r="R126" s="2"/>
      <c r="S126" s="2"/>
      <c r="T126" s="2"/>
      <c r="U126" s="2"/>
      <c r="V126" s="2"/>
      <c r="W126" s="2"/>
      <c r="X126" s="2"/>
      <c r="Y126" s="2"/>
      <c r="Z126" s="2"/>
      <c r="AA126" s="2"/>
      <c r="AB126" s="2"/>
      <c r="AC126" s="2"/>
    </row>
    <row r="127" spans="1:29" ht="15.75" customHeight="1" x14ac:dyDescent="0.35">
      <c r="A127" s="2" t="s">
        <v>36</v>
      </c>
      <c r="B127" s="2" t="s">
        <v>93</v>
      </c>
      <c r="C127" s="2" t="s">
        <v>28</v>
      </c>
      <c r="D127" s="2" t="s">
        <v>11</v>
      </c>
      <c r="E127" s="2" t="s">
        <v>22</v>
      </c>
      <c r="F127" s="2" t="s">
        <v>160</v>
      </c>
      <c r="G127" s="2">
        <v>2218</v>
      </c>
      <c r="H127" s="2"/>
      <c r="I127" s="2"/>
      <c r="J127" s="2"/>
      <c r="K127" s="2"/>
      <c r="L127" s="2"/>
      <c r="M127" s="2"/>
      <c r="N127" s="2"/>
      <c r="O127" s="2"/>
      <c r="P127" s="2"/>
      <c r="Q127" s="2"/>
      <c r="R127" s="2"/>
      <c r="S127" s="2"/>
      <c r="T127" s="2"/>
      <c r="U127" s="2"/>
      <c r="V127" s="2"/>
      <c r="W127" s="2"/>
      <c r="X127" s="2"/>
      <c r="Y127" s="2"/>
      <c r="Z127" s="2"/>
      <c r="AA127" s="2"/>
      <c r="AB127" s="2"/>
      <c r="AC127" s="2"/>
    </row>
    <row r="128" spans="1:29" ht="15.75" customHeight="1" x14ac:dyDescent="0.35">
      <c r="A128" s="2" t="s">
        <v>13</v>
      </c>
      <c r="B128" s="2" t="s">
        <v>61</v>
      </c>
      <c r="C128" s="2" t="s">
        <v>15</v>
      </c>
      <c r="D128" s="2" t="s">
        <v>632</v>
      </c>
      <c r="E128" s="2" t="s">
        <v>22</v>
      </c>
      <c r="F128" s="2" t="s">
        <v>18</v>
      </c>
      <c r="G128" s="2">
        <v>2219</v>
      </c>
      <c r="H128" s="2"/>
      <c r="I128" s="2"/>
      <c r="J128" s="2"/>
      <c r="K128" s="2"/>
      <c r="L128" s="2"/>
      <c r="M128" s="2"/>
      <c r="N128" s="2"/>
      <c r="O128" s="2"/>
      <c r="P128" s="2"/>
      <c r="Q128" s="2"/>
      <c r="R128" s="2"/>
      <c r="S128" s="2"/>
      <c r="T128" s="2"/>
      <c r="U128" s="2"/>
      <c r="V128" s="2"/>
      <c r="W128" s="2"/>
      <c r="X128" s="2"/>
      <c r="Y128" s="2"/>
      <c r="Z128" s="2"/>
      <c r="AA128" s="2"/>
      <c r="AB128" s="2"/>
      <c r="AC128" s="2"/>
    </row>
    <row r="129" spans="1:29" ht="15.75" customHeight="1" x14ac:dyDescent="0.35">
      <c r="A129" s="2" t="s">
        <v>13</v>
      </c>
      <c r="B129" s="2" t="s">
        <v>61</v>
      </c>
      <c r="C129" s="2" t="s">
        <v>15</v>
      </c>
      <c r="D129" s="2" t="s">
        <v>632</v>
      </c>
      <c r="E129" s="2" t="s">
        <v>22</v>
      </c>
      <c r="F129" s="2" t="s">
        <v>18</v>
      </c>
      <c r="G129" s="2">
        <v>2222</v>
      </c>
      <c r="H129" s="2"/>
      <c r="I129" s="2"/>
      <c r="J129" s="2"/>
      <c r="K129" s="2"/>
      <c r="L129" s="2"/>
      <c r="M129" s="2"/>
      <c r="N129" s="2"/>
      <c r="O129" s="2"/>
      <c r="P129" s="2"/>
      <c r="Q129" s="2"/>
      <c r="R129" s="2"/>
      <c r="S129" s="2"/>
      <c r="T129" s="2"/>
      <c r="U129" s="2"/>
      <c r="V129" s="2"/>
      <c r="W129" s="2"/>
      <c r="X129" s="2"/>
      <c r="Y129" s="2"/>
      <c r="Z129" s="2"/>
      <c r="AA129" s="2"/>
      <c r="AB129" s="2"/>
      <c r="AC129" s="2"/>
    </row>
    <row r="130" spans="1:29" ht="15.75" customHeight="1" x14ac:dyDescent="0.35">
      <c r="A130" s="2" t="s">
        <v>13</v>
      </c>
      <c r="B130" s="2" t="s">
        <v>126</v>
      </c>
      <c r="C130" s="2" t="s">
        <v>10</v>
      </c>
      <c r="D130" s="2" t="s">
        <v>632</v>
      </c>
      <c r="E130" s="2" t="s">
        <v>22</v>
      </c>
      <c r="F130" s="2" t="s">
        <v>43</v>
      </c>
      <c r="G130" s="2">
        <v>2221</v>
      </c>
      <c r="H130" s="2"/>
      <c r="I130" s="2"/>
      <c r="J130" s="2"/>
      <c r="K130" s="2"/>
      <c r="L130" s="2"/>
      <c r="M130" s="2"/>
      <c r="N130" s="2"/>
      <c r="O130" s="2"/>
      <c r="P130" s="2"/>
      <c r="Q130" s="2"/>
      <c r="R130" s="2"/>
      <c r="S130" s="2"/>
      <c r="T130" s="2"/>
      <c r="U130" s="2"/>
      <c r="V130" s="2"/>
      <c r="W130" s="2"/>
      <c r="X130" s="2"/>
      <c r="Y130" s="2"/>
      <c r="Z130" s="2"/>
      <c r="AA130" s="2"/>
      <c r="AB130" s="2"/>
      <c r="AC130" s="2"/>
    </row>
    <row r="131" spans="1:29" ht="15.75" customHeight="1" x14ac:dyDescent="0.35">
      <c r="A131" s="2" t="s">
        <v>13</v>
      </c>
      <c r="B131" s="2" t="s">
        <v>61</v>
      </c>
      <c r="C131" s="2" t="s">
        <v>10</v>
      </c>
      <c r="D131" s="2" t="s">
        <v>632</v>
      </c>
      <c r="E131" s="2" t="s">
        <v>22</v>
      </c>
      <c r="F131" s="2" t="s">
        <v>395</v>
      </c>
      <c r="G131" s="2">
        <v>2233</v>
      </c>
      <c r="H131" s="2"/>
      <c r="I131" s="2"/>
      <c r="J131" s="2"/>
      <c r="K131" s="2"/>
      <c r="L131" s="2"/>
      <c r="M131" s="2"/>
      <c r="N131" s="2"/>
      <c r="O131" s="2"/>
      <c r="P131" s="2"/>
      <c r="Q131" s="2"/>
      <c r="R131" s="2"/>
      <c r="S131" s="2"/>
      <c r="T131" s="2"/>
      <c r="U131" s="2"/>
      <c r="V131" s="2"/>
      <c r="W131" s="2"/>
      <c r="X131" s="2"/>
      <c r="Y131" s="2"/>
      <c r="Z131" s="2"/>
      <c r="AA131" s="2"/>
      <c r="AB131" s="2"/>
      <c r="AC131" s="2"/>
    </row>
    <row r="132" spans="1:29" ht="15.75" customHeight="1" x14ac:dyDescent="0.35">
      <c r="A132" s="2" t="s">
        <v>36</v>
      </c>
      <c r="B132" s="2" t="s">
        <v>93</v>
      </c>
      <c r="C132" s="2" t="s">
        <v>28</v>
      </c>
      <c r="D132" s="2" t="s">
        <v>11</v>
      </c>
      <c r="E132" s="2" t="s">
        <v>22</v>
      </c>
      <c r="F132" s="2" t="s">
        <v>17</v>
      </c>
      <c r="G132" s="2">
        <v>2243</v>
      </c>
      <c r="H132" s="2"/>
      <c r="I132" s="2"/>
      <c r="J132" s="2"/>
      <c r="K132" s="2"/>
      <c r="L132" s="2"/>
      <c r="M132" s="2"/>
      <c r="N132" s="2"/>
      <c r="O132" s="2"/>
      <c r="P132" s="2"/>
      <c r="Q132" s="2"/>
      <c r="R132" s="2"/>
      <c r="S132" s="2"/>
      <c r="T132" s="2"/>
      <c r="U132" s="2"/>
      <c r="V132" s="2"/>
      <c r="W132" s="2"/>
      <c r="X132" s="2"/>
      <c r="Y132" s="2"/>
      <c r="Z132" s="2"/>
      <c r="AA132" s="2"/>
      <c r="AB132" s="2"/>
      <c r="AC132" s="2"/>
    </row>
    <row r="133" spans="1:29" ht="15.75" customHeight="1" x14ac:dyDescent="0.35">
      <c r="A133" s="2" t="s">
        <v>13</v>
      </c>
      <c r="B133" s="2" t="s">
        <v>61</v>
      </c>
      <c r="C133" s="2" t="s">
        <v>15</v>
      </c>
      <c r="D133" s="2" t="s">
        <v>632</v>
      </c>
      <c r="E133" s="2" t="s">
        <v>22</v>
      </c>
      <c r="F133" s="2" t="s">
        <v>160</v>
      </c>
      <c r="G133" s="2">
        <v>2244</v>
      </c>
      <c r="H133" s="2"/>
      <c r="I133" s="2"/>
      <c r="J133" s="2"/>
      <c r="K133" s="2"/>
      <c r="L133" s="2"/>
      <c r="M133" s="2"/>
      <c r="N133" s="2"/>
      <c r="O133" s="2"/>
      <c r="P133" s="2"/>
      <c r="Q133" s="2"/>
      <c r="R133" s="2"/>
      <c r="S133" s="2"/>
      <c r="T133" s="2"/>
      <c r="U133" s="2"/>
      <c r="V133" s="2"/>
      <c r="W133" s="2"/>
      <c r="X133" s="2"/>
      <c r="Y133" s="2"/>
      <c r="Z133" s="2"/>
      <c r="AA133" s="2"/>
      <c r="AB133" s="2"/>
      <c r="AC133" s="2"/>
    </row>
    <row r="134" spans="1:29" ht="15.75" customHeight="1" x14ac:dyDescent="0.35">
      <c r="A134" s="2" t="s">
        <v>13</v>
      </c>
      <c r="B134" s="2" t="s">
        <v>14</v>
      </c>
      <c r="C134" s="2" t="s">
        <v>15</v>
      </c>
      <c r="D134" s="2" t="s">
        <v>11</v>
      </c>
      <c r="E134" s="2" t="s">
        <v>22</v>
      </c>
      <c r="F134" s="2" t="s">
        <v>23</v>
      </c>
      <c r="G134" s="2">
        <v>2247</v>
      </c>
      <c r="H134" s="2"/>
      <c r="I134" s="2"/>
      <c r="J134" s="2"/>
      <c r="K134" s="2"/>
      <c r="L134" s="2"/>
      <c r="M134" s="2"/>
      <c r="N134" s="2"/>
      <c r="O134" s="2"/>
      <c r="P134" s="2"/>
      <c r="Q134" s="2"/>
      <c r="R134" s="2"/>
      <c r="S134" s="2"/>
      <c r="T134" s="2"/>
      <c r="U134" s="2"/>
      <c r="V134" s="2"/>
      <c r="W134" s="2"/>
      <c r="X134" s="2"/>
      <c r="Y134" s="2"/>
      <c r="Z134" s="2"/>
      <c r="AA134" s="2"/>
      <c r="AB134" s="2"/>
      <c r="AC134" s="2"/>
    </row>
    <row r="135" spans="1:29" ht="15.75" customHeight="1" x14ac:dyDescent="0.35">
      <c r="A135" s="2" t="s">
        <v>13</v>
      </c>
      <c r="B135" s="2" t="s">
        <v>61</v>
      </c>
      <c r="C135" s="2" t="s">
        <v>10</v>
      </c>
      <c r="D135" s="2" t="s">
        <v>632</v>
      </c>
      <c r="E135" s="2" t="s">
        <v>22</v>
      </c>
      <c r="F135" s="2" t="s">
        <v>18</v>
      </c>
      <c r="G135" s="2">
        <v>2261</v>
      </c>
      <c r="H135" s="2"/>
      <c r="I135" s="2"/>
      <c r="J135" s="2"/>
      <c r="K135" s="2"/>
      <c r="L135" s="2"/>
      <c r="M135" s="2"/>
      <c r="N135" s="2"/>
      <c r="O135" s="2"/>
      <c r="P135" s="2"/>
      <c r="Q135" s="2"/>
      <c r="R135" s="2"/>
      <c r="S135" s="2"/>
      <c r="T135" s="2"/>
      <c r="U135" s="2"/>
      <c r="V135" s="2"/>
      <c r="W135" s="2"/>
      <c r="X135" s="2"/>
      <c r="Y135" s="2"/>
      <c r="Z135" s="2"/>
      <c r="AA135" s="2"/>
      <c r="AB135" s="2"/>
      <c r="AC135" s="2"/>
    </row>
    <row r="136" spans="1:29" ht="15.75" customHeight="1" x14ac:dyDescent="0.35">
      <c r="A136" s="2" t="s">
        <v>13</v>
      </c>
      <c r="B136" s="2" t="s">
        <v>61</v>
      </c>
      <c r="C136" s="2" t="s">
        <v>10</v>
      </c>
      <c r="D136" s="2" t="s">
        <v>632</v>
      </c>
      <c r="E136" s="2" t="s">
        <v>22</v>
      </c>
      <c r="F136" s="2" t="s">
        <v>18</v>
      </c>
      <c r="G136" s="2">
        <v>2262</v>
      </c>
      <c r="H136" s="2"/>
      <c r="I136" s="2"/>
      <c r="J136" s="2"/>
      <c r="K136" s="2"/>
      <c r="L136" s="2"/>
      <c r="M136" s="2"/>
      <c r="N136" s="2"/>
      <c r="O136" s="2"/>
      <c r="P136" s="2"/>
      <c r="Q136" s="2"/>
      <c r="R136" s="2"/>
      <c r="S136" s="2"/>
      <c r="T136" s="2"/>
      <c r="U136" s="2"/>
      <c r="V136" s="2"/>
      <c r="W136" s="2"/>
      <c r="X136" s="2"/>
      <c r="Y136" s="2"/>
      <c r="Z136" s="2"/>
      <c r="AA136" s="2"/>
      <c r="AB136" s="2"/>
      <c r="AC136" s="2"/>
    </row>
    <row r="137" spans="1:29" ht="15.75" customHeight="1" x14ac:dyDescent="0.35">
      <c r="A137" s="2" t="s">
        <v>36</v>
      </c>
      <c r="B137" s="2" t="s">
        <v>37</v>
      </c>
      <c r="C137" s="2" t="s">
        <v>38</v>
      </c>
      <c r="D137" s="2" t="s">
        <v>11</v>
      </c>
      <c r="E137" s="2" t="s">
        <v>58</v>
      </c>
      <c r="F137" s="2" t="s">
        <v>39</v>
      </c>
      <c r="G137" s="2">
        <v>1460</v>
      </c>
      <c r="H137" s="2"/>
      <c r="I137" s="2"/>
      <c r="J137" s="2"/>
      <c r="K137" s="2"/>
      <c r="L137" s="2"/>
      <c r="M137" s="2"/>
      <c r="N137" s="2"/>
      <c r="O137" s="2"/>
      <c r="P137" s="2"/>
      <c r="Q137" s="2"/>
      <c r="R137" s="2"/>
      <c r="S137" s="2"/>
      <c r="T137" s="2"/>
      <c r="U137" s="2"/>
      <c r="V137" s="2"/>
      <c r="W137" s="2"/>
      <c r="X137" s="2"/>
      <c r="Y137" s="2"/>
      <c r="Z137" s="2"/>
      <c r="AA137" s="2"/>
      <c r="AB137" s="2"/>
      <c r="AC137" s="2"/>
    </row>
    <row r="138" spans="1:29" ht="15.75" customHeight="1" x14ac:dyDescent="0.35">
      <c r="A138" s="2" t="s">
        <v>36</v>
      </c>
      <c r="B138" s="2" t="s">
        <v>47</v>
      </c>
      <c r="C138" s="2" t="s">
        <v>28</v>
      </c>
      <c r="D138" s="2" t="s">
        <v>632</v>
      </c>
      <c r="E138" s="2" t="s">
        <v>58</v>
      </c>
      <c r="F138" s="2" t="s">
        <v>43</v>
      </c>
      <c r="G138" s="2">
        <v>1463</v>
      </c>
      <c r="H138" s="2"/>
      <c r="I138" s="2"/>
      <c r="J138" s="2"/>
      <c r="K138" s="2"/>
      <c r="L138" s="2"/>
      <c r="M138" s="2"/>
      <c r="N138" s="2"/>
      <c r="O138" s="2"/>
      <c r="P138" s="2"/>
      <c r="Q138" s="2"/>
      <c r="R138" s="2"/>
      <c r="S138" s="2"/>
      <c r="T138" s="2"/>
      <c r="U138" s="2"/>
      <c r="V138" s="2"/>
      <c r="W138" s="2"/>
      <c r="X138" s="2"/>
      <c r="Y138" s="2"/>
      <c r="Z138" s="2"/>
      <c r="AA138" s="2"/>
      <c r="AB138" s="2"/>
      <c r="AC138" s="2"/>
    </row>
    <row r="139" spans="1:29" ht="15.75" customHeight="1" x14ac:dyDescent="0.35">
      <c r="A139" s="2" t="s">
        <v>36</v>
      </c>
      <c r="B139" s="2" t="s">
        <v>37</v>
      </c>
      <c r="C139" s="2" t="s">
        <v>38</v>
      </c>
      <c r="D139" s="2" t="s">
        <v>11</v>
      </c>
      <c r="E139" s="2" t="s">
        <v>58</v>
      </c>
      <c r="F139" s="2" t="s">
        <v>39</v>
      </c>
      <c r="G139" s="2">
        <v>1466</v>
      </c>
      <c r="H139" s="2"/>
      <c r="I139" s="2"/>
      <c r="J139" s="2"/>
      <c r="K139" s="2"/>
      <c r="L139" s="2"/>
      <c r="M139" s="2"/>
      <c r="N139" s="2"/>
      <c r="O139" s="2"/>
      <c r="P139" s="2"/>
      <c r="Q139" s="2"/>
      <c r="R139" s="2"/>
      <c r="S139" s="2"/>
      <c r="T139" s="2"/>
      <c r="U139" s="2"/>
      <c r="V139" s="2"/>
      <c r="W139" s="2"/>
      <c r="X139" s="2"/>
      <c r="Y139" s="2"/>
      <c r="Z139" s="2"/>
      <c r="AA139" s="2"/>
      <c r="AB139" s="2"/>
      <c r="AC139" s="2"/>
    </row>
    <row r="140" spans="1:29" ht="15.75" customHeight="1" x14ac:dyDescent="0.35">
      <c r="A140" s="2" t="s">
        <v>13</v>
      </c>
      <c r="B140" s="2" t="s">
        <v>82</v>
      </c>
      <c r="C140" s="2" t="s">
        <v>10</v>
      </c>
      <c r="D140" s="2" t="s">
        <v>11</v>
      </c>
      <c r="E140" s="2" t="s">
        <v>58</v>
      </c>
      <c r="F140" s="2" t="s">
        <v>89</v>
      </c>
      <c r="G140" s="2">
        <v>1477</v>
      </c>
      <c r="H140" s="2"/>
      <c r="I140" s="2"/>
      <c r="J140" s="2"/>
      <c r="K140" s="2"/>
      <c r="L140" s="2"/>
      <c r="M140" s="2"/>
      <c r="N140" s="2"/>
      <c r="O140" s="2"/>
      <c r="P140" s="2"/>
      <c r="Q140" s="2"/>
      <c r="R140" s="2"/>
      <c r="S140" s="2"/>
      <c r="T140" s="2"/>
      <c r="U140" s="2"/>
      <c r="V140" s="2"/>
      <c r="W140" s="2"/>
      <c r="X140" s="2"/>
      <c r="Y140" s="2"/>
      <c r="Z140" s="2"/>
      <c r="AA140" s="2"/>
      <c r="AB140" s="2"/>
      <c r="AC140" s="2"/>
    </row>
    <row r="141" spans="1:29" ht="15.75" customHeight="1" x14ac:dyDescent="0.35">
      <c r="A141" s="2" t="s">
        <v>36</v>
      </c>
      <c r="B141" s="2" t="s">
        <v>37</v>
      </c>
      <c r="C141" s="2" t="s">
        <v>38</v>
      </c>
      <c r="D141" s="2" t="s">
        <v>11</v>
      </c>
      <c r="E141" s="2" t="s">
        <v>58</v>
      </c>
      <c r="F141" s="2" t="s">
        <v>39</v>
      </c>
      <c r="G141" s="2">
        <v>1487</v>
      </c>
      <c r="H141" s="2"/>
      <c r="I141" s="2"/>
      <c r="J141" s="2"/>
      <c r="K141" s="2"/>
      <c r="L141" s="2"/>
      <c r="M141" s="2"/>
      <c r="N141" s="2"/>
      <c r="O141" s="2"/>
      <c r="P141" s="2"/>
      <c r="Q141" s="2"/>
      <c r="R141" s="2"/>
      <c r="S141" s="2"/>
      <c r="T141" s="2"/>
      <c r="U141" s="2"/>
      <c r="V141" s="2"/>
      <c r="W141" s="2"/>
      <c r="X141" s="2"/>
      <c r="Y141" s="2"/>
      <c r="Z141" s="2"/>
      <c r="AA141" s="2"/>
      <c r="AB141" s="2"/>
      <c r="AC141" s="2"/>
    </row>
    <row r="142" spans="1:29" ht="15.75" customHeight="1" x14ac:dyDescent="0.35">
      <c r="A142" s="2" t="s">
        <v>36</v>
      </c>
      <c r="B142" s="2" t="s">
        <v>37</v>
      </c>
      <c r="C142" s="2" t="s">
        <v>38</v>
      </c>
      <c r="D142" s="2" t="s">
        <v>11</v>
      </c>
      <c r="E142" s="2" t="s">
        <v>58</v>
      </c>
      <c r="F142" s="2" t="s">
        <v>39</v>
      </c>
      <c r="G142" s="2">
        <v>1493</v>
      </c>
      <c r="H142" s="2"/>
      <c r="I142" s="2"/>
      <c r="J142" s="2"/>
      <c r="K142" s="2"/>
      <c r="L142" s="2"/>
      <c r="M142" s="2"/>
      <c r="N142" s="2"/>
      <c r="O142" s="2"/>
      <c r="P142" s="2"/>
      <c r="Q142" s="2"/>
      <c r="R142" s="2"/>
      <c r="S142" s="2"/>
      <c r="T142" s="2"/>
      <c r="U142" s="2"/>
      <c r="V142" s="2"/>
      <c r="W142" s="2"/>
      <c r="X142" s="2"/>
      <c r="Y142" s="2"/>
      <c r="Z142" s="2"/>
      <c r="AA142" s="2"/>
      <c r="AB142" s="2"/>
      <c r="AC142" s="2"/>
    </row>
    <row r="143" spans="1:29" ht="15.75" customHeight="1" x14ac:dyDescent="0.35">
      <c r="A143" s="2" t="s">
        <v>13</v>
      </c>
      <c r="B143" s="2" t="s">
        <v>82</v>
      </c>
      <c r="C143" s="2" t="s">
        <v>10</v>
      </c>
      <c r="D143" s="2" t="s">
        <v>11</v>
      </c>
      <c r="E143" s="2" t="s">
        <v>58</v>
      </c>
      <c r="F143" s="2" t="s">
        <v>89</v>
      </c>
      <c r="G143" s="2">
        <v>1508</v>
      </c>
      <c r="H143" s="2"/>
      <c r="I143" s="2"/>
      <c r="J143" s="2"/>
      <c r="K143" s="2"/>
      <c r="L143" s="2"/>
      <c r="M143" s="2"/>
      <c r="N143" s="2"/>
      <c r="O143" s="2"/>
      <c r="P143" s="2"/>
      <c r="Q143" s="2"/>
      <c r="R143" s="2"/>
      <c r="S143" s="2"/>
      <c r="T143" s="2"/>
      <c r="U143" s="2"/>
      <c r="V143" s="2"/>
      <c r="W143" s="2"/>
      <c r="X143" s="2"/>
      <c r="Y143" s="2"/>
      <c r="Z143" s="2"/>
      <c r="AA143" s="2"/>
      <c r="AB143" s="2"/>
      <c r="AC143" s="2"/>
    </row>
    <row r="144" spans="1:29" ht="15.75" customHeight="1" x14ac:dyDescent="0.35">
      <c r="A144" s="2" t="s">
        <v>36</v>
      </c>
      <c r="B144" s="2" t="s">
        <v>37</v>
      </c>
      <c r="C144" s="2" t="s">
        <v>38</v>
      </c>
      <c r="D144" s="2" t="s">
        <v>11</v>
      </c>
      <c r="E144" s="2" t="s">
        <v>58</v>
      </c>
      <c r="F144" s="2" t="s">
        <v>39</v>
      </c>
      <c r="G144" s="2">
        <v>1518</v>
      </c>
      <c r="H144" s="2"/>
      <c r="I144" s="2"/>
      <c r="J144" s="2"/>
      <c r="K144" s="2"/>
      <c r="L144" s="2"/>
      <c r="M144" s="2"/>
      <c r="N144" s="2"/>
      <c r="O144" s="2"/>
      <c r="P144" s="2"/>
      <c r="Q144" s="2"/>
      <c r="R144" s="2"/>
      <c r="S144" s="2"/>
      <c r="T144" s="2"/>
      <c r="U144" s="2"/>
      <c r="V144" s="2"/>
      <c r="W144" s="2"/>
      <c r="X144" s="2"/>
      <c r="Y144" s="2"/>
      <c r="Z144" s="2"/>
      <c r="AA144" s="2"/>
      <c r="AB144" s="2"/>
      <c r="AC144" s="2"/>
    </row>
    <row r="145" spans="1:29" ht="15.75" customHeight="1" x14ac:dyDescent="0.35">
      <c r="A145" s="2" t="s">
        <v>13</v>
      </c>
      <c r="B145" s="2" t="s">
        <v>82</v>
      </c>
      <c r="C145" s="2" t="s">
        <v>10</v>
      </c>
      <c r="D145" s="2" t="s">
        <v>11</v>
      </c>
      <c r="E145" s="2" t="s">
        <v>58</v>
      </c>
      <c r="F145" s="2" t="s">
        <v>89</v>
      </c>
      <c r="G145" s="2">
        <v>1527</v>
      </c>
      <c r="H145" s="2"/>
      <c r="I145" s="2"/>
      <c r="J145" s="2"/>
      <c r="K145" s="2"/>
      <c r="L145" s="2"/>
      <c r="M145" s="2"/>
      <c r="N145" s="2"/>
      <c r="O145" s="2"/>
      <c r="P145" s="2"/>
      <c r="Q145" s="2"/>
      <c r="R145" s="2"/>
      <c r="S145" s="2"/>
      <c r="T145" s="2"/>
      <c r="U145" s="2"/>
      <c r="V145" s="2"/>
      <c r="W145" s="2"/>
      <c r="X145" s="2"/>
      <c r="Y145" s="2"/>
      <c r="Z145" s="2"/>
      <c r="AA145" s="2"/>
      <c r="AB145" s="2"/>
      <c r="AC145" s="2"/>
    </row>
    <row r="146" spans="1:29" ht="15.75" customHeight="1" x14ac:dyDescent="0.35">
      <c r="A146" s="2" t="s">
        <v>36</v>
      </c>
      <c r="B146" s="2" t="s">
        <v>47</v>
      </c>
      <c r="C146" s="2" t="s">
        <v>10</v>
      </c>
      <c r="D146" s="2" t="s">
        <v>632</v>
      </c>
      <c r="E146" s="2" t="s">
        <v>58</v>
      </c>
      <c r="F146" s="2" t="s">
        <v>31</v>
      </c>
      <c r="G146" s="2">
        <v>1533</v>
      </c>
      <c r="H146" s="2"/>
      <c r="I146" s="2"/>
      <c r="J146" s="2"/>
      <c r="K146" s="2"/>
      <c r="L146" s="2"/>
      <c r="M146" s="2"/>
      <c r="N146" s="2"/>
      <c r="O146" s="2"/>
      <c r="P146" s="2"/>
      <c r="Q146" s="2"/>
      <c r="R146" s="2"/>
      <c r="S146" s="2"/>
      <c r="T146" s="2"/>
      <c r="U146" s="2"/>
      <c r="V146" s="2"/>
      <c r="W146" s="2"/>
      <c r="X146" s="2"/>
      <c r="Y146" s="2"/>
      <c r="Z146" s="2"/>
      <c r="AA146" s="2"/>
      <c r="AB146" s="2"/>
      <c r="AC146" s="2"/>
    </row>
    <row r="147" spans="1:29" ht="15.75" customHeight="1" x14ac:dyDescent="0.35">
      <c r="A147" s="2" t="s">
        <v>36</v>
      </c>
      <c r="B147" s="2" t="s">
        <v>47</v>
      </c>
      <c r="C147" s="2" t="s">
        <v>28</v>
      </c>
      <c r="D147" s="2" t="s">
        <v>632</v>
      </c>
      <c r="E147" s="2" t="s">
        <v>58</v>
      </c>
      <c r="F147" s="2" t="s">
        <v>43</v>
      </c>
      <c r="G147" s="2">
        <v>1545</v>
      </c>
      <c r="H147" s="2"/>
      <c r="I147" s="2"/>
      <c r="J147" s="2"/>
      <c r="K147" s="2"/>
      <c r="L147" s="2"/>
      <c r="M147" s="2"/>
      <c r="N147" s="2"/>
      <c r="O147" s="2"/>
      <c r="P147" s="2"/>
      <c r="Q147" s="2"/>
      <c r="R147" s="2"/>
      <c r="S147" s="2"/>
      <c r="T147" s="2"/>
      <c r="U147" s="2"/>
      <c r="V147" s="2"/>
      <c r="W147" s="2"/>
      <c r="X147" s="2"/>
      <c r="Y147" s="2"/>
      <c r="Z147" s="2"/>
      <c r="AA147" s="2"/>
      <c r="AB147" s="2"/>
      <c r="AC147" s="2"/>
    </row>
    <row r="148" spans="1:29" ht="15.75" customHeight="1" x14ac:dyDescent="0.35">
      <c r="A148" s="2" t="s">
        <v>36</v>
      </c>
      <c r="B148" s="2" t="s">
        <v>37</v>
      </c>
      <c r="C148" s="2" t="s">
        <v>38</v>
      </c>
      <c r="D148" s="2" t="s">
        <v>11</v>
      </c>
      <c r="E148" s="2" t="s">
        <v>58</v>
      </c>
      <c r="F148" s="2" t="s">
        <v>45</v>
      </c>
      <c r="G148" s="2">
        <v>1548</v>
      </c>
      <c r="H148" s="2"/>
      <c r="I148" s="2"/>
      <c r="J148" s="2"/>
      <c r="K148" s="2"/>
      <c r="L148" s="2"/>
      <c r="M148" s="2"/>
      <c r="N148" s="2"/>
      <c r="O148" s="2"/>
      <c r="P148" s="2"/>
      <c r="Q148" s="2"/>
      <c r="R148" s="2"/>
      <c r="S148" s="2"/>
      <c r="T148" s="2"/>
      <c r="U148" s="2"/>
      <c r="V148" s="2"/>
      <c r="W148" s="2"/>
      <c r="X148" s="2"/>
      <c r="Y148" s="2"/>
      <c r="Z148" s="2"/>
      <c r="AA148" s="2"/>
      <c r="AB148" s="2"/>
      <c r="AC148" s="2"/>
    </row>
    <row r="149" spans="1:29" ht="15.75" customHeight="1" x14ac:dyDescent="0.35">
      <c r="A149" s="2" t="s">
        <v>8</v>
      </c>
      <c r="B149" s="2" t="s">
        <v>9</v>
      </c>
      <c r="C149" s="2" t="s">
        <v>10</v>
      </c>
      <c r="D149" s="2" t="s">
        <v>11</v>
      </c>
      <c r="E149" s="2" t="s">
        <v>58</v>
      </c>
      <c r="F149" s="2" t="s">
        <v>31</v>
      </c>
      <c r="G149" s="2">
        <v>1547</v>
      </c>
      <c r="H149" s="2"/>
      <c r="I149" s="2"/>
      <c r="J149" s="2"/>
      <c r="K149" s="2"/>
      <c r="L149" s="2"/>
      <c r="M149" s="2"/>
      <c r="N149" s="2"/>
      <c r="O149" s="2"/>
      <c r="P149" s="2"/>
      <c r="Q149" s="2"/>
      <c r="R149" s="2"/>
      <c r="S149" s="2"/>
      <c r="T149" s="2"/>
      <c r="U149" s="2"/>
      <c r="V149" s="2"/>
      <c r="W149" s="2"/>
      <c r="X149" s="2"/>
      <c r="Y149" s="2"/>
      <c r="Z149" s="2"/>
      <c r="AA149" s="2"/>
      <c r="AB149" s="2"/>
      <c r="AC149" s="2"/>
    </row>
    <row r="150" spans="1:29" ht="15.75" customHeight="1" x14ac:dyDescent="0.35">
      <c r="A150" s="2" t="s">
        <v>36</v>
      </c>
      <c r="B150" s="2" t="s">
        <v>47</v>
      </c>
      <c r="C150" s="2" t="s">
        <v>28</v>
      </c>
      <c r="D150" s="2" t="s">
        <v>632</v>
      </c>
      <c r="E150" s="2" t="s">
        <v>58</v>
      </c>
      <c r="F150" s="2" t="s">
        <v>43</v>
      </c>
      <c r="G150" s="2">
        <v>1568</v>
      </c>
      <c r="H150" s="2"/>
      <c r="I150" s="2"/>
      <c r="J150" s="2"/>
      <c r="K150" s="2"/>
      <c r="L150" s="2"/>
      <c r="M150" s="2"/>
      <c r="N150" s="2"/>
      <c r="O150" s="2"/>
      <c r="P150" s="2"/>
      <c r="Q150" s="2"/>
      <c r="R150" s="2"/>
      <c r="S150" s="2"/>
      <c r="T150" s="2"/>
      <c r="U150" s="2"/>
      <c r="V150" s="2"/>
      <c r="W150" s="2"/>
      <c r="X150" s="2"/>
      <c r="Y150" s="2"/>
      <c r="Z150" s="2"/>
      <c r="AA150" s="2"/>
      <c r="AB150" s="2"/>
      <c r="AC150" s="2"/>
    </row>
    <row r="151" spans="1:29" ht="15.75" customHeight="1" x14ac:dyDescent="0.35">
      <c r="A151" s="2" t="s">
        <v>36</v>
      </c>
      <c r="B151" s="2" t="s">
        <v>37</v>
      </c>
      <c r="C151" s="2" t="s">
        <v>38</v>
      </c>
      <c r="D151" s="2" t="s">
        <v>11</v>
      </c>
      <c r="E151" s="2" t="s">
        <v>58</v>
      </c>
      <c r="F151" s="2" t="s">
        <v>39</v>
      </c>
      <c r="G151" s="2">
        <v>1570</v>
      </c>
      <c r="H151" s="2"/>
      <c r="I151" s="2"/>
      <c r="J151" s="2"/>
      <c r="K151" s="2"/>
      <c r="L151" s="2"/>
      <c r="M151" s="2"/>
      <c r="N151" s="2"/>
      <c r="O151" s="2"/>
      <c r="P151" s="2"/>
      <c r="Q151" s="2"/>
      <c r="R151" s="2"/>
      <c r="S151" s="2"/>
      <c r="T151" s="2"/>
      <c r="U151" s="2"/>
      <c r="V151" s="2"/>
      <c r="W151" s="2"/>
      <c r="X151" s="2"/>
      <c r="Y151" s="2"/>
      <c r="Z151" s="2"/>
      <c r="AA151" s="2"/>
      <c r="AB151" s="2"/>
      <c r="AC151" s="2"/>
    </row>
    <row r="152" spans="1:29" ht="15.75" customHeight="1" x14ac:dyDescent="0.35">
      <c r="A152" s="2" t="s">
        <v>36</v>
      </c>
      <c r="B152" s="2" t="s">
        <v>37</v>
      </c>
      <c r="C152" s="2" t="s">
        <v>38</v>
      </c>
      <c r="D152" s="2" t="s">
        <v>11</v>
      </c>
      <c r="E152" s="2" t="s">
        <v>58</v>
      </c>
      <c r="F152" s="2" t="s">
        <v>39</v>
      </c>
      <c r="G152" s="2">
        <v>1584</v>
      </c>
      <c r="H152" s="2"/>
      <c r="I152" s="2"/>
      <c r="J152" s="2"/>
      <c r="K152" s="2"/>
      <c r="L152" s="2"/>
      <c r="M152" s="2"/>
      <c r="N152" s="2"/>
      <c r="O152" s="2"/>
      <c r="P152" s="2"/>
      <c r="Q152" s="2"/>
      <c r="R152" s="2"/>
      <c r="S152" s="2"/>
      <c r="T152" s="2"/>
      <c r="U152" s="2"/>
      <c r="V152" s="2"/>
      <c r="W152" s="2"/>
      <c r="X152" s="2"/>
      <c r="Y152" s="2"/>
      <c r="Z152" s="2"/>
      <c r="AA152" s="2"/>
      <c r="AB152" s="2"/>
      <c r="AC152" s="2"/>
    </row>
    <row r="153" spans="1:29" ht="15.75" customHeight="1" x14ac:dyDescent="0.35">
      <c r="A153" s="2" t="s">
        <v>36</v>
      </c>
      <c r="B153" s="2" t="s">
        <v>37</v>
      </c>
      <c r="C153" s="2" t="s">
        <v>38</v>
      </c>
      <c r="D153" s="2" t="s">
        <v>11</v>
      </c>
      <c r="E153" s="2" t="s">
        <v>58</v>
      </c>
      <c r="F153" s="2" t="s">
        <v>39</v>
      </c>
      <c r="G153" s="2">
        <v>1591</v>
      </c>
      <c r="H153" s="2"/>
      <c r="I153" s="2"/>
      <c r="J153" s="2"/>
      <c r="K153" s="2"/>
      <c r="L153" s="2"/>
      <c r="M153" s="2"/>
      <c r="N153" s="2"/>
      <c r="O153" s="2"/>
      <c r="P153" s="2"/>
      <c r="Q153" s="2"/>
      <c r="R153" s="2"/>
      <c r="S153" s="2"/>
      <c r="T153" s="2"/>
      <c r="U153" s="2"/>
      <c r="V153" s="2"/>
      <c r="W153" s="2"/>
      <c r="X153" s="2"/>
      <c r="Y153" s="2"/>
      <c r="Z153" s="2"/>
      <c r="AA153" s="2"/>
      <c r="AB153" s="2"/>
      <c r="AC153" s="2"/>
    </row>
    <row r="154" spans="1:29" ht="15.75" customHeight="1" x14ac:dyDescent="0.35">
      <c r="A154" s="2" t="s">
        <v>36</v>
      </c>
      <c r="B154" s="2" t="s">
        <v>37</v>
      </c>
      <c r="C154" s="2" t="s">
        <v>38</v>
      </c>
      <c r="D154" s="2" t="s">
        <v>11</v>
      </c>
      <c r="E154" s="2" t="s">
        <v>58</v>
      </c>
      <c r="F154" s="2" t="s">
        <v>39</v>
      </c>
      <c r="G154" s="2">
        <v>1596</v>
      </c>
      <c r="H154" s="2"/>
      <c r="I154" s="2"/>
      <c r="J154" s="2"/>
      <c r="K154" s="2"/>
      <c r="L154" s="2"/>
      <c r="M154" s="2"/>
      <c r="N154" s="2"/>
      <c r="O154" s="2"/>
      <c r="P154" s="2"/>
      <c r="Q154" s="2"/>
      <c r="R154" s="2"/>
      <c r="S154" s="2"/>
      <c r="T154" s="2"/>
      <c r="U154" s="2"/>
      <c r="V154" s="2"/>
      <c r="W154" s="2"/>
      <c r="X154" s="2"/>
      <c r="Y154" s="2"/>
      <c r="Z154" s="2"/>
      <c r="AA154" s="2"/>
      <c r="AB154" s="2"/>
      <c r="AC154" s="2"/>
    </row>
    <row r="155" spans="1:29" ht="15.75" customHeight="1" x14ac:dyDescent="0.35">
      <c r="A155" s="2" t="s">
        <v>36</v>
      </c>
      <c r="B155" s="2" t="s">
        <v>47</v>
      </c>
      <c r="C155" s="2" t="s">
        <v>28</v>
      </c>
      <c r="D155" s="2" t="s">
        <v>632</v>
      </c>
      <c r="E155" s="2" t="s">
        <v>58</v>
      </c>
      <c r="F155" s="2" t="s">
        <v>43</v>
      </c>
      <c r="G155" s="2">
        <v>1613</v>
      </c>
      <c r="H155" s="2"/>
      <c r="I155" s="2"/>
      <c r="J155" s="2"/>
      <c r="K155" s="2"/>
      <c r="L155" s="2"/>
      <c r="M155" s="2"/>
      <c r="N155" s="2"/>
      <c r="O155" s="2"/>
      <c r="P155" s="2"/>
      <c r="Q155" s="2"/>
      <c r="R155" s="2"/>
      <c r="S155" s="2"/>
      <c r="T155" s="2"/>
      <c r="U155" s="2"/>
      <c r="V155" s="2"/>
      <c r="W155" s="2"/>
      <c r="X155" s="2"/>
      <c r="Y155" s="2"/>
      <c r="Z155" s="2"/>
      <c r="AA155" s="2"/>
      <c r="AB155" s="2"/>
      <c r="AC155" s="2"/>
    </row>
    <row r="156" spans="1:29" ht="15.75" customHeight="1" x14ac:dyDescent="0.35">
      <c r="A156" s="2" t="s">
        <v>36</v>
      </c>
      <c r="B156" s="2" t="s">
        <v>37</v>
      </c>
      <c r="C156" s="2" t="s">
        <v>38</v>
      </c>
      <c r="D156" s="2" t="s">
        <v>11</v>
      </c>
      <c r="E156" s="2" t="s">
        <v>58</v>
      </c>
      <c r="F156" s="2" t="s">
        <v>39</v>
      </c>
      <c r="G156" s="2">
        <v>1638</v>
      </c>
      <c r="H156" s="2"/>
      <c r="I156" s="2"/>
      <c r="J156" s="2"/>
      <c r="K156" s="2"/>
      <c r="L156" s="2"/>
      <c r="M156" s="2"/>
      <c r="N156" s="2"/>
      <c r="O156" s="2"/>
      <c r="P156" s="2"/>
      <c r="Q156" s="2"/>
      <c r="R156" s="2"/>
      <c r="S156" s="2"/>
      <c r="T156" s="2"/>
      <c r="U156" s="2"/>
      <c r="V156" s="2"/>
      <c r="W156" s="2"/>
      <c r="X156" s="2"/>
      <c r="Y156" s="2"/>
      <c r="Z156" s="2"/>
      <c r="AA156" s="2"/>
      <c r="AB156" s="2"/>
      <c r="AC156" s="2"/>
    </row>
    <row r="157" spans="1:29" ht="15.75" customHeight="1" x14ac:dyDescent="0.35">
      <c r="A157" s="2" t="s">
        <v>36</v>
      </c>
      <c r="B157" s="2" t="s">
        <v>47</v>
      </c>
      <c r="C157" s="2" t="s">
        <v>10</v>
      </c>
      <c r="D157" s="2" t="s">
        <v>632</v>
      </c>
      <c r="E157" s="2" t="s">
        <v>58</v>
      </c>
      <c r="F157" s="2" t="s">
        <v>43</v>
      </c>
      <c r="G157" s="2">
        <v>1640</v>
      </c>
      <c r="H157" s="2"/>
      <c r="I157" s="2"/>
      <c r="J157" s="2"/>
      <c r="K157" s="2"/>
      <c r="L157" s="2"/>
      <c r="M157" s="2"/>
      <c r="N157" s="2"/>
      <c r="O157" s="2"/>
      <c r="P157" s="2"/>
      <c r="Q157" s="2"/>
      <c r="R157" s="2"/>
      <c r="S157" s="2"/>
      <c r="T157" s="2"/>
      <c r="U157" s="2"/>
      <c r="V157" s="2"/>
      <c r="W157" s="2"/>
      <c r="X157" s="2"/>
      <c r="Y157" s="2"/>
      <c r="Z157" s="2"/>
      <c r="AA157" s="2"/>
      <c r="AB157" s="2"/>
      <c r="AC157" s="2"/>
    </row>
    <row r="158" spans="1:29" ht="15.75" customHeight="1" x14ac:dyDescent="0.35">
      <c r="A158" s="2" t="s">
        <v>13</v>
      </c>
      <c r="B158" s="2" t="s">
        <v>82</v>
      </c>
      <c r="C158" s="2" t="s">
        <v>10</v>
      </c>
      <c r="D158" s="2" t="s">
        <v>11</v>
      </c>
      <c r="E158" s="2" t="s">
        <v>58</v>
      </c>
      <c r="F158" s="2" t="s">
        <v>89</v>
      </c>
      <c r="G158" s="2">
        <v>1648</v>
      </c>
      <c r="H158" s="2"/>
      <c r="I158" s="2"/>
      <c r="J158" s="2"/>
      <c r="K158" s="2"/>
      <c r="L158" s="2"/>
      <c r="M158" s="2"/>
      <c r="N158" s="2"/>
      <c r="O158" s="2"/>
      <c r="P158" s="2"/>
      <c r="Q158" s="2"/>
      <c r="R158" s="2"/>
      <c r="S158" s="2"/>
      <c r="T158" s="2"/>
      <c r="U158" s="2"/>
      <c r="V158" s="2"/>
      <c r="W158" s="2"/>
      <c r="X158" s="2"/>
      <c r="Y158" s="2"/>
      <c r="Z158" s="2"/>
      <c r="AA158" s="2"/>
      <c r="AB158" s="2"/>
      <c r="AC158" s="2"/>
    </row>
    <row r="159" spans="1:29" ht="15.75" customHeight="1" x14ac:dyDescent="0.35">
      <c r="A159" s="2" t="s">
        <v>36</v>
      </c>
      <c r="B159" s="2" t="s">
        <v>47</v>
      </c>
      <c r="C159" s="2" t="s">
        <v>10</v>
      </c>
      <c r="D159" s="2" t="s">
        <v>632</v>
      </c>
      <c r="E159" s="2" t="s">
        <v>58</v>
      </c>
      <c r="F159" s="2" t="s">
        <v>31</v>
      </c>
      <c r="G159" s="2">
        <v>1654</v>
      </c>
      <c r="H159" s="2"/>
      <c r="I159" s="2"/>
      <c r="J159" s="2"/>
      <c r="K159" s="2"/>
      <c r="L159" s="2"/>
      <c r="M159" s="2"/>
      <c r="N159" s="2"/>
      <c r="O159" s="2"/>
      <c r="P159" s="2"/>
      <c r="Q159" s="2"/>
      <c r="R159" s="2"/>
      <c r="S159" s="2"/>
      <c r="T159" s="2"/>
      <c r="U159" s="2"/>
      <c r="V159" s="2"/>
      <c r="W159" s="2"/>
      <c r="X159" s="2"/>
      <c r="Y159" s="2"/>
      <c r="Z159" s="2"/>
      <c r="AA159" s="2"/>
      <c r="AB159" s="2"/>
      <c r="AC159" s="2"/>
    </row>
    <row r="160" spans="1:29" ht="15.75" customHeight="1" x14ac:dyDescent="0.35">
      <c r="A160" s="2" t="s">
        <v>36</v>
      </c>
      <c r="B160" s="2" t="s">
        <v>47</v>
      </c>
      <c r="C160" s="2" t="s">
        <v>28</v>
      </c>
      <c r="D160" s="2" t="s">
        <v>632</v>
      </c>
      <c r="E160" s="2" t="s">
        <v>58</v>
      </c>
      <c r="F160" s="2" t="s">
        <v>43</v>
      </c>
      <c r="G160" s="2">
        <v>1656</v>
      </c>
      <c r="H160" s="2"/>
      <c r="I160" s="2"/>
      <c r="J160" s="2"/>
      <c r="K160" s="2"/>
      <c r="L160" s="2"/>
      <c r="M160" s="2"/>
      <c r="N160" s="2"/>
      <c r="O160" s="2"/>
      <c r="P160" s="2"/>
      <c r="Q160" s="2"/>
      <c r="R160" s="2"/>
      <c r="S160" s="2"/>
      <c r="T160" s="2"/>
      <c r="U160" s="2"/>
      <c r="V160" s="2"/>
      <c r="W160" s="2"/>
      <c r="X160" s="2"/>
      <c r="Y160" s="2"/>
      <c r="Z160" s="2"/>
      <c r="AA160" s="2"/>
      <c r="AB160" s="2"/>
      <c r="AC160" s="2"/>
    </row>
    <row r="161" spans="1:29" ht="15.75" customHeight="1" x14ac:dyDescent="0.35">
      <c r="A161" s="2" t="s">
        <v>36</v>
      </c>
      <c r="B161" s="2" t="s">
        <v>37</v>
      </c>
      <c r="C161" s="2" t="s">
        <v>38</v>
      </c>
      <c r="D161" s="2" t="s">
        <v>11</v>
      </c>
      <c r="E161" s="2" t="s">
        <v>58</v>
      </c>
      <c r="F161" s="2" t="s">
        <v>39</v>
      </c>
      <c r="G161" s="2">
        <v>1657</v>
      </c>
      <c r="H161" s="2"/>
      <c r="I161" s="2"/>
      <c r="J161" s="2"/>
      <c r="K161" s="2"/>
      <c r="L161" s="2"/>
      <c r="M161" s="2"/>
      <c r="N161" s="2"/>
      <c r="O161" s="2"/>
      <c r="P161" s="2"/>
      <c r="Q161" s="2"/>
      <c r="R161" s="2"/>
      <c r="S161" s="2"/>
      <c r="T161" s="2"/>
      <c r="U161" s="2"/>
      <c r="V161" s="2"/>
      <c r="W161" s="2"/>
      <c r="X161" s="2"/>
      <c r="Y161" s="2"/>
      <c r="Z161" s="2"/>
      <c r="AA161" s="2"/>
      <c r="AB161" s="2"/>
      <c r="AC161" s="2"/>
    </row>
    <row r="162" spans="1:29" ht="15.75" customHeight="1" x14ac:dyDescent="0.35">
      <c r="A162" s="2" t="s">
        <v>36</v>
      </c>
      <c r="B162" s="2" t="s">
        <v>47</v>
      </c>
      <c r="C162" s="2" t="s">
        <v>10</v>
      </c>
      <c r="D162" s="2" t="s">
        <v>632</v>
      </c>
      <c r="E162" s="2" t="s">
        <v>58</v>
      </c>
      <c r="F162" s="2" t="s">
        <v>31</v>
      </c>
      <c r="G162" s="2">
        <v>1663</v>
      </c>
      <c r="H162" s="2"/>
      <c r="I162" s="2"/>
      <c r="J162" s="2"/>
      <c r="K162" s="2"/>
      <c r="L162" s="2"/>
      <c r="M162" s="2"/>
      <c r="N162" s="2"/>
      <c r="O162" s="2"/>
      <c r="P162" s="2"/>
      <c r="Q162" s="2"/>
      <c r="R162" s="2"/>
      <c r="S162" s="2"/>
      <c r="T162" s="2"/>
      <c r="U162" s="2"/>
      <c r="V162" s="2"/>
      <c r="W162" s="2"/>
      <c r="X162" s="2"/>
      <c r="Y162" s="2"/>
      <c r="Z162" s="2"/>
      <c r="AA162" s="2"/>
      <c r="AB162" s="2"/>
      <c r="AC162" s="2"/>
    </row>
    <row r="163" spans="1:29" ht="15.75" customHeight="1" x14ac:dyDescent="0.35">
      <c r="A163" s="2" t="s">
        <v>36</v>
      </c>
      <c r="B163" s="2" t="s">
        <v>47</v>
      </c>
      <c r="C163" s="2" t="s">
        <v>28</v>
      </c>
      <c r="D163" s="2" t="s">
        <v>632</v>
      </c>
      <c r="E163" s="2" t="s">
        <v>58</v>
      </c>
      <c r="F163" s="2" t="s">
        <v>43</v>
      </c>
      <c r="G163" s="2">
        <v>1673</v>
      </c>
      <c r="H163" s="2"/>
      <c r="I163" s="2"/>
      <c r="J163" s="2"/>
      <c r="K163" s="2"/>
      <c r="L163" s="2"/>
      <c r="M163" s="2"/>
      <c r="N163" s="2"/>
      <c r="O163" s="2"/>
      <c r="P163" s="2"/>
      <c r="Q163" s="2"/>
      <c r="R163" s="2"/>
      <c r="S163" s="2"/>
      <c r="T163" s="2"/>
      <c r="U163" s="2"/>
      <c r="V163" s="2"/>
      <c r="W163" s="2"/>
      <c r="X163" s="2"/>
      <c r="Y163" s="2"/>
      <c r="Z163" s="2"/>
      <c r="AA163" s="2"/>
      <c r="AB163" s="2"/>
      <c r="AC163" s="2"/>
    </row>
    <row r="164" spans="1:29" ht="15.75" customHeight="1" x14ac:dyDescent="0.35">
      <c r="A164" s="2" t="s">
        <v>8</v>
      </c>
      <c r="B164" s="2" t="s">
        <v>9</v>
      </c>
      <c r="C164" s="2" t="s">
        <v>10</v>
      </c>
      <c r="D164" s="2" t="s">
        <v>11</v>
      </c>
      <c r="E164" s="2" t="s">
        <v>58</v>
      </c>
      <c r="F164" s="2" t="s">
        <v>31</v>
      </c>
      <c r="G164" s="2">
        <v>1683</v>
      </c>
      <c r="H164" s="2"/>
      <c r="I164" s="2"/>
      <c r="J164" s="2"/>
      <c r="K164" s="2"/>
      <c r="L164" s="2"/>
      <c r="M164" s="2"/>
      <c r="N164" s="2"/>
      <c r="O164" s="2"/>
      <c r="P164" s="2"/>
      <c r="Q164" s="2"/>
      <c r="R164" s="2"/>
      <c r="S164" s="2"/>
      <c r="T164" s="2"/>
      <c r="U164" s="2"/>
      <c r="V164" s="2"/>
      <c r="W164" s="2"/>
      <c r="X164" s="2"/>
      <c r="Y164" s="2"/>
      <c r="Z164" s="2"/>
      <c r="AA164" s="2"/>
      <c r="AB164" s="2"/>
      <c r="AC164" s="2"/>
    </row>
    <row r="165" spans="1:29" ht="15.75" customHeight="1" x14ac:dyDescent="0.35">
      <c r="A165" s="2" t="s">
        <v>36</v>
      </c>
      <c r="B165" s="2" t="s">
        <v>37</v>
      </c>
      <c r="C165" s="2" t="s">
        <v>38</v>
      </c>
      <c r="D165" s="2" t="s">
        <v>11</v>
      </c>
      <c r="E165" s="2" t="s">
        <v>58</v>
      </c>
      <c r="F165" s="2" t="s">
        <v>39</v>
      </c>
      <c r="G165" s="2">
        <v>1690</v>
      </c>
      <c r="H165" s="2"/>
      <c r="I165" s="2"/>
      <c r="J165" s="2"/>
      <c r="K165" s="2"/>
      <c r="L165" s="2"/>
      <c r="M165" s="2"/>
      <c r="N165" s="2"/>
      <c r="O165" s="2"/>
      <c r="P165" s="2"/>
      <c r="Q165" s="2"/>
      <c r="R165" s="2"/>
      <c r="S165" s="2"/>
      <c r="T165" s="2"/>
      <c r="U165" s="2"/>
      <c r="V165" s="2"/>
      <c r="W165" s="2"/>
      <c r="X165" s="2"/>
      <c r="Y165" s="2"/>
      <c r="Z165" s="2"/>
      <c r="AA165" s="2"/>
      <c r="AB165" s="2"/>
      <c r="AC165" s="2"/>
    </row>
    <row r="166" spans="1:29" ht="15.75" customHeight="1" x14ac:dyDescent="0.35">
      <c r="A166" s="2" t="s">
        <v>36</v>
      </c>
      <c r="B166" s="2" t="s">
        <v>47</v>
      </c>
      <c r="C166" s="2" t="s">
        <v>10</v>
      </c>
      <c r="D166" s="2" t="s">
        <v>632</v>
      </c>
      <c r="E166" s="2" t="s">
        <v>58</v>
      </c>
      <c r="F166" s="2" t="s">
        <v>43</v>
      </c>
      <c r="G166" s="2">
        <v>1691</v>
      </c>
      <c r="H166" s="2"/>
      <c r="I166" s="2"/>
      <c r="J166" s="2"/>
      <c r="K166" s="2"/>
      <c r="L166" s="2"/>
      <c r="M166" s="2"/>
      <c r="N166" s="2"/>
      <c r="O166" s="2"/>
      <c r="P166" s="2"/>
      <c r="Q166" s="2"/>
      <c r="R166" s="2"/>
      <c r="S166" s="2"/>
      <c r="T166" s="2"/>
      <c r="U166" s="2"/>
      <c r="V166" s="2"/>
      <c r="W166" s="2"/>
      <c r="X166" s="2"/>
      <c r="Y166" s="2"/>
      <c r="Z166" s="2"/>
      <c r="AA166" s="2"/>
      <c r="AB166" s="2"/>
      <c r="AC166" s="2"/>
    </row>
    <row r="167" spans="1:29" ht="15.75" customHeight="1" x14ac:dyDescent="0.35">
      <c r="A167" s="2" t="s">
        <v>13</v>
      </c>
      <c r="B167" s="2" t="s">
        <v>82</v>
      </c>
      <c r="C167" s="2" t="s">
        <v>10</v>
      </c>
      <c r="D167" s="2" t="s">
        <v>11</v>
      </c>
      <c r="E167" s="2" t="s">
        <v>58</v>
      </c>
      <c r="F167" s="2" t="s">
        <v>89</v>
      </c>
      <c r="G167" s="2">
        <v>1713</v>
      </c>
      <c r="H167" s="2"/>
      <c r="I167" s="2"/>
      <c r="J167" s="2"/>
      <c r="K167" s="2"/>
      <c r="L167" s="2"/>
      <c r="M167" s="2"/>
      <c r="N167" s="2"/>
      <c r="O167" s="2"/>
      <c r="P167" s="2"/>
      <c r="Q167" s="2"/>
      <c r="R167" s="2"/>
      <c r="S167" s="2"/>
      <c r="T167" s="2"/>
      <c r="U167" s="2"/>
      <c r="V167" s="2"/>
      <c r="W167" s="2"/>
      <c r="X167" s="2"/>
      <c r="Y167" s="2"/>
      <c r="Z167" s="2"/>
      <c r="AA167" s="2"/>
      <c r="AB167" s="2"/>
      <c r="AC167" s="2"/>
    </row>
    <row r="168" spans="1:29" ht="15.75" customHeight="1" x14ac:dyDescent="0.35">
      <c r="A168" s="2" t="s">
        <v>36</v>
      </c>
      <c r="B168" s="2" t="s">
        <v>47</v>
      </c>
      <c r="C168" s="2" t="s">
        <v>10</v>
      </c>
      <c r="D168" s="2" t="s">
        <v>632</v>
      </c>
      <c r="E168" s="2" t="s">
        <v>58</v>
      </c>
      <c r="F168" s="2" t="s">
        <v>31</v>
      </c>
      <c r="G168" s="2">
        <v>1715</v>
      </c>
      <c r="H168" s="2"/>
      <c r="I168" s="2"/>
      <c r="J168" s="2"/>
      <c r="K168" s="2"/>
      <c r="L168" s="2"/>
      <c r="M168" s="2"/>
      <c r="N168" s="2"/>
      <c r="O168" s="2"/>
      <c r="P168" s="2"/>
      <c r="Q168" s="2"/>
      <c r="R168" s="2"/>
      <c r="S168" s="2"/>
      <c r="T168" s="2"/>
      <c r="U168" s="2"/>
      <c r="V168" s="2"/>
      <c r="W168" s="2"/>
      <c r="X168" s="2"/>
      <c r="Y168" s="2"/>
      <c r="Z168" s="2"/>
      <c r="AA168" s="2"/>
      <c r="AB168" s="2"/>
      <c r="AC168" s="2"/>
    </row>
    <row r="169" spans="1:29" ht="15.75" customHeight="1" x14ac:dyDescent="0.35">
      <c r="A169" s="2" t="s">
        <v>8</v>
      </c>
      <c r="B169" s="2" t="s">
        <v>9</v>
      </c>
      <c r="C169" s="2" t="s">
        <v>10</v>
      </c>
      <c r="D169" s="2" t="s">
        <v>11</v>
      </c>
      <c r="E169" s="2" t="s">
        <v>58</v>
      </c>
      <c r="F169" s="2" t="s">
        <v>54</v>
      </c>
      <c r="G169" s="2">
        <v>1716</v>
      </c>
      <c r="H169" s="2"/>
      <c r="I169" s="2"/>
      <c r="J169" s="2"/>
      <c r="K169" s="2"/>
      <c r="L169" s="2"/>
      <c r="M169" s="2"/>
      <c r="N169" s="2"/>
      <c r="O169" s="2"/>
      <c r="P169" s="2"/>
      <c r="Q169" s="2"/>
      <c r="R169" s="2"/>
      <c r="S169" s="2"/>
      <c r="T169" s="2"/>
      <c r="U169" s="2"/>
      <c r="V169" s="2"/>
      <c r="W169" s="2"/>
      <c r="X169" s="2"/>
      <c r="Y169" s="2"/>
      <c r="Z169" s="2"/>
      <c r="AA169" s="2"/>
      <c r="AB169" s="2"/>
      <c r="AC169" s="2"/>
    </row>
    <row r="170" spans="1:29" ht="15.75" customHeight="1" x14ac:dyDescent="0.35">
      <c r="A170" s="2" t="s">
        <v>36</v>
      </c>
      <c r="B170" s="2" t="s">
        <v>37</v>
      </c>
      <c r="C170" s="2" t="s">
        <v>38</v>
      </c>
      <c r="D170" s="2" t="s">
        <v>11</v>
      </c>
      <c r="E170" s="2" t="s">
        <v>58</v>
      </c>
      <c r="F170" s="2" t="s">
        <v>39</v>
      </c>
      <c r="G170" s="2">
        <v>1743</v>
      </c>
      <c r="H170" s="2"/>
      <c r="I170" s="2"/>
      <c r="J170" s="2"/>
      <c r="K170" s="2"/>
      <c r="L170" s="2"/>
      <c r="M170" s="2"/>
      <c r="N170" s="2"/>
      <c r="O170" s="2"/>
      <c r="P170" s="2"/>
      <c r="Q170" s="2"/>
      <c r="R170" s="2"/>
      <c r="S170" s="2"/>
      <c r="T170" s="2"/>
      <c r="U170" s="2"/>
      <c r="V170" s="2"/>
      <c r="W170" s="2"/>
      <c r="X170" s="2"/>
      <c r="Y170" s="2"/>
      <c r="Z170" s="2"/>
      <c r="AA170" s="2"/>
      <c r="AB170" s="2"/>
      <c r="AC170" s="2"/>
    </row>
    <row r="171" spans="1:29" ht="15.75" customHeight="1" x14ac:dyDescent="0.35">
      <c r="A171" s="2" t="s">
        <v>36</v>
      </c>
      <c r="B171" s="2" t="s">
        <v>47</v>
      </c>
      <c r="C171" s="2" t="s">
        <v>10</v>
      </c>
      <c r="D171" s="2" t="s">
        <v>632</v>
      </c>
      <c r="E171" s="2" t="s">
        <v>58</v>
      </c>
      <c r="F171" s="2" t="s">
        <v>31</v>
      </c>
      <c r="G171" s="2">
        <v>1746</v>
      </c>
      <c r="H171" s="2"/>
      <c r="I171" s="2"/>
      <c r="J171" s="2"/>
      <c r="K171" s="2"/>
      <c r="L171" s="2"/>
      <c r="M171" s="2"/>
      <c r="N171" s="2"/>
      <c r="O171" s="2"/>
      <c r="P171" s="2"/>
      <c r="Q171" s="2"/>
      <c r="R171" s="2"/>
      <c r="S171" s="2"/>
      <c r="T171" s="2"/>
      <c r="U171" s="2"/>
      <c r="V171" s="2"/>
      <c r="W171" s="2"/>
      <c r="X171" s="2"/>
      <c r="Y171" s="2"/>
      <c r="Z171" s="2"/>
      <c r="AA171" s="2"/>
      <c r="AB171" s="2"/>
      <c r="AC171" s="2"/>
    </row>
    <row r="172" spans="1:29" ht="15.75" customHeight="1" x14ac:dyDescent="0.35">
      <c r="A172" s="2" t="s">
        <v>13</v>
      </c>
      <c r="B172" s="2" t="s">
        <v>82</v>
      </c>
      <c r="C172" s="2" t="s">
        <v>10</v>
      </c>
      <c r="D172" s="2" t="s">
        <v>11</v>
      </c>
      <c r="E172" s="2" t="s">
        <v>58</v>
      </c>
      <c r="F172" s="2" t="s">
        <v>89</v>
      </c>
      <c r="G172" s="2">
        <v>1748</v>
      </c>
      <c r="H172" s="2"/>
      <c r="I172" s="2"/>
      <c r="J172" s="2"/>
      <c r="K172" s="2"/>
      <c r="L172" s="2"/>
      <c r="M172" s="2"/>
      <c r="N172" s="2"/>
      <c r="O172" s="2"/>
      <c r="P172" s="2"/>
      <c r="Q172" s="2"/>
      <c r="R172" s="2"/>
      <c r="S172" s="2"/>
      <c r="T172" s="2"/>
      <c r="U172" s="2"/>
      <c r="V172" s="2"/>
      <c r="W172" s="2"/>
      <c r="X172" s="2"/>
      <c r="Y172" s="2"/>
      <c r="Z172" s="2"/>
      <c r="AA172" s="2"/>
      <c r="AB172" s="2"/>
      <c r="AC172" s="2"/>
    </row>
    <row r="173" spans="1:29" ht="15.75" customHeight="1" x14ac:dyDescent="0.35">
      <c r="A173" s="2" t="s">
        <v>8</v>
      </c>
      <c r="B173" s="2" t="s">
        <v>9</v>
      </c>
      <c r="C173" s="2" t="s">
        <v>10</v>
      </c>
      <c r="D173" s="2" t="s">
        <v>11</v>
      </c>
      <c r="E173" s="2" t="s">
        <v>58</v>
      </c>
      <c r="F173" s="2" t="s">
        <v>54</v>
      </c>
      <c r="G173" s="2">
        <v>1760</v>
      </c>
      <c r="H173" s="2"/>
      <c r="I173" s="2"/>
      <c r="J173" s="2"/>
      <c r="K173" s="2"/>
      <c r="L173" s="2"/>
      <c r="M173" s="2"/>
      <c r="N173" s="2"/>
      <c r="O173" s="2"/>
      <c r="P173" s="2"/>
      <c r="Q173" s="2"/>
      <c r="R173" s="2"/>
      <c r="S173" s="2"/>
      <c r="T173" s="2"/>
      <c r="U173" s="2"/>
      <c r="V173" s="2"/>
      <c r="W173" s="2"/>
      <c r="X173" s="2"/>
      <c r="Y173" s="2"/>
      <c r="Z173" s="2"/>
      <c r="AA173" s="2"/>
      <c r="AB173" s="2"/>
      <c r="AC173" s="2"/>
    </row>
    <row r="174" spans="1:29" ht="15.75" customHeight="1" x14ac:dyDescent="0.35">
      <c r="A174" s="2" t="s">
        <v>36</v>
      </c>
      <c r="B174" s="2" t="s">
        <v>37</v>
      </c>
      <c r="C174" s="2" t="s">
        <v>38</v>
      </c>
      <c r="D174" s="2" t="s">
        <v>11</v>
      </c>
      <c r="E174" s="2" t="s">
        <v>58</v>
      </c>
      <c r="F174" s="2" t="s">
        <v>39</v>
      </c>
      <c r="G174" s="2">
        <v>1785</v>
      </c>
      <c r="H174" s="2"/>
      <c r="I174" s="2"/>
      <c r="J174" s="2"/>
      <c r="K174" s="2"/>
      <c r="L174" s="2"/>
      <c r="M174" s="2"/>
      <c r="N174" s="2"/>
      <c r="O174" s="2"/>
      <c r="P174" s="2"/>
      <c r="Q174" s="2"/>
      <c r="R174" s="2"/>
      <c r="S174" s="2"/>
      <c r="T174" s="2"/>
      <c r="U174" s="2"/>
      <c r="V174" s="2"/>
      <c r="W174" s="2"/>
      <c r="X174" s="2"/>
      <c r="Y174" s="2"/>
      <c r="Z174" s="2"/>
      <c r="AA174" s="2"/>
      <c r="AB174" s="2"/>
      <c r="AC174" s="2"/>
    </row>
    <row r="175" spans="1:29" ht="15.75" customHeight="1" x14ac:dyDescent="0.35">
      <c r="A175" s="2" t="s">
        <v>36</v>
      </c>
      <c r="B175" s="2" t="s">
        <v>37</v>
      </c>
      <c r="C175" s="2" t="s">
        <v>38</v>
      </c>
      <c r="D175" s="2" t="s">
        <v>11</v>
      </c>
      <c r="E175" s="2" t="s">
        <v>58</v>
      </c>
      <c r="F175" s="2" t="s">
        <v>39</v>
      </c>
      <c r="G175" s="2">
        <v>1796</v>
      </c>
      <c r="H175" s="2"/>
      <c r="I175" s="2"/>
      <c r="J175" s="2"/>
      <c r="K175" s="2"/>
      <c r="L175" s="2"/>
      <c r="M175" s="2"/>
      <c r="N175" s="2"/>
      <c r="O175" s="2"/>
      <c r="P175" s="2"/>
      <c r="Q175" s="2"/>
      <c r="R175" s="2"/>
      <c r="S175" s="2"/>
      <c r="T175" s="2"/>
      <c r="U175" s="2"/>
      <c r="V175" s="2"/>
      <c r="W175" s="2"/>
      <c r="X175" s="2"/>
      <c r="Y175" s="2"/>
      <c r="Z175" s="2"/>
      <c r="AA175" s="2"/>
      <c r="AB175" s="2"/>
      <c r="AC175" s="2"/>
    </row>
    <row r="176" spans="1:29" ht="15.75" customHeight="1" x14ac:dyDescent="0.35">
      <c r="A176" s="2" t="s">
        <v>36</v>
      </c>
      <c r="B176" s="2" t="s">
        <v>37</v>
      </c>
      <c r="C176" s="2" t="s">
        <v>38</v>
      </c>
      <c r="D176" s="2" t="s">
        <v>11</v>
      </c>
      <c r="E176" s="2" t="s">
        <v>58</v>
      </c>
      <c r="F176" s="2" t="s">
        <v>39</v>
      </c>
      <c r="G176" s="2">
        <v>1801</v>
      </c>
      <c r="H176" s="2"/>
      <c r="I176" s="2"/>
      <c r="J176" s="2"/>
      <c r="K176" s="2"/>
      <c r="L176" s="2"/>
      <c r="M176" s="2"/>
      <c r="N176" s="2"/>
      <c r="O176" s="2"/>
      <c r="P176" s="2"/>
      <c r="Q176" s="2"/>
      <c r="R176" s="2"/>
      <c r="S176" s="2"/>
      <c r="T176" s="2"/>
      <c r="U176" s="2"/>
      <c r="V176" s="2"/>
      <c r="W176" s="2"/>
      <c r="X176" s="2"/>
      <c r="Y176" s="2"/>
      <c r="Z176" s="2"/>
      <c r="AA176" s="2"/>
      <c r="AB176" s="2"/>
      <c r="AC176" s="2"/>
    </row>
    <row r="177" spans="1:29" ht="15.75" customHeight="1" x14ac:dyDescent="0.35">
      <c r="A177" s="2" t="s">
        <v>36</v>
      </c>
      <c r="B177" s="2" t="s">
        <v>47</v>
      </c>
      <c r="C177" s="2" t="s">
        <v>28</v>
      </c>
      <c r="D177" s="2" t="s">
        <v>632</v>
      </c>
      <c r="E177" s="2" t="s">
        <v>58</v>
      </c>
      <c r="F177" s="2" t="s">
        <v>43</v>
      </c>
      <c r="G177" s="2">
        <v>1814</v>
      </c>
      <c r="H177" s="2"/>
      <c r="I177" s="2"/>
      <c r="J177" s="2"/>
      <c r="K177" s="2"/>
      <c r="L177" s="2"/>
      <c r="M177" s="2"/>
      <c r="N177" s="2"/>
      <c r="O177" s="2"/>
      <c r="P177" s="2"/>
      <c r="Q177" s="2"/>
      <c r="R177" s="2"/>
      <c r="S177" s="2"/>
      <c r="T177" s="2"/>
      <c r="U177" s="2"/>
      <c r="V177" s="2"/>
      <c r="W177" s="2"/>
      <c r="X177" s="2"/>
      <c r="Y177" s="2"/>
      <c r="Z177" s="2"/>
      <c r="AA177" s="2"/>
      <c r="AB177" s="2"/>
      <c r="AC177" s="2"/>
    </row>
    <row r="178" spans="1:29" ht="15.75" customHeight="1" x14ac:dyDescent="0.35">
      <c r="A178" s="2" t="s">
        <v>36</v>
      </c>
      <c r="B178" s="2" t="s">
        <v>37</v>
      </c>
      <c r="C178" s="2" t="s">
        <v>38</v>
      </c>
      <c r="D178" s="2" t="s">
        <v>11</v>
      </c>
      <c r="E178" s="2" t="s">
        <v>58</v>
      </c>
      <c r="F178" s="2" t="s">
        <v>39</v>
      </c>
      <c r="G178" s="2">
        <v>1820</v>
      </c>
      <c r="H178" s="2"/>
      <c r="I178" s="2"/>
      <c r="J178" s="2"/>
      <c r="K178" s="2"/>
      <c r="L178" s="2"/>
      <c r="M178" s="2"/>
      <c r="N178" s="2"/>
      <c r="O178" s="2"/>
      <c r="P178" s="2"/>
      <c r="Q178" s="2"/>
      <c r="R178" s="2"/>
      <c r="S178" s="2"/>
      <c r="T178" s="2"/>
      <c r="U178" s="2"/>
      <c r="V178" s="2"/>
      <c r="W178" s="2"/>
      <c r="X178" s="2"/>
      <c r="Y178" s="2"/>
      <c r="Z178" s="2"/>
      <c r="AA178" s="2"/>
      <c r="AB178" s="2"/>
      <c r="AC178" s="2"/>
    </row>
    <row r="179" spans="1:29" ht="15.75" customHeight="1" x14ac:dyDescent="0.35">
      <c r="A179" s="2" t="s">
        <v>36</v>
      </c>
      <c r="B179" s="2" t="s">
        <v>37</v>
      </c>
      <c r="C179" s="2" t="s">
        <v>38</v>
      </c>
      <c r="D179" s="2" t="s">
        <v>11</v>
      </c>
      <c r="E179" s="2" t="s">
        <v>58</v>
      </c>
      <c r="F179" s="2" t="s">
        <v>39</v>
      </c>
      <c r="G179" s="2">
        <v>1822</v>
      </c>
      <c r="H179" s="2"/>
      <c r="I179" s="2"/>
      <c r="J179" s="2"/>
      <c r="K179" s="2"/>
      <c r="L179" s="2"/>
      <c r="M179" s="2"/>
      <c r="N179" s="2"/>
      <c r="O179" s="2"/>
      <c r="P179" s="2"/>
      <c r="Q179" s="2"/>
      <c r="R179" s="2"/>
      <c r="S179" s="2"/>
      <c r="T179" s="2"/>
      <c r="U179" s="2"/>
      <c r="V179" s="2"/>
      <c r="W179" s="2"/>
      <c r="X179" s="2"/>
      <c r="Y179" s="2"/>
      <c r="Z179" s="2"/>
      <c r="AA179" s="2"/>
      <c r="AB179" s="2"/>
      <c r="AC179" s="2"/>
    </row>
    <row r="180" spans="1:29" ht="15.75" customHeight="1" x14ac:dyDescent="0.35">
      <c r="A180" s="2" t="s">
        <v>36</v>
      </c>
      <c r="B180" s="2" t="s">
        <v>47</v>
      </c>
      <c r="C180" s="2" t="s">
        <v>10</v>
      </c>
      <c r="D180" s="2" t="s">
        <v>632</v>
      </c>
      <c r="E180" s="2" t="s">
        <v>58</v>
      </c>
      <c r="F180" s="2" t="s">
        <v>31</v>
      </c>
      <c r="G180" s="2">
        <v>1823</v>
      </c>
      <c r="H180" s="2"/>
      <c r="I180" s="2"/>
      <c r="J180" s="2"/>
      <c r="K180" s="2"/>
      <c r="L180" s="2"/>
      <c r="M180" s="2"/>
      <c r="N180" s="2"/>
      <c r="O180" s="2"/>
      <c r="P180" s="2"/>
      <c r="Q180" s="2"/>
      <c r="R180" s="2"/>
      <c r="S180" s="2"/>
      <c r="T180" s="2"/>
      <c r="U180" s="2"/>
      <c r="V180" s="2"/>
      <c r="W180" s="2"/>
      <c r="X180" s="2"/>
      <c r="Y180" s="2"/>
      <c r="Z180" s="2"/>
      <c r="AA180" s="2"/>
      <c r="AB180" s="2"/>
      <c r="AC180" s="2"/>
    </row>
    <row r="181" spans="1:29" ht="15.75" customHeight="1" x14ac:dyDescent="0.35">
      <c r="A181" s="2" t="s">
        <v>13</v>
      </c>
      <c r="B181" s="2" t="s">
        <v>82</v>
      </c>
      <c r="C181" s="2" t="s">
        <v>10</v>
      </c>
      <c r="D181" s="2" t="s">
        <v>11</v>
      </c>
      <c r="E181" s="2" t="s">
        <v>58</v>
      </c>
      <c r="F181" s="2" t="s">
        <v>89</v>
      </c>
      <c r="G181" s="2">
        <v>1825</v>
      </c>
      <c r="H181" s="2"/>
      <c r="I181" s="2"/>
      <c r="J181" s="2"/>
      <c r="K181" s="2"/>
      <c r="L181" s="2"/>
      <c r="M181" s="2"/>
      <c r="N181" s="2"/>
      <c r="O181" s="2"/>
      <c r="P181" s="2"/>
      <c r="Q181" s="2"/>
      <c r="R181" s="2"/>
      <c r="S181" s="2"/>
      <c r="T181" s="2"/>
      <c r="U181" s="2"/>
      <c r="V181" s="2"/>
      <c r="W181" s="2"/>
      <c r="X181" s="2"/>
      <c r="Y181" s="2"/>
      <c r="Z181" s="2"/>
      <c r="AA181" s="2"/>
      <c r="AB181" s="2"/>
      <c r="AC181" s="2"/>
    </row>
    <row r="182" spans="1:29" ht="15.75" customHeight="1" x14ac:dyDescent="0.35">
      <c r="A182" s="2" t="s">
        <v>13</v>
      </c>
      <c r="B182" s="2" t="s">
        <v>82</v>
      </c>
      <c r="C182" s="2" t="s">
        <v>10</v>
      </c>
      <c r="D182" s="2" t="s">
        <v>11</v>
      </c>
      <c r="E182" s="2" t="s">
        <v>58</v>
      </c>
      <c r="F182" s="2" t="s">
        <v>89</v>
      </c>
      <c r="G182" s="2">
        <v>1826</v>
      </c>
      <c r="H182" s="2"/>
      <c r="I182" s="2"/>
      <c r="J182" s="2"/>
      <c r="K182" s="2"/>
      <c r="L182" s="2"/>
      <c r="M182" s="2"/>
      <c r="N182" s="2"/>
      <c r="O182" s="2"/>
      <c r="P182" s="2"/>
      <c r="Q182" s="2"/>
      <c r="R182" s="2"/>
      <c r="S182" s="2"/>
      <c r="T182" s="2"/>
      <c r="U182" s="2"/>
      <c r="V182" s="2"/>
      <c r="W182" s="2"/>
      <c r="X182" s="2"/>
      <c r="Y182" s="2"/>
      <c r="Z182" s="2"/>
      <c r="AA182" s="2"/>
      <c r="AB182" s="2"/>
      <c r="AC182" s="2"/>
    </row>
    <row r="183" spans="1:29" ht="15.75" customHeight="1" x14ac:dyDescent="0.35">
      <c r="A183" s="2" t="s">
        <v>36</v>
      </c>
      <c r="B183" s="2" t="s">
        <v>47</v>
      </c>
      <c r="C183" s="2" t="s">
        <v>10</v>
      </c>
      <c r="D183" s="2" t="s">
        <v>632</v>
      </c>
      <c r="E183" s="2" t="s">
        <v>58</v>
      </c>
      <c r="F183" s="2" t="s">
        <v>43</v>
      </c>
      <c r="G183" s="2">
        <v>1841</v>
      </c>
      <c r="H183" s="2"/>
      <c r="I183" s="2"/>
      <c r="J183" s="2"/>
      <c r="K183" s="2"/>
      <c r="L183" s="2"/>
      <c r="M183" s="2"/>
      <c r="N183" s="2"/>
      <c r="O183" s="2"/>
      <c r="P183" s="2"/>
      <c r="Q183" s="2"/>
      <c r="R183" s="2"/>
      <c r="S183" s="2"/>
      <c r="T183" s="2"/>
      <c r="U183" s="2"/>
      <c r="V183" s="2"/>
      <c r="W183" s="2"/>
      <c r="X183" s="2"/>
      <c r="Y183" s="2"/>
      <c r="Z183" s="2"/>
      <c r="AA183" s="2"/>
      <c r="AB183" s="2"/>
      <c r="AC183" s="2"/>
    </row>
    <row r="184" spans="1:29" ht="15.75" customHeight="1" x14ac:dyDescent="0.35">
      <c r="A184" s="2" t="s">
        <v>36</v>
      </c>
      <c r="B184" s="2" t="s">
        <v>37</v>
      </c>
      <c r="C184" s="2" t="s">
        <v>38</v>
      </c>
      <c r="D184" s="2" t="s">
        <v>11</v>
      </c>
      <c r="E184" s="2" t="s">
        <v>58</v>
      </c>
      <c r="F184" s="2" t="s">
        <v>39</v>
      </c>
      <c r="G184" s="2">
        <v>1843</v>
      </c>
      <c r="H184" s="2"/>
      <c r="I184" s="2"/>
      <c r="J184" s="2"/>
      <c r="K184" s="2"/>
      <c r="L184" s="2"/>
      <c r="M184" s="2"/>
      <c r="N184" s="2"/>
      <c r="O184" s="2"/>
      <c r="P184" s="2"/>
      <c r="Q184" s="2"/>
      <c r="R184" s="2"/>
      <c r="S184" s="2"/>
      <c r="T184" s="2"/>
      <c r="U184" s="2"/>
      <c r="V184" s="2"/>
      <c r="W184" s="2"/>
      <c r="X184" s="2"/>
      <c r="Y184" s="2"/>
      <c r="Z184" s="2"/>
      <c r="AA184" s="2"/>
      <c r="AB184" s="2"/>
      <c r="AC184" s="2"/>
    </row>
    <row r="185" spans="1:29" ht="15.75" customHeight="1" x14ac:dyDescent="0.35">
      <c r="A185" s="2" t="s">
        <v>36</v>
      </c>
      <c r="B185" s="2" t="s">
        <v>37</v>
      </c>
      <c r="C185" s="2" t="s">
        <v>38</v>
      </c>
      <c r="D185" s="2" t="s">
        <v>11</v>
      </c>
      <c r="E185" s="2" t="s">
        <v>58</v>
      </c>
      <c r="F185" s="2" t="s">
        <v>39</v>
      </c>
      <c r="G185" s="2">
        <v>1862</v>
      </c>
      <c r="H185" s="2"/>
      <c r="I185" s="2"/>
      <c r="J185" s="2"/>
      <c r="K185" s="2"/>
      <c r="L185" s="2"/>
      <c r="M185" s="2"/>
      <c r="N185" s="2"/>
      <c r="O185" s="2"/>
      <c r="P185" s="2"/>
      <c r="Q185" s="2"/>
      <c r="R185" s="2"/>
      <c r="S185" s="2"/>
      <c r="T185" s="2"/>
      <c r="U185" s="2"/>
      <c r="V185" s="2"/>
      <c r="W185" s="2"/>
      <c r="X185" s="2"/>
      <c r="Y185" s="2"/>
      <c r="Z185" s="2"/>
      <c r="AA185" s="2"/>
      <c r="AB185" s="2"/>
      <c r="AC185" s="2"/>
    </row>
    <row r="186" spans="1:29" ht="15.75" customHeight="1" x14ac:dyDescent="0.35">
      <c r="A186" s="2" t="s">
        <v>8</v>
      </c>
      <c r="B186" s="2" t="s">
        <v>9</v>
      </c>
      <c r="C186" s="2" t="s">
        <v>10</v>
      </c>
      <c r="D186" s="2" t="s">
        <v>11</v>
      </c>
      <c r="E186" s="2" t="s">
        <v>58</v>
      </c>
      <c r="F186" s="2" t="s">
        <v>54</v>
      </c>
      <c r="G186" s="2">
        <v>1860</v>
      </c>
      <c r="H186" s="2"/>
      <c r="I186" s="2"/>
      <c r="J186" s="2"/>
      <c r="K186" s="2"/>
      <c r="L186" s="2"/>
      <c r="M186" s="2"/>
      <c r="N186" s="2"/>
      <c r="O186" s="2"/>
      <c r="P186" s="2"/>
      <c r="Q186" s="2"/>
      <c r="R186" s="2"/>
      <c r="S186" s="2"/>
      <c r="T186" s="2"/>
      <c r="U186" s="2"/>
      <c r="V186" s="2"/>
      <c r="W186" s="2"/>
      <c r="X186" s="2"/>
      <c r="Y186" s="2"/>
      <c r="Z186" s="2"/>
      <c r="AA186" s="2"/>
      <c r="AB186" s="2"/>
      <c r="AC186" s="2"/>
    </row>
    <row r="187" spans="1:29" ht="15.75" customHeight="1" x14ac:dyDescent="0.35">
      <c r="A187" s="2" t="s">
        <v>13</v>
      </c>
      <c r="B187" s="2" t="s">
        <v>82</v>
      </c>
      <c r="C187" s="2" t="s">
        <v>10</v>
      </c>
      <c r="D187" s="2" t="s">
        <v>11</v>
      </c>
      <c r="E187" s="2" t="s">
        <v>58</v>
      </c>
      <c r="F187" s="2" t="s">
        <v>89</v>
      </c>
      <c r="G187" s="2">
        <v>1865</v>
      </c>
      <c r="H187" s="2"/>
      <c r="I187" s="2"/>
      <c r="J187" s="2"/>
      <c r="K187" s="2"/>
      <c r="L187" s="2"/>
      <c r="M187" s="2"/>
      <c r="N187" s="2"/>
      <c r="O187" s="2"/>
      <c r="P187" s="2"/>
      <c r="Q187" s="2"/>
      <c r="R187" s="2"/>
      <c r="S187" s="2"/>
      <c r="T187" s="2"/>
      <c r="U187" s="2"/>
      <c r="V187" s="2"/>
      <c r="W187" s="2"/>
      <c r="X187" s="2"/>
      <c r="Y187" s="2"/>
      <c r="Z187" s="2"/>
      <c r="AA187" s="2"/>
      <c r="AB187" s="2"/>
      <c r="AC187" s="2"/>
    </row>
    <row r="188" spans="1:29" ht="15.75" customHeight="1" x14ac:dyDescent="0.35">
      <c r="A188" s="2" t="s">
        <v>36</v>
      </c>
      <c r="B188" s="2" t="s">
        <v>37</v>
      </c>
      <c r="C188" s="2" t="s">
        <v>38</v>
      </c>
      <c r="D188" s="2" t="s">
        <v>11</v>
      </c>
      <c r="E188" s="2" t="s">
        <v>58</v>
      </c>
      <c r="F188" s="2" t="s">
        <v>39</v>
      </c>
      <c r="G188" s="2">
        <v>1866</v>
      </c>
      <c r="H188" s="2"/>
      <c r="I188" s="2"/>
      <c r="J188" s="2"/>
      <c r="K188" s="2"/>
      <c r="L188" s="2"/>
      <c r="M188" s="2"/>
      <c r="N188" s="2"/>
      <c r="O188" s="2"/>
      <c r="P188" s="2"/>
      <c r="Q188" s="2"/>
      <c r="R188" s="2"/>
      <c r="S188" s="2"/>
      <c r="T188" s="2"/>
      <c r="U188" s="2"/>
      <c r="V188" s="2"/>
      <c r="W188" s="2"/>
      <c r="X188" s="2"/>
      <c r="Y188" s="2"/>
      <c r="Z188" s="2"/>
      <c r="AA188" s="2"/>
      <c r="AB188" s="2"/>
      <c r="AC188" s="2"/>
    </row>
    <row r="189" spans="1:29" ht="15.75" customHeight="1" x14ac:dyDescent="0.35">
      <c r="A189" s="2" t="s">
        <v>36</v>
      </c>
      <c r="B189" s="2" t="s">
        <v>47</v>
      </c>
      <c r="C189" s="2" t="s">
        <v>10</v>
      </c>
      <c r="D189" s="2" t="s">
        <v>632</v>
      </c>
      <c r="E189" s="2" t="s">
        <v>58</v>
      </c>
      <c r="F189" s="2" t="s">
        <v>31</v>
      </c>
      <c r="G189" s="2">
        <v>1871</v>
      </c>
      <c r="H189" s="2"/>
      <c r="I189" s="2"/>
      <c r="J189" s="2"/>
      <c r="K189" s="2"/>
      <c r="L189" s="2"/>
      <c r="M189" s="2"/>
      <c r="N189" s="2"/>
      <c r="O189" s="2"/>
      <c r="P189" s="2"/>
      <c r="Q189" s="2"/>
      <c r="R189" s="2"/>
      <c r="S189" s="2"/>
      <c r="T189" s="2"/>
      <c r="U189" s="2"/>
      <c r="V189" s="2"/>
      <c r="W189" s="2"/>
      <c r="X189" s="2"/>
      <c r="Y189" s="2"/>
      <c r="Z189" s="2"/>
      <c r="AA189" s="2"/>
      <c r="AB189" s="2"/>
      <c r="AC189" s="2"/>
    </row>
    <row r="190" spans="1:29" ht="15.75" customHeight="1" x14ac:dyDescent="0.35">
      <c r="A190" s="2" t="s">
        <v>8</v>
      </c>
      <c r="B190" s="2" t="s">
        <v>9</v>
      </c>
      <c r="C190" s="2" t="s">
        <v>10</v>
      </c>
      <c r="D190" s="2" t="s">
        <v>11</v>
      </c>
      <c r="E190" s="2" t="s">
        <v>58</v>
      </c>
      <c r="F190" s="2" t="s">
        <v>39</v>
      </c>
      <c r="G190" s="2">
        <v>1888</v>
      </c>
      <c r="H190" s="2"/>
      <c r="I190" s="2"/>
      <c r="J190" s="2"/>
      <c r="K190" s="2"/>
      <c r="L190" s="2"/>
      <c r="M190" s="2"/>
      <c r="N190" s="2"/>
      <c r="O190" s="2"/>
      <c r="P190" s="2"/>
      <c r="Q190" s="2"/>
      <c r="R190" s="2"/>
      <c r="S190" s="2"/>
      <c r="T190" s="2"/>
      <c r="U190" s="2"/>
      <c r="V190" s="2"/>
      <c r="W190" s="2"/>
      <c r="X190" s="2"/>
      <c r="Y190" s="2"/>
      <c r="Z190" s="2"/>
      <c r="AA190" s="2"/>
      <c r="AB190" s="2"/>
      <c r="AC190" s="2"/>
    </row>
    <row r="191" spans="1:29" ht="15.75" customHeight="1" x14ac:dyDescent="0.35">
      <c r="A191" s="2" t="s">
        <v>36</v>
      </c>
      <c r="B191" s="2" t="s">
        <v>37</v>
      </c>
      <c r="C191" s="2" t="s">
        <v>38</v>
      </c>
      <c r="D191" s="2" t="s">
        <v>11</v>
      </c>
      <c r="E191" s="2" t="s">
        <v>58</v>
      </c>
      <c r="F191" s="2" t="s">
        <v>39</v>
      </c>
      <c r="G191" s="2">
        <v>1894</v>
      </c>
      <c r="H191" s="2"/>
      <c r="I191" s="2"/>
      <c r="J191" s="2"/>
      <c r="K191" s="2"/>
      <c r="L191" s="2"/>
      <c r="M191" s="2"/>
      <c r="N191" s="2"/>
      <c r="O191" s="2"/>
      <c r="P191" s="2"/>
      <c r="Q191" s="2"/>
      <c r="R191" s="2"/>
      <c r="S191" s="2"/>
      <c r="T191" s="2"/>
      <c r="U191" s="2"/>
      <c r="V191" s="2"/>
      <c r="W191" s="2"/>
      <c r="X191" s="2"/>
      <c r="Y191" s="2"/>
      <c r="Z191" s="2"/>
      <c r="AA191" s="2"/>
      <c r="AB191" s="2"/>
      <c r="AC191" s="2"/>
    </row>
    <row r="192" spans="1:29" ht="15.75" customHeight="1" x14ac:dyDescent="0.35">
      <c r="A192" s="2" t="s">
        <v>13</v>
      </c>
      <c r="B192" s="2" t="s">
        <v>82</v>
      </c>
      <c r="C192" s="2" t="s">
        <v>10</v>
      </c>
      <c r="D192" s="2" t="s">
        <v>11</v>
      </c>
      <c r="E192" s="2" t="s">
        <v>58</v>
      </c>
      <c r="F192" s="2" t="s">
        <v>89</v>
      </c>
      <c r="G192" s="2">
        <v>1898</v>
      </c>
      <c r="H192" s="2"/>
      <c r="I192" s="2"/>
      <c r="J192" s="2"/>
      <c r="K192" s="2"/>
      <c r="L192" s="2"/>
      <c r="M192" s="2"/>
      <c r="N192" s="2"/>
      <c r="O192" s="2"/>
      <c r="P192" s="2"/>
      <c r="Q192" s="2"/>
      <c r="R192" s="2"/>
      <c r="S192" s="2"/>
      <c r="T192" s="2"/>
      <c r="U192" s="2"/>
      <c r="V192" s="2"/>
      <c r="W192" s="2"/>
      <c r="X192" s="2"/>
      <c r="Y192" s="2"/>
      <c r="Z192" s="2"/>
      <c r="AA192" s="2"/>
      <c r="AB192" s="2"/>
      <c r="AC192" s="2"/>
    </row>
    <row r="193" spans="1:29" ht="15.75" customHeight="1" x14ac:dyDescent="0.35">
      <c r="A193" s="2" t="s">
        <v>8</v>
      </c>
      <c r="B193" s="2" t="s">
        <v>9</v>
      </c>
      <c r="C193" s="2" t="s">
        <v>10</v>
      </c>
      <c r="D193" s="2" t="s">
        <v>11</v>
      </c>
      <c r="E193" s="2" t="s">
        <v>58</v>
      </c>
      <c r="F193" s="2" t="s">
        <v>39</v>
      </c>
      <c r="G193" s="2">
        <v>1896</v>
      </c>
      <c r="H193" s="2"/>
      <c r="I193" s="2"/>
      <c r="J193" s="2"/>
      <c r="K193" s="2"/>
      <c r="L193" s="2"/>
      <c r="M193" s="2"/>
      <c r="N193" s="2"/>
      <c r="O193" s="2"/>
      <c r="P193" s="2"/>
      <c r="Q193" s="2"/>
      <c r="R193" s="2"/>
      <c r="S193" s="2"/>
      <c r="T193" s="2"/>
      <c r="U193" s="2"/>
      <c r="V193" s="2"/>
      <c r="W193" s="2"/>
      <c r="X193" s="2"/>
      <c r="Y193" s="2"/>
      <c r="Z193" s="2"/>
      <c r="AA193" s="2"/>
      <c r="AB193" s="2"/>
      <c r="AC193" s="2"/>
    </row>
    <row r="194" spans="1:29" ht="15.75" customHeight="1" x14ac:dyDescent="0.35">
      <c r="A194" s="2" t="s">
        <v>36</v>
      </c>
      <c r="B194" s="2" t="s">
        <v>47</v>
      </c>
      <c r="C194" s="2" t="s">
        <v>10</v>
      </c>
      <c r="D194" s="2" t="s">
        <v>632</v>
      </c>
      <c r="E194" s="2" t="s">
        <v>58</v>
      </c>
      <c r="F194" s="2" t="s">
        <v>43</v>
      </c>
      <c r="G194" s="2">
        <v>1903</v>
      </c>
      <c r="H194" s="2"/>
      <c r="I194" s="2"/>
      <c r="J194" s="2"/>
      <c r="K194" s="2"/>
      <c r="L194" s="2"/>
      <c r="M194" s="2"/>
      <c r="N194" s="2"/>
      <c r="O194" s="2"/>
      <c r="P194" s="2"/>
      <c r="Q194" s="2"/>
      <c r="R194" s="2"/>
      <c r="S194" s="2"/>
      <c r="T194" s="2"/>
      <c r="U194" s="2"/>
      <c r="V194" s="2"/>
      <c r="W194" s="2"/>
      <c r="X194" s="2"/>
      <c r="Y194" s="2"/>
      <c r="Z194" s="2"/>
      <c r="AA194" s="2"/>
      <c r="AB194" s="2"/>
      <c r="AC194" s="2"/>
    </row>
    <row r="195" spans="1:29" ht="15.75" customHeight="1" x14ac:dyDescent="0.35">
      <c r="A195" s="2" t="s">
        <v>36</v>
      </c>
      <c r="B195" s="2" t="s">
        <v>37</v>
      </c>
      <c r="C195" s="2" t="s">
        <v>38</v>
      </c>
      <c r="D195" s="2" t="s">
        <v>11</v>
      </c>
      <c r="E195" s="2" t="s">
        <v>58</v>
      </c>
      <c r="F195" s="2" t="s">
        <v>39</v>
      </c>
      <c r="G195" s="2">
        <v>1914</v>
      </c>
      <c r="H195" s="2"/>
      <c r="I195" s="2"/>
      <c r="J195" s="2"/>
      <c r="K195" s="2"/>
      <c r="L195" s="2"/>
      <c r="M195" s="2"/>
      <c r="N195" s="2"/>
      <c r="O195" s="2"/>
      <c r="P195" s="2"/>
      <c r="Q195" s="2"/>
      <c r="R195" s="2"/>
      <c r="S195" s="2"/>
      <c r="T195" s="2"/>
      <c r="U195" s="2"/>
      <c r="V195" s="2"/>
      <c r="W195" s="2"/>
      <c r="X195" s="2"/>
      <c r="Y195" s="2"/>
      <c r="Z195" s="2"/>
      <c r="AA195" s="2"/>
      <c r="AB195" s="2"/>
      <c r="AC195" s="2"/>
    </row>
    <row r="196" spans="1:29" ht="15.75" customHeight="1" x14ac:dyDescent="0.35">
      <c r="A196" s="2" t="s">
        <v>36</v>
      </c>
      <c r="B196" s="2" t="s">
        <v>47</v>
      </c>
      <c r="C196" s="2" t="s">
        <v>10</v>
      </c>
      <c r="D196" s="2" t="s">
        <v>632</v>
      </c>
      <c r="E196" s="2" t="s">
        <v>58</v>
      </c>
      <c r="F196" s="2" t="s">
        <v>43</v>
      </c>
      <c r="G196" s="2">
        <v>1915</v>
      </c>
      <c r="H196" s="2"/>
      <c r="I196" s="2"/>
      <c r="J196" s="2"/>
      <c r="K196" s="2"/>
      <c r="L196" s="2"/>
      <c r="M196" s="2"/>
      <c r="N196" s="2"/>
      <c r="O196" s="2"/>
      <c r="P196" s="2"/>
      <c r="Q196" s="2"/>
      <c r="R196" s="2"/>
      <c r="S196" s="2"/>
      <c r="T196" s="2"/>
      <c r="U196" s="2"/>
      <c r="V196" s="2"/>
      <c r="W196" s="2"/>
      <c r="X196" s="2"/>
      <c r="Y196" s="2"/>
      <c r="Z196" s="2"/>
      <c r="AA196" s="2"/>
      <c r="AB196" s="2"/>
      <c r="AC196" s="2"/>
    </row>
    <row r="197" spans="1:29" ht="15.75" customHeight="1" x14ac:dyDescent="0.35">
      <c r="A197" s="2" t="s">
        <v>36</v>
      </c>
      <c r="B197" s="2" t="s">
        <v>47</v>
      </c>
      <c r="C197" s="2" t="s">
        <v>10</v>
      </c>
      <c r="D197" s="2" t="s">
        <v>632</v>
      </c>
      <c r="E197" s="2" t="s">
        <v>58</v>
      </c>
      <c r="F197" s="2" t="s">
        <v>31</v>
      </c>
      <c r="G197" s="2">
        <v>1919</v>
      </c>
      <c r="H197" s="2"/>
      <c r="I197" s="2"/>
      <c r="J197" s="2"/>
      <c r="K197" s="2"/>
      <c r="L197" s="2"/>
      <c r="M197" s="2"/>
      <c r="N197" s="2"/>
      <c r="O197" s="2"/>
      <c r="P197" s="2"/>
      <c r="Q197" s="2"/>
      <c r="R197" s="2"/>
      <c r="S197" s="2"/>
      <c r="T197" s="2"/>
      <c r="U197" s="2"/>
      <c r="V197" s="2"/>
      <c r="W197" s="2"/>
      <c r="X197" s="2"/>
      <c r="Y197" s="2"/>
      <c r="Z197" s="2"/>
      <c r="AA197" s="2"/>
      <c r="AB197" s="2"/>
      <c r="AC197" s="2"/>
    </row>
    <row r="198" spans="1:29" ht="15.75" customHeight="1" x14ac:dyDescent="0.35">
      <c r="A198" s="2" t="s">
        <v>36</v>
      </c>
      <c r="B198" s="2" t="s">
        <v>37</v>
      </c>
      <c r="C198" s="2" t="s">
        <v>38</v>
      </c>
      <c r="D198" s="2" t="s">
        <v>11</v>
      </c>
      <c r="E198" s="2" t="s">
        <v>58</v>
      </c>
      <c r="F198" s="2" t="s">
        <v>39</v>
      </c>
      <c r="G198" s="2">
        <v>1939</v>
      </c>
      <c r="H198" s="2"/>
      <c r="I198" s="2"/>
      <c r="J198" s="2"/>
      <c r="K198" s="2"/>
      <c r="L198" s="2"/>
      <c r="M198" s="2"/>
      <c r="N198" s="2"/>
      <c r="O198" s="2"/>
      <c r="P198" s="2"/>
      <c r="Q198" s="2"/>
      <c r="R198" s="2"/>
      <c r="S198" s="2"/>
      <c r="T198" s="2"/>
      <c r="U198" s="2"/>
      <c r="V198" s="2"/>
      <c r="W198" s="2"/>
      <c r="X198" s="2"/>
      <c r="Y198" s="2"/>
      <c r="Z198" s="2"/>
      <c r="AA198" s="2"/>
      <c r="AB198" s="2"/>
      <c r="AC198" s="2"/>
    </row>
    <row r="199" spans="1:29" ht="15.75" customHeight="1" x14ac:dyDescent="0.35">
      <c r="A199" s="2" t="s">
        <v>13</v>
      </c>
      <c r="B199" s="2" t="s">
        <v>82</v>
      </c>
      <c r="C199" s="2" t="s">
        <v>10</v>
      </c>
      <c r="D199" s="2" t="s">
        <v>11</v>
      </c>
      <c r="E199" s="2" t="s">
        <v>58</v>
      </c>
      <c r="F199" s="2" t="s">
        <v>89</v>
      </c>
      <c r="G199" s="2">
        <v>1959</v>
      </c>
      <c r="H199" s="2"/>
      <c r="I199" s="2"/>
      <c r="J199" s="2"/>
      <c r="K199" s="2"/>
      <c r="L199" s="2"/>
      <c r="M199" s="2"/>
      <c r="N199" s="2"/>
      <c r="O199" s="2"/>
      <c r="P199" s="2"/>
      <c r="Q199" s="2"/>
      <c r="R199" s="2"/>
      <c r="S199" s="2"/>
      <c r="T199" s="2"/>
      <c r="U199" s="2"/>
      <c r="V199" s="2"/>
      <c r="W199" s="2"/>
      <c r="X199" s="2"/>
      <c r="Y199" s="2"/>
      <c r="Z199" s="2"/>
      <c r="AA199" s="2"/>
      <c r="AB199" s="2"/>
      <c r="AC199" s="2"/>
    </row>
    <row r="200" spans="1:29" ht="15.75" customHeight="1" x14ac:dyDescent="0.35">
      <c r="A200" s="2" t="s">
        <v>36</v>
      </c>
      <c r="B200" s="2" t="s">
        <v>37</v>
      </c>
      <c r="C200" s="2" t="s">
        <v>38</v>
      </c>
      <c r="D200" s="2" t="s">
        <v>11</v>
      </c>
      <c r="E200" s="2" t="s">
        <v>58</v>
      </c>
      <c r="F200" s="2" t="s">
        <v>39</v>
      </c>
      <c r="G200" s="2">
        <v>1964</v>
      </c>
      <c r="H200" s="2"/>
      <c r="I200" s="2"/>
      <c r="J200" s="2"/>
      <c r="K200" s="2"/>
      <c r="L200" s="2"/>
      <c r="M200" s="2"/>
      <c r="N200" s="2"/>
      <c r="O200" s="2"/>
      <c r="P200" s="2"/>
      <c r="Q200" s="2"/>
      <c r="R200" s="2"/>
      <c r="S200" s="2"/>
      <c r="T200" s="2"/>
      <c r="U200" s="2"/>
      <c r="V200" s="2"/>
      <c r="W200" s="2"/>
      <c r="X200" s="2"/>
      <c r="Y200" s="2"/>
      <c r="Z200" s="2"/>
      <c r="AA200" s="2"/>
      <c r="AB200" s="2"/>
      <c r="AC200" s="2"/>
    </row>
    <row r="201" spans="1:29" ht="15.75" customHeight="1" x14ac:dyDescent="0.35">
      <c r="A201" s="2" t="s">
        <v>36</v>
      </c>
      <c r="B201" s="2" t="s">
        <v>37</v>
      </c>
      <c r="C201" s="2" t="s">
        <v>38</v>
      </c>
      <c r="D201" s="2" t="s">
        <v>11</v>
      </c>
      <c r="E201" s="2" t="s">
        <v>58</v>
      </c>
      <c r="F201" s="2" t="s">
        <v>39</v>
      </c>
      <c r="G201" s="2">
        <v>1965</v>
      </c>
      <c r="H201" s="2"/>
      <c r="I201" s="2"/>
      <c r="J201" s="2"/>
      <c r="K201" s="2"/>
      <c r="L201" s="2"/>
      <c r="M201" s="2"/>
      <c r="N201" s="2"/>
      <c r="O201" s="2"/>
      <c r="P201" s="2"/>
      <c r="Q201" s="2"/>
      <c r="R201" s="2"/>
      <c r="S201" s="2"/>
      <c r="T201" s="2"/>
      <c r="U201" s="2"/>
      <c r="V201" s="2"/>
      <c r="W201" s="2"/>
      <c r="X201" s="2"/>
      <c r="Y201" s="2"/>
      <c r="Z201" s="2"/>
      <c r="AA201" s="2"/>
      <c r="AB201" s="2"/>
      <c r="AC201" s="2"/>
    </row>
    <row r="202" spans="1:29" ht="15.75" customHeight="1" x14ac:dyDescent="0.35">
      <c r="A202" s="2" t="s">
        <v>36</v>
      </c>
      <c r="B202" s="2" t="s">
        <v>37</v>
      </c>
      <c r="C202" s="2" t="s">
        <v>38</v>
      </c>
      <c r="D202" s="2" t="s">
        <v>11</v>
      </c>
      <c r="E202" s="2" t="s">
        <v>58</v>
      </c>
      <c r="F202" s="2" t="s">
        <v>39</v>
      </c>
      <c r="G202" s="2">
        <v>1970</v>
      </c>
      <c r="H202" s="2"/>
      <c r="I202" s="2"/>
      <c r="J202" s="2"/>
      <c r="K202" s="2"/>
      <c r="L202" s="2"/>
      <c r="M202" s="2"/>
      <c r="N202" s="2"/>
      <c r="O202" s="2"/>
      <c r="P202" s="2"/>
      <c r="Q202" s="2"/>
      <c r="R202" s="2"/>
      <c r="S202" s="2"/>
      <c r="T202" s="2"/>
      <c r="U202" s="2"/>
      <c r="V202" s="2"/>
      <c r="W202" s="2"/>
      <c r="X202" s="2"/>
      <c r="Y202" s="2"/>
      <c r="Z202" s="2"/>
      <c r="AA202" s="2"/>
      <c r="AB202" s="2"/>
      <c r="AC202" s="2"/>
    </row>
    <row r="203" spans="1:29" ht="15.75" customHeight="1" x14ac:dyDescent="0.35">
      <c r="A203" s="2" t="s">
        <v>36</v>
      </c>
      <c r="B203" s="2" t="s">
        <v>37</v>
      </c>
      <c r="C203" s="2" t="s">
        <v>38</v>
      </c>
      <c r="D203" s="2" t="s">
        <v>11</v>
      </c>
      <c r="E203" s="2" t="s">
        <v>58</v>
      </c>
      <c r="F203" s="2" t="s">
        <v>39</v>
      </c>
      <c r="G203" s="2">
        <v>1981</v>
      </c>
      <c r="H203" s="2"/>
      <c r="I203" s="2"/>
      <c r="J203" s="2"/>
      <c r="K203" s="2"/>
      <c r="L203" s="2"/>
      <c r="M203" s="2"/>
      <c r="N203" s="2"/>
      <c r="O203" s="2"/>
      <c r="P203" s="2"/>
      <c r="Q203" s="2"/>
      <c r="R203" s="2"/>
      <c r="S203" s="2"/>
      <c r="T203" s="2"/>
      <c r="U203" s="2"/>
      <c r="V203" s="2"/>
      <c r="W203" s="2"/>
      <c r="X203" s="2"/>
      <c r="Y203" s="2"/>
      <c r="Z203" s="2"/>
      <c r="AA203" s="2"/>
      <c r="AB203" s="2"/>
      <c r="AC203" s="2"/>
    </row>
    <row r="204" spans="1:29" ht="15.75" customHeight="1" x14ac:dyDescent="0.35">
      <c r="A204" s="2" t="s">
        <v>36</v>
      </c>
      <c r="B204" s="2" t="s">
        <v>37</v>
      </c>
      <c r="C204" s="2" t="s">
        <v>38</v>
      </c>
      <c r="D204" s="2" t="s">
        <v>11</v>
      </c>
      <c r="E204" s="2" t="s">
        <v>58</v>
      </c>
      <c r="F204" s="2" t="s">
        <v>45</v>
      </c>
      <c r="G204" s="2">
        <v>1987</v>
      </c>
      <c r="H204" s="2"/>
      <c r="I204" s="2"/>
      <c r="J204" s="2"/>
      <c r="K204" s="2"/>
      <c r="L204" s="2"/>
      <c r="M204" s="2"/>
      <c r="N204" s="2"/>
      <c r="O204" s="2"/>
      <c r="P204" s="2"/>
      <c r="Q204" s="2"/>
      <c r="R204" s="2"/>
      <c r="S204" s="2"/>
      <c r="T204" s="2"/>
      <c r="U204" s="2"/>
      <c r="V204" s="2"/>
      <c r="W204" s="2"/>
      <c r="X204" s="2"/>
      <c r="Y204" s="2"/>
      <c r="Z204" s="2"/>
      <c r="AA204" s="2"/>
      <c r="AB204" s="2"/>
      <c r="AC204" s="2"/>
    </row>
    <row r="205" spans="1:29" ht="15.75" customHeight="1" x14ac:dyDescent="0.35">
      <c r="A205" s="2" t="s">
        <v>36</v>
      </c>
      <c r="B205" s="2" t="s">
        <v>47</v>
      </c>
      <c r="C205" s="2" t="s">
        <v>10</v>
      </c>
      <c r="D205" s="2" t="s">
        <v>632</v>
      </c>
      <c r="E205" s="2" t="s">
        <v>58</v>
      </c>
      <c r="F205" s="2" t="s">
        <v>43</v>
      </c>
      <c r="G205" s="2">
        <v>2000</v>
      </c>
      <c r="H205" s="2"/>
      <c r="I205" s="2"/>
      <c r="J205" s="2"/>
      <c r="K205" s="2"/>
      <c r="L205" s="2"/>
      <c r="M205" s="2"/>
      <c r="N205" s="2"/>
      <c r="O205" s="2"/>
      <c r="P205" s="2"/>
      <c r="Q205" s="2"/>
      <c r="R205" s="2"/>
      <c r="S205" s="2"/>
      <c r="T205" s="2"/>
      <c r="U205" s="2"/>
      <c r="V205" s="2"/>
      <c r="W205" s="2"/>
      <c r="X205" s="2"/>
      <c r="Y205" s="2"/>
      <c r="Z205" s="2"/>
      <c r="AA205" s="2"/>
      <c r="AB205" s="2"/>
      <c r="AC205" s="2"/>
    </row>
    <row r="206" spans="1:29" ht="15.75" customHeight="1" x14ac:dyDescent="0.35">
      <c r="A206" s="2" t="s">
        <v>8</v>
      </c>
      <c r="B206" s="2" t="s">
        <v>9</v>
      </c>
      <c r="C206" s="2" t="s">
        <v>10</v>
      </c>
      <c r="D206" s="2" t="s">
        <v>11</v>
      </c>
      <c r="E206" s="2" t="s">
        <v>58</v>
      </c>
      <c r="F206" s="2" t="s">
        <v>39</v>
      </c>
      <c r="G206" s="2">
        <v>2004</v>
      </c>
      <c r="H206" s="2"/>
      <c r="I206" s="2"/>
      <c r="J206" s="2"/>
      <c r="K206" s="2"/>
      <c r="L206" s="2"/>
      <c r="M206" s="2"/>
      <c r="N206" s="2"/>
      <c r="O206" s="2"/>
      <c r="P206" s="2"/>
      <c r="Q206" s="2"/>
      <c r="R206" s="2"/>
      <c r="S206" s="2"/>
      <c r="T206" s="2"/>
      <c r="U206" s="2"/>
      <c r="V206" s="2"/>
      <c r="W206" s="2"/>
      <c r="X206" s="2"/>
      <c r="Y206" s="2"/>
      <c r="Z206" s="2"/>
      <c r="AA206" s="2"/>
      <c r="AB206" s="2"/>
      <c r="AC206" s="2"/>
    </row>
    <row r="207" spans="1:29" ht="15.75" customHeight="1" x14ac:dyDescent="0.35">
      <c r="A207" s="2" t="s">
        <v>36</v>
      </c>
      <c r="B207" s="2" t="s">
        <v>47</v>
      </c>
      <c r="C207" s="2" t="s">
        <v>10</v>
      </c>
      <c r="D207" s="2" t="s">
        <v>632</v>
      </c>
      <c r="E207" s="2" t="s">
        <v>58</v>
      </c>
      <c r="F207" s="2" t="s">
        <v>43</v>
      </c>
      <c r="G207" s="2">
        <v>2014</v>
      </c>
      <c r="H207" s="2"/>
      <c r="I207" s="2"/>
      <c r="J207" s="2"/>
      <c r="K207" s="2"/>
      <c r="L207" s="2"/>
      <c r="M207" s="2"/>
      <c r="N207" s="2"/>
      <c r="O207" s="2"/>
      <c r="P207" s="2"/>
      <c r="Q207" s="2"/>
      <c r="R207" s="2"/>
      <c r="S207" s="2"/>
      <c r="T207" s="2"/>
      <c r="U207" s="2"/>
      <c r="V207" s="2"/>
      <c r="W207" s="2"/>
      <c r="X207" s="2"/>
      <c r="Y207" s="2"/>
      <c r="Z207" s="2"/>
      <c r="AA207" s="2"/>
      <c r="AB207" s="2"/>
      <c r="AC207" s="2"/>
    </row>
    <row r="208" spans="1:29" ht="15.75" customHeight="1" x14ac:dyDescent="0.35">
      <c r="A208" s="2" t="s">
        <v>13</v>
      </c>
      <c r="B208" s="2" t="s">
        <v>120</v>
      </c>
      <c r="C208" s="2" t="s">
        <v>38</v>
      </c>
      <c r="D208" s="2" t="s">
        <v>11</v>
      </c>
      <c r="E208" s="2" t="s">
        <v>58</v>
      </c>
      <c r="F208" s="2" t="s">
        <v>89</v>
      </c>
      <c r="G208" s="2">
        <v>2032</v>
      </c>
      <c r="H208" s="2"/>
      <c r="I208" s="2"/>
      <c r="J208" s="2"/>
      <c r="K208" s="2"/>
      <c r="L208" s="2"/>
      <c r="M208" s="2"/>
      <c r="N208" s="2"/>
      <c r="O208" s="2"/>
      <c r="P208" s="2"/>
      <c r="Q208" s="2"/>
      <c r="R208" s="2"/>
      <c r="S208" s="2"/>
      <c r="T208" s="2"/>
      <c r="U208" s="2"/>
      <c r="V208" s="2"/>
      <c r="W208" s="2"/>
      <c r="X208" s="2"/>
      <c r="Y208" s="2"/>
      <c r="Z208" s="2"/>
      <c r="AA208" s="2"/>
      <c r="AB208" s="2"/>
      <c r="AC208" s="2"/>
    </row>
    <row r="209" spans="1:29" ht="15.75" customHeight="1" x14ac:dyDescent="0.35">
      <c r="A209" s="2" t="s">
        <v>36</v>
      </c>
      <c r="B209" s="2" t="s">
        <v>47</v>
      </c>
      <c r="C209" s="2" t="s">
        <v>28</v>
      </c>
      <c r="D209" s="2" t="s">
        <v>632</v>
      </c>
      <c r="E209" s="2" t="s">
        <v>58</v>
      </c>
      <c r="F209" s="2" t="s">
        <v>43</v>
      </c>
      <c r="G209" s="2">
        <v>2056</v>
      </c>
      <c r="H209" s="2"/>
      <c r="I209" s="2"/>
      <c r="J209" s="2"/>
      <c r="K209" s="2"/>
      <c r="L209" s="2"/>
      <c r="M209" s="2"/>
      <c r="N209" s="2"/>
      <c r="O209" s="2"/>
      <c r="P209" s="2"/>
      <c r="Q209" s="2"/>
      <c r="R209" s="2"/>
      <c r="S209" s="2"/>
      <c r="T209" s="2"/>
      <c r="U209" s="2"/>
      <c r="V209" s="2"/>
      <c r="W209" s="2"/>
      <c r="X209" s="2"/>
      <c r="Y209" s="2"/>
      <c r="Z209" s="2"/>
      <c r="AA209" s="2"/>
      <c r="AB209" s="2"/>
      <c r="AC209" s="2"/>
    </row>
    <row r="210" spans="1:29" ht="15.75" customHeight="1" x14ac:dyDescent="0.35">
      <c r="A210" s="2" t="s">
        <v>36</v>
      </c>
      <c r="B210" s="2" t="s">
        <v>37</v>
      </c>
      <c r="C210" s="2" t="s">
        <v>38</v>
      </c>
      <c r="D210" s="2" t="s">
        <v>11</v>
      </c>
      <c r="E210" s="2" t="s">
        <v>58</v>
      </c>
      <c r="F210" s="2" t="s">
        <v>39</v>
      </c>
      <c r="G210" s="2">
        <v>2059</v>
      </c>
      <c r="H210" s="2"/>
      <c r="I210" s="2"/>
      <c r="J210" s="2"/>
      <c r="K210" s="2"/>
      <c r="L210" s="2"/>
      <c r="M210" s="2"/>
      <c r="N210" s="2"/>
      <c r="O210" s="2"/>
      <c r="P210" s="2"/>
      <c r="Q210" s="2"/>
      <c r="R210" s="2"/>
      <c r="S210" s="2"/>
      <c r="T210" s="2"/>
      <c r="U210" s="2"/>
      <c r="V210" s="2"/>
      <c r="W210" s="2"/>
      <c r="X210" s="2"/>
      <c r="Y210" s="2"/>
      <c r="Z210" s="2"/>
      <c r="AA210" s="2"/>
      <c r="AB210" s="2"/>
      <c r="AC210" s="2"/>
    </row>
    <row r="211" spans="1:29" ht="15.75" customHeight="1" x14ac:dyDescent="0.35">
      <c r="A211" s="2" t="s">
        <v>13</v>
      </c>
      <c r="B211" s="2" t="s">
        <v>82</v>
      </c>
      <c r="C211" s="2" t="s">
        <v>10</v>
      </c>
      <c r="D211" s="2" t="s">
        <v>11</v>
      </c>
      <c r="E211" s="2" t="s">
        <v>58</v>
      </c>
      <c r="F211" s="2" t="s">
        <v>89</v>
      </c>
      <c r="G211" s="2">
        <v>2065</v>
      </c>
      <c r="H211" s="2"/>
      <c r="I211" s="2"/>
      <c r="J211" s="2"/>
      <c r="K211" s="2"/>
      <c r="L211" s="2"/>
      <c r="M211" s="2"/>
      <c r="N211" s="2"/>
      <c r="O211" s="2"/>
      <c r="P211" s="2"/>
      <c r="Q211" s="2"/>
      <c r="R211" s="2"/>
      <c r="S211" s="2"/>
      <c r="T211" s="2"/>
      <c r="U211" s="2"/>
      <c r="V211" s="2"/>
      <c r="W211" s="2"/>
      <c r="X211" s="2"/>
      <c r="Y211" s="2"/>
      <c r="Z211" s="2"/>
      <c r="AA211" s="2"/>
      <c r="AB211" s="2"/>
      <c r="AC211" s="2"/>
    </row>
    <row r="212" spans="1:29" ht="15.75" customHeight="1" x14ac:dyDescent="0.35">
      <c r="A212" s="2" t="s">
        <v>13</v>
      </c>
      <c r="B212" s="2" t="s">
        <v>82</v>
      </c>
      <c r="C212" s="2" t="s">
        <v>10</v>
      </c>
      <c r="D212" s="2" t="s">
        <v>11</v>
      </c>
      <c r="E212" s="2" t="s">
        <v>58</v>
      </c>
      <c r="F212" s="2" t="s">
        <v>89</v>
      </c>
      <c r="G212" s="2">
        <v>2069</v>
      </c>
      <c r="H212" s="2"/>
      <c r="I212" s="2"/>
      <c r="J212" s="2"/>
      <c r="K212" s="2"/>
      <c r="L212" s="2"/>
      <c r="M212" s="2"/>
      <c r="N212" s="2"/>
      <c r="O212" s="2"/>
      <c r="P212" s="2"/>
      <c r="Q212" s="2"/>
      <c r="R212" s="2"/>
      <c r="S212" s="2"/>
      <c r="T212" s="2"/>
      <c r="U212" s="2"/>
      <c r="V212" s="2"/>
      <c r="W212" s="2"/>
      <c r="X212" s="2"/>
      <c r="Y212" s="2"/>
      <c r="Z212" s="2"/>
      <c r="AA212" s="2"/>
      <c r="AB212" s="2"/>
      <c r="AC212" s="2"/>
    </row>
    <row r="213" spans="1:29" ht="15.75" customHeight="1" x14ac:dyDescent="0.35">
      <c r="A213" s="2" t="s">
        <v>36</v>
      </c>
      <c r="B213" s="2" t="s">
        <v>47</v>
      </c>
      <c r="C213" s="2" t="s">
        <v>10</v>
      </c>
      <c r="D213" s="2" t="s">
        <v>632</v>
      </c>
      <c r="E213" s="2" t="s">
        <v>58</v>
      </c>
      <c r="F213" s="2" t="s">
        <v>43</v>
      </c>
      <c r="G213" s="2">
        <v>2082</v>
      </c>
      <c r="H213" s="2"/>
      <c r="I213" s="2"/>
      <c r="J213" s="2"/>
      <c r="K213" s="2"/>
      <c r="L213" s="2"/>
      <c r="M213" s="2"/>
      <c r="N213" s="2"/>
      <c r="O213" s="2"/>
      <c r="P213" s="2"/>
      <c r="Q213" s="2"/>
      <c r="R213" s="2"/>
      <c r="S213" s="2"/>
      <c r="T213" s="2"/>
      <c r="U213" s="2"/>
      <c r="V213" s="2"/>
      <c r="W213" s="2"/>
      <c r="X213" s="2"/>
      <c r="Y213" s="2"/>
      <c r="Z213" s="2"/>
      <c r="AA213" s="2"/>
      <c r="AB213" s="2"/>
      <c r="AC213" s="2"/>
    </row>
    <row r="214" spans="1:29" ht="15.75" customHeight="1" x14ac:dyDescent="0.35">
      <c r="A214" s="2" t="s">
        <v>36</v>
      </c>
      <c r="B214" s="2" t="s">
        <v>37</v>
      </c>
      <c r="C214" s="2" t="s">
        <v>38</v>
      </c>
      <c r="D214" s="2" t="s">
        <v>11</v>
      </c>
      <c r="E214" s="2" t="s">
        <v>58</v>
      </c>
      <c r="F214" s="2" t="s">
        <v>45</v>
      </c>
      <c r="G214" s="2">
        <v>2093</v>
      </c>
      <c r="H214" s="2"/>
      <c r="I214" s="2"/>
      <c r="J214" s="2"/>
      <c r="K214" s="2"/>
      <c r="L214" s="2"/>
      <c r="M214" s="2"/>
      <c r="N214" s="2"/>
      <c r="O214" s="2"/>
      <c r="P214" s="2"/>
      <c r="Q214" s="2"/>
      <c r="R214" s="2"/>
      <c r="S214" s="2"/>
      <c r="T214" s="2"/>
      <c r="U214" s="2"/>
      <c r="V214" s="2"/>
      <c r="W214" s="2"/>
      <c r="X214" s="2"/>
      <c r="Y214" s="2"/>
      <c r="Z214" s="2"/>
      <c r="AA214" s="2"/>
      <c r="AB214" s="2"/>
      <c r="AC214" s="2"/>
    </row>
    <row r="215" spans="1:29" ht="15.75" customHeight="1" x14ac:dyDescent="0.35">
      <c r="A215" s="2" t="s">
        <v>36</v>
      </c>
      <c r="B215" s="2" t="s">
        <v>37</v>
      </c>
      <c r="C215" s="2" t="s">
        <v>38</v>
      </c>
      <c r="D215" s="2" t="s">
        <v>11</v>
      </c>
      <c r="E215" s="2" t="s">
        <v>58</v>
      </c>
      <c r="F215" s="2" t="s">
        <v>39</v>
      </c>
      <c r="G215" s="2">
        <v>2107</v>
      </c>
      <c r="H215" s="2"/>
      <c r="I215" s="2"/>
      <c r="J215" s="2"/>
      <c r="K215" s="2"/>
      <c r="L215" s="2"/>
      <c r="M215" s="2"/>
      <c r="N215" s="2"/>
      <c r="O215" s="2"/>
      <c r="P215" s="2"/>
      <c r="Q215" s="2"/>
      <c r="R215" s="2"/>
      <c r="S215" s="2"/>
      <c r="T215" s="2"/>
      <c r="U215" s="2"/>
      <c r="V215" s="2"/>
      <c r="W215" s="2"/>
      <c r="X215" s="2"/>
      <c r="Y215" s="2"/>
      <c r="Z215" s="2"/>
      <c r="AA215" s="2"/>
      <c r="AB215" s="2"/>
      <c r="AC215" s="2"/>
    </row>
    <row r="216" spans="1:29" ht="15.75" customHeight="1" x14ac:dyDescent="0.35">
      <c r="A216" s="2" t="s">
        <v>36</v>
      </c>
      <c r="B216" s="2" t="s">
        <v>37</v>
      </c>
      <c r="C216" s="2" t="s">
        <v>38</v>
      </c>
      <c r="D216" s="2" t="s">
        <v>11</v>
      </c>
      <c r="E216" s="2" t="s">
        <v>58</v>
      </c>
      <c r="F216" s="2" t="s">
        <v>39</v>
      </c>
      <c r="G216" s="2">
        <v>2110</v>
      </c>
      <c r="H216" s="2"/>
      <c r="I216" s="2"/>
      <c r="J216" s="2"/>
      <c r="K216" s="2"/>
      <c r="L216" s="2"/>
      <c r="M216" s="2"/>
      <c r="N216" s="2"/>
      <c r="O216" s="2"/>
      <c r="P216" s="2"/>
      <c r="Q216" s="2"/>
      <c r="R216" s="2"/>
      <c r="S216" s="2"/>
      <c r="T216" s="2"/>
      <c r="U216" s="2"/>
      <c r="V216" s="2"/>
      <c r="W216" s="2"/>
      <c r="X216" s="2"/>
      <c r="Y216" s="2"/>
      <c r="Z216" s="2"/>
      <c r="AA216" s="2"/>
      <c r="AB216" s="2"/>
      <c r="AC216" s="2"/>
    </row>
    <row r="217" spans="1:29" ht="15.75" customHeight="1" x14ac:dyDescent="0.35">
      <c r="A217" s="2" t="s">
        <v>36</v>
      </c>
      <c r="B217" s="2" t="s">
        <v>37</v>
      </c>
      <c r="C217" s="2" t="s">
        <v>38</v>
      </c>
      <c r="D217" s="2" t="s">
        <v>11</v>
      </c>
      <c r="E217" s="2" t="s">
        <v>58</v>
      </c>
      <c r="F217" s="2" t="s">
        <v>39</v>
      </c>
      <c r="G217" s="2">
        <v>2114</v>
      </c>
      <c r="H217" s="2"/>
      <c r="I217" s="2"/>
      <c r="J217" s="2"/>
      <c r="K217" s="2"/>
      <c r="L217" s="2"/>
      <c r="M217" s="2"/>
      <c r="N217" s="2"/>
      <c r="O217" s="2"/>
      <c r="P217" s="2"/>
      <c r="Q217" s="2"/>
      <c r="R217" s="2"/>
      <c r="S217" s="2"/>
      <c r="T217" s="2"/>
      <c r="U217" s="2"/>
      <c r="V217" s="2"/>
      <c r="W217" s="2"/>
      <c r="X217" s="2"/>
      <c r="Y217" s="2"/>
      <c r="Z217" s="2"/>
      <c r="AA217" s="2"/>
      <c r="AB217" s="2"/>
      <c r="AC217" s="2"/>
    </row>
    <row r="218" spans="1:29" ht="15.75" customHeight="1" x14ac:dyDescent="0.35">
      <c r="A218" s="2" t="s">
        <v>36</v>
      </c>
      <c r="B218" s="2" t="s">
        <v>47</v>
      </c>
      <c r="C218" s="2" t="s">
        <v>28</v>
      </c>
      <c r="D218" s="2" t="s">
        <v>632</v>
      </c>
      <c r="E218" s="2" t="s">
        <v>58</v>
      </c>
      <c r="F218" s="2" t="s">
        <v>43</v>
      </c>
      <c r="G218" s="2">
        <v>2118</v>
      </c>
      <c r="H218" s="2"/>
      <c r="I218" s="2"/>
      <c r="J218" s="2"/>
      <c r="K218" s="2"/>
      <c r="L218" s="2"/>
      <c r="M218" s="2"/>
      <c r="N218" s="2"/>
      <c r="O218" s="2"/>
      <c r="P218" s="2"/>
      <c r="Q218" s="2"/>
      <c r="R218" s="2"/>
      <c r="S218" s="2"/>
      <c r="T218" s="2"/>
      <c r="U218" s="2"/>
      <c r="V218" s="2"/>
      <c r="W218" s="2"/>
      <c r="X218" s="2"/>
      <c r="Y218" s="2"/>
      <c r="Z218" s="2"/>
      <c r="AA218" s="2"/>
      <c r="AB218" s="2"/>
      <c r="AC218" s="2"/>
    </row>
    <row r="219" spans="1:29" ht="15.75" customHeight="1" x14ac:dyDescent="0.35">
      <c r="A219" s="2" t="s">
        <v>36</v>
      </c>
      <c r="B219" s="2" t="s">
        <v>37</v>
      </c>
      <c r="C219" s="2" t="s">
        <v>38</v>
      </c>
      <c r="D219" s="2" t="s">
        <v>11</v>
      </c>
      <c r="E219" s="2" t="s">
        <v>58</v>
      </c>
      <c r="F219" s="2" t="s">
        <v>39</v>
      </c>
      <c r="G219" s="2">
        <v>2139</v>
      </c>
      <c r="H219" s="2"/>
      <c r="I219" s="2"/>
      <c r="J219" s="2"/>
      <c r="K219" s="2"/>
      <c r="L219" s="2"/>
      <c r="M219" s="2"/>
      <c r="N219" s="2"/>
      <c r="O219" s="2"/>
      <c r="P219" s="2"/>
      <c r="Q219" s="2"/>
      <c r="R219" s="2"/>
      <c r="S219" s="2"/>
      <c r="T219" s="2"/>
      <c r="U219" s="2"/>
      <c r="V219" s="2"/>
      <c r="W219" s="2"/>
      <c r="X219" s="2"/>
      <c r="Y219" s="2"/>
      <c r="Z219" s="2"/>
      <c r="AA219" s="2"/>
      <c r="AB219" s="2"/>
      <c r="AC219" s="2"/>
    </row>
    <row r="220" spans="1:29" ht="15.75" customHeight="1" x14ac:dyDescent="0.35">
      <c r="A220" s="2" t="s">
        <v>36</v>
      </c>
      <c r="B220" s="2" t="s">
        <v>37</v>
      </c>
      <c r="C220" s="2" t="s">
        <v>38</v>
      </c>
      <c r="D220" s="2" t="s">
        <v>11</v>
      </c>
      <c r="E220" s="2" t="s">
        <v>58</v>
      </c>
      <c r="F220" s="2" t="s">
        <v>39</v>
      </c>
      <c r="G220" s="2">
        <v>2140</v>
      </c>
      <c r="H220" s="2"/>
      <c r="I220" s="2"/>
      <c r="J220" s="2"/>
      <c r="K220" s="2"/>
      <c r="L220" s="2"/>
      <c r="M220" s="2"/>
      <c r="N220" s="2"/>
      <c r="O220" s="2"/>
      <c r="P220" s="2"/>
      <c r="Q220" s="2"/>
      <c r="R220" s="2"/>
      <c r="S220" s="2"/>
      <c r="T220" s="2"/>
      <c r="U220" s="2"/>
      <c r="V220" s="2"/>
      <c r="W220" s="2"/>
      <c r="X220" s="2"/>
      <c r="Y220" s="2"/>
      <c r="Z220" s="2"/>
      <c r="AA220" s="2"/>
      <c r="AB220" s="2"/>
      <c r="AC220" s="2"/>
    </row>
    <row r="221" spans="1:29" ht="15.75" customHeight="1" x14ac:dyDescent="0.35">
      <c r="A221" s="2" t="s">
        <v>36</v>
      </c>
      <c r="B221" s="2" t="s">
        <v>37</v>
      </c>
      <c r="C221" s="2" t="s">
        <v>38</v>
      </c>
      <c r="D221" s="2" t="s">
        <v>11</v>
      </c>
      <c r="E221" s="2" t="s">
        <v>58</v>
      </c>
      <c r="F221" s="2" t="s">
        <v>39</v>
      </c>
      <c r="G221" s="2">
        <v>2141</v>
      </c>
      <c r="H221" s="2"/>
      <c r="I221" s="2"/>
      <c r="J221" s="2"/>
      <c r="K221" s="2"/>
      <c r="L221" s="2"/>
      <c r="M221" s="2"/>
      <c r="N221" s="2"/>
      <c r="O221" s="2"/>
      <c r="P221" s="2"/>
      <c r="Q221" s="2"/>
      <c r="R221" s="2"/>
      <c r="S221" s="2"/>
      <c r="T221" s="2"/>
      <c r="U221" s="2"/>
      <c r="V221" s="2"/>
      <c r="W221" s="2"/>
      <c r="X221" s="2"/>
      <c r="Y221" s="2"/>
      <c r="Z221" s="2"/>
      <c r="AA221" s="2"/>
      <c r="AB221" s="2"/>
      <c r="AC221" s="2"/>
    </row>
    <row r="222" spans="1:29" ht="15.75" customHeight="1" x14ac:dyDescent="0.35">
      <c r="A222" s="2" t="s">
        <v>13</v>
      </c>
      <c r="B222" s="2" t="s">
        <v>82</v>
      </c>
      <c r="C222" s="2" t="s">
        <v>10</v>
      </c>
      <c r="D222" s="2" t="s">
        <v>11</v>
      </c>
      <c r="E222" s="2" t="s">
        <v>58</v>
      </c>
      <c r="F222" s="2" t="s">
        <v>89</v>
      </c>
      <c r="G222" s="2">
        <v>2146</v>
      </c>
      <c r="H222" s="2"/>
      <c r="I222" s="2"/>
      <c r="J222" s="2"/>
      <c r="K222" s="2"/>
      <c r="L222" s="2"/>
      <c r="M222" s="2"/>
      <c r="N222" s="2"/>
      <c r="O222" s="2"/>
      <c r="P222" s="2"/>
      <c r="Q222" s="2"/>
      <c r="R222" s="2"/>
      <c r="S222" s="2"/>
      <c r="T222" s="2"/>
      <c r="U222" s="2"/>
      <c r="V222" s="2"/>
      <c r="W222" s="2"/>
      <c r="X222" s="2"/>
      <c r="Y222" s="2"/>
      <c r="Z222" s="2"/>
      <c r="AA222" s="2"/>
      <c r="AB222" s="2"/>
      <c r="AC222" s="2"/>
    </row>
    <row r="223" spans="1:29" ht="15.75" customHeight="1" x14ac:dyDescent="0.35">
      <c r="A223" s="2" t="s">
        <v>36</v>
      </c>
      <c r="B223" s="2" t="s">
        <v>37</v>
      </c>
      <c r="C223" s="2" t="s">
        <v>38</v>
      </c>
      <c r="D223" s="2" t="s">
        <v>11</v>
      </c>
      <c r="E223" s="2" t="s">
        <v>58</v>
      </c>
      <c r="F223" s="2" t="s">
        <v>39</v>
      </c>
      <c r="G223" s="2">
        <v>2165</v>
      </c>
      <c r="H223" s="2"/>
      <c r="I223" s="2"/>
      <c r="J223" s="2"/>
      <c r="K223" s="2"/>
      <c r="L223" s="2"/>
      <c r="M223" s="2"/>
      <c r="N223" s="2"/>
      <c r="O223" s="2"/>
      <c r="P223" s="2"/>
      <c r="Q223" s="2"/>
      <c r="R223" s="2"/>
      <c r="S223" s="2"/>
      <c r="T223" s="2"/>
      <c r="U223" s="2"/>
      <c r="V223" s="2"/>
      <c r="W223" s="2"/>
      <c r="X223" s="2"/>
      <c r="Y223" s="2"/>
      <c r="Z223" s="2"/>
      <c r="AA223" s="2"/>
      <c r="AB223" s="2"/>
      <c r="AC223" s="2"/>
    </row>
    <row r="224" spans="1:29" ht="15.75" customHeight="1" x14ac:dyDescent="0.35">
      <c r="A224" s="2" t="s">
        <v>36</v>
      </c>
      <c r="B224" s="2" t="s">
        <v>37</v>
      </c>
      <c r="C224" s="2" t="s">
        <v>38</v>
      </c>
      <c r="D224" s="2" t="s">
        <v>11</v>
      </c>
      <c r="E224" s="2" t="s">
        <v>58</v>
      </c>
      <c r="F224" s="2" t="s">
        <v>39</v>
      </c>
      <c r="G224" s="2">
        <v>2197</v>
      </c>
      <c r="H224" s="2"/>
      <c r="I224" s="2"/>
      <c r="J224" s="2"/>
      <c r="K224" s="2"/>
      <c r="L224" s="2"/>
      <c r="M224" s="2"/>
      <c r="N224" s="2"/>
      <c r="O224" s="2"/>
      <c r="P224" s="2"/>
      <c r="Q224" s="2"/>
      <c r="R224" s="2"/>
      <c r="S224" s="2"/>
      <c r="T224" s="2"/>
      <c r="U224" s="2"/>
      <c r="V224" s="2"/>
      <c r="W224" s="2"/>
      <c r="X224" s="2"/>
      <c r="Y224" s="2"/>
      <c r="Z224" s="2"/>
      <c r="AA224" s="2"/>
      <c r="AB224" s="2"/>
      <c r="AC224" s="2"/>
    </row>
    <row r="225" spans="1:29" ht="15.75" customHeight="1" x14ac:dyDescent="0.35">
      <c r="A225" s="2" t="s">
        <v>36</v>
      </c>
      <c r="B225" s="2" t="s">
        <v>37</v>
      </c>
      <c r="C225" s="2" t="s">
        <v>38</v>
      </c>
      <c r="D225" s="2" t="s">
        <v>11</v>
      </c>
      <c r="E225" s="2" t="s">
        <v>58</v>
      </c>
      <c r="F225" s="2" t="s">
        <v>39</v>
      </c>
      <c r="G225" s="2">
        <v>2200</v>
      </c>
      <c r="H225" s="2"/>
      <c r="I225" s="2"/>
      <c r="J225" s="2"/>
      <c r="K225" s="2"/>
      <c r="L225" s="2"/>
      <c r="M225" s="2"/>
      <c r="N225" s="2"/>
      <c r="O225" s="2"/>
      <c r="P225" s="2"/>
      <c r="Q225" s="2"/>
      <c r="R225" s="2"/>
      <c r="S225" s="2"/>
      <c r="T225" s="2"/>
      <c r="U225" s="2"/>
      <c r="V225" s="2"/>
      <c r="W225" s="2"/>
      <c r="X225" s="2"/>
      <c r="Y225" s="2"/>
      <c r="Z225" s="2"/>
      <c r="AA225" s="2"/>
      <c r="AB225" s="2"/>
      <c r="AC225" s="2"/>
    </row>
    <row r="226" spans="1:29" ht="15.75" customHeight="1" x14ac:dyDescent="0.35">
      <c r="A226" s="2" t="s">
        <v>36</v>
      </c>
      <c r="B226" s="2" t="s">
        <v>37</v>
      </c>
      <c r="C226" s="2" t="s">
        <v>38</v>
      </c>
      <c r="D226" s="2" t="s">
        <v>11</v>
      </c>
      <c r="E226" s="2" t="s">
        <v>58</v>
      </c>
      <c r="F226" s="2" t="s">
        <v>45</v>
      </c>
      <c r="G226" s="2">
        <v>2204</v>
      </c>
      <c r="H226" s="2"/>
      <c r="I226" s="2"/>
      <c r="J226" s="2"/>
      <c r="K226" s="2"/>
      <c r="L226" s="2"/>
      <c r="M226" s="2"/>
      <c r="N226" s="2"/>
      <c r="O226" s="2"/>
      <c r="P226" s="2"/>
      <c r="Q226" s="2"/>
      <c r="R226" s="2"/>
      <c r="S226" s="2"/>
      <c r="T226" s="2"/>
      <c r="U226" s="2"/>
      <c r="V226" s="2"/>
      <c r="W226" s="2"/>
      <c r="X226" s="2"/>
      <c r="Y226" s="2"/>
      <c r="Z226" s="2"/>
      <c r="AA226" s="2"/>
      <c r="AB226" s="2"/>
      <c r="AC226" s="2"/>
    </row>
    <row r="227" spans="1:29" ht="15.75" customHeight="1" x14ac:dyDescent="0.35">
      <c r="A227" s="2" t="s">
        <v>36</v>
      </c>
      <c r="B227" s="2" t="s">
        <v>37</v>
      </c>
      <c r="C227" s="2" t="s">
        <v>38</v>
      </c>
      <c r="D227" s="2" t="s">
        <v>11</v>
      </c>
      <c r="E227" s="2" t="s">
        <v>58</v>
      </c>
      <c r="F227" s="2" t="s">
        <v>39</v>
      </c>
      <c r="G227" s="2">
        <v>2205</v>
      </c>
      <c r="H227" s="2"/>
      <c r="I227" s="2"/>
      <c r="J227" s="2"/>
      <c r="K227" s="2"/>
      <c r="L227" s="2"/>
      <c r="M227" s="2"/>
      <c r="N227" s="2"/>
      <c r="O227" s="2"/>
      <c r="P227" s="2"/>
      <c r="Q227" s="2"/>
      <c r="R227" s="2"/>
      <c r="S227" s="2"/>
      <c r="T227" s="2"/>
      <c r="U227" s="2"/>
      <c r="V227" s="2"/>
      <c r="W227" s="2"/>
      <c r="X227" s="2"/>
      <c r="Y227" s="2"/>
      <c r="Z227" s="2"/>
      <c r="AA227" s="2"/>
      <c r="AB227" s="2"/>
      <c r="AC227" s="2"/>
    </row>
    <row r="228" spans="1:29" ht="15.75" customHeight="1" x14ac:dyDescent="0.35">
      <c r="A228" s="2" t="s">
        <v>36</v>
      </c>
      <c r="B228" s="2" t="s">
        <v>47</v>
      </c>
      <c r="C228" s="2" t="s">
        <v>28</v>
      </c>
      <c r="D228" s="2" t="s">
        <v>632</v>
      </c>
      <c r="E228" s="2" t="s">
        <v>58</v>
      </c>
      <c r="F228" s="2" t="s">
        <v>43</v>
      </c>
      <c r="G228" s="2">
        <v>2208</v>
      </c>
      <c r="H228" s="2"/>
      <c r="I228" s="2"/>
      <c r="J228" s="2"/>
      <c r="K228" s="2"/>
      <c r="L228" s="2"/>
      <c r="M228" s="2"/>
      <c r="N228" s="2"/>
      <c r="O228" s="2"/>
      <c r="P228" s="2"/>
      <c r="Q228" s="2"/>
      <c r="R228" s="2"/>
      <c r="S228" s="2"/>
      <c r="T228" s="2"/>
      <c r="U228" s="2"/>
      <c r="V228" s="2"/>
      <c r="W228" s="2"/>
      <c r="X228" s="2"/>
      <c r="Y228" s="2"/>
      <c r="Z228" s="2"/>
      <c r="AA228" s="2"/>
      <c r="AB228" s="2"/>
      <c r="AC228" s="2"/>
    </row>
    <row r="229" spans="1:29" ht="15.75" customHeight="1" x14ac:dyDescent="0.35">
      <c r="A229" s="2" t="s">
        <v>36</v>
      </c>
      <c r="B229" s="2" t="s">
        <v>37</v>
      </c>
      <c r="C229" s="2" t="s">
        <v>38</v>
      </c>
      <c r="D229" s="2" t="s">
        <v>11</v>
      </c>
      <c r="E229" s="2" t="s">
        <v>58</v>
      </c>
      <c r="F229" s="2" t="s">
        <v>39</v>
      </c>
      <c r="G229" s="2">
        <v>2213</v>
      </c>
      <c r="H229" s="2"/>
      <c r="I229" s="2"/>
      <c r="J229" s="2"/>
      <c r="K229" s="2"/>
      <c r="L229" s="2"/>
      <c r="M229" s="2"/>
      <c r="N229" s="2"/>
      <c r="O229" s="2"/>
      <c r="P229" s="2"/>
      <c r="Q229" s="2"/>
      <c r="R229" s="2"/>
      <c r="S229" s="2"/>
      <c r="T229" s="2"/>
      <c r="U229" s="2"/>
      <c r="V229" s="2"/>
      <c r="W229" s="2"/>
      <c r="X229" s="2"/>
      <c r="Y229" s="2"/>
      <c r="Z229" s="2"/>
      <c r="AA229" s="2"/>
      <c r="AB229" s="2"/>
      <c r="AC229" s="2"/>
    </row>
    <row r="230" spans="1:29" ht="15.75" customHeight="1" x14ac:dyDescent="0.35">
      <c r="A230" s="2" t="s">
        <v>36</v>
      </c>
      <c r="B230" s="2" t="s">
        <v>37</v>
      </c>
      <c r="C230" s="2" t="s">
        <v>38</v>
      </c>
      <c r="D230" s="2" t="s">
        <v>11</v>
      </c>
      <c r="E230" s="2" t="s">
        <v>58</v>
      </c>
      <c r="F230" s="2" t="s">
        <v>39</v>
      </c>
      <c r="G230" s="2">
        <v>2215</v>
      </c>
      <c r="H230" s="2"/>
      <c r="I230" s="2"/>
      <c r="J230" s="2"/>
      <c r="K230" s="2"/>
      <c r="L230" s="2"/>
      <c r="M230" s="2"/>
      <c r="N230" s="2"/>
      <c r="O230" s="2"/>
      <c r="P230" s="2"/>
      <c r="Q230" s="2"/>
      <c r="R230" s="2"/>
      <c r="S230" s="2"/>
      <c r="T230" s="2"/>
      <c r="U230" s="2"/>
      <c r="V230" s="2"/>
      <c r="W230" s="2"/>
      <c r="X230" s="2"/>
      <c r="Y230" s="2"/>
      <c r="Z230" s="2"/>
      <c r="AA230" s="2"/>
      <c r="AB230" s="2"/>
      <c r="AC230" s="2"/>
    </row>
    <row r="231" spans="1:29" ht="15.75" customHeight="1" x14ac:dyDescent="0.35">
      <c r="A231" s="2" t="s">
        <v>36</v>
      </c>
      <c r="B231" s="2" t="s">
        <v>47</v>
      </c>
      <c r="C231" s="2" t="s">
        <v>10</v>
      </c>
      <c r="D231" s="2" t="s">
        <v>632</v>
      </c>
      <c r="E231" s="2" t="s">
        <v>58</v>
      </c>
      <c r="F231" s="2" t="s">
        <v>31</v>
      </c>
      <c r="G231" s="2">
        <v>2227</v>
      </c>
      <c r="H231" s="2"/>
      <c r="I231" s="2"/>
      <c r="J231" s="2"/>
      <c r="K231" s="2"/>
      <c r="L231" s="2"/>
      <c r="M231" s="2"/>
      <c r="N231" s="2"/>
      <c r="O231" s="2"/>
      <c r="P231" s="2"/>
      <c r="Q231" s="2"/>
      <c r="R231" s="2"/>
      <c r="S231" s="2"/>
      <c r="T231" s="2"/>
      <c r="U231" s="2"/>
      <c r="V231" s="2"/>
      <c r="W231" s="2"/>
      <c r="X231" s="2"/>
      <c r="Y231" s="2"/>
      <c r="Z231" s="2"/>
      <c r="AA231" s="2"/>
      <c r="AB231" s="2"/>
      <c r="AC231" s="2"/>
    </row>
    <row r="232" spans="1:29" ht="15.75" customHeight="1" x14ac:dyDescent="0.35">
      <c r="A232" s="2" t="s">
        <v>13</v>
      </c>
      <c r="B232" s="2" t="s">
        <v>82</v>
      </c>
      <c r="C232" s="2" t="s">
        <v>10</v>
      </c>
      <c r="D232" s="2" t="s">
        <v>11</v>
      </c>
      <c r="E232" s="2" t="s">
        <v>58</v>
      </c>
      <c r="F232" s="2" t="s">
        <v>89</v>
      </c>
      <c r="G232" s="2">
        <v>2231</v>
      </c>
      <c r="H232" s="2"/>
      <c r="I232" s="2"/>
      <c r="J232" s="2"/>
      <c r="K232" s="2"/>
      <c r="L232" s="2"/>
      <c r="M232" s="2"/>
      <c r="N232" s="2"/>
      <c r="O232" s="2"/>
      <c r="P232" s="2"/>
      <c r="Q232" s="2"/>
      <c r="R232" s="2"/>
      <c r="S232" s="2"/>
      <c r="T232" s="2"/>
      <c r="U232" s="2"/>
      <c r="V232" s="2"/>
      <c r="W232" s="2"/>
      <c r="X232" s="2"/>
      <c r="Y232" s="2"/>
      <c r="Z232" s="2"/>
      <c r="AA232" s="2"/>
      <c r="AB232" s="2"/>
      <c r="AC232" s="2"/>
    </row>
    <row r="233" spans="1:29" ht="15.75" customHeight="1" x14ac:dyDescent="0.35">
      <c r="A233" s="2" t="s">
        <v>8</v>
      </c>
      <c r="B233" s="2" t="s">
        <v>9</v>
      </c>
      <c r="C233" s="2" t="s">
        <v>10</v>
      </c>
      <c r="D233" s="2" t="s">
        <v>11</v>
      </c>
      <c r="E233" s="2" t="s">
        <v>58</v>
      </c>
      <c r="F233" s="2" t="s">
        <v>43</v>
      </c>
      <c r="G233" s="2">
        <v>2236</v>
      </c>
      <c r="H233" s="2"/>
      <c r="I233" s="2"/>
      <c r="J233" s="2"/>
      <c r="K233" s="2"/>
      <c r="L233" s="2"/>
      <c r="M233" s="2"/>
      <c r="N233" s="2"/>
      <c r="O233" s="2"/>
      <c r="P233" s="2"/>
      <c r="Q233" s="2"/>
      <c r="R233" s="2"/>
      <c r="S233" s="2"/>
      <c r="T233" s="2"/>
      <c r="U233" s="2"/>
      <c r="V233" s="2"/>
      <c r="W233" s="2"/>
      <c r="X233" s="2"/>
      <c r="Y233" s="2"/>
      <c r="Z233" s="2"/>
      <c r="AA233" s="2"/>
      <c r="AB233" s="2"/>
      <c r="AC233" s="2"/>
    </row>
    <row r="234" spans="1:29" ht="15.75" customHeight="1" x14ac:dyDescent="0.35">
      <c r="A234" s="2" t="s">
        <v>36</v>
      </c>
      <c r="B234" s="2" t="s">
        <v>47</v>
      </c>
      <c r="C234" s="2" t="s">
        <v>28</v>
      </c>
      <c r="D234" s="2" t="s">
        <v>632</v>
      </c>
      <c r="E234" s="2" t="s">
        <v>58</v>
      </c>
      <c r="F234" s="2" t="s">
        <v>43</v>
      </c>
      <c r="G234" s="2">
        <v>2249</v>
      </c>
      <c r="H234" s="2"/>
      <c r="I234" s="2"/>
      <c r="J234" s="2"/>
      <c r="K234" s="2"/>
      <c r="L234" s="2"/>
      <c r="M234" s="2"/>
      <c r="N234" s="2"/>
      <c r="O234" s="2"/>
      <c r="P234" s="2"/>
      <c r="Q234" s="2"/>
      <c r="R234" s="2"/>
      <c r="S234" s="2"/>
      <c r="T234" s="2"/>
      <c r="U234" s="2"/>
      <c r="V234" s="2"/>
      <c r="W234" s="2"/>
      <c r="X234" s="2"/>
      <c r="Y234" s="2"/>
      <c r="Z234" s="2"/>
      <c r="AA234" s="2"/>
      <c r="AB234" s="2"/>
      <c r="AC234" s="2"/>
    </row>
    <row r="235" spans="1:29" ht="15.75" customHeight="1" x14ac:dyDescent="0.35">
      <c r="A235" s="2" t="s">
        <v>36</v>
      </c>
      <c r="B235" s="2" t="s">
        <v>37</v>
      </c>
      <c r="C235" s="2" t="s">
        <v>38</v>
      </c>
      <c r="D235" s="2" t="s">
        <v>11</v>
      </c>
      <c r="E235" s="2" t="s">
        <v>58</v>
      </c>
      <c r="F235" s="2" t="s">
        <v>39</v>
      </c>
      <c r="G235" s="2">
        <v>2252</v>
      </c>
      <c r="H235" s="2"/>
      <c r="I235" s="2"/>
      <c r="J235" s="2"/>
      <c r="K235" s="2"/>
      <c r="L235" s="2"/>
      <c r="M235" s="2"/>
      <c r="N235" s="2"/>
      <c r="O235" s="2"/>
      <c r="P235" s="2"/>
      <c r="Q235" s="2"/>
      <c r="R235" s="2"/>
      <c r="S235" s="2"/>
      <c r="T235" s="2"/>
      <c r="U235" s="2"/>
      <c r="V235" s="2"/>
      <c r="W235" s="2"/>
      <c r="X235" s="2"/>
      <c r="Y235" s="2"/>
      <c r="Z235" s="2"/>
      <c r="AA235" s="2"/>
      <c r="AB235" s="2"/>
      <c r="AC235" s="2"/>
    </row>
    <row r="236" spans="1:29" ht="15.75" customHeight="1" x14ac:dyDescent="0.35">
      <c r="A236" s="2" t="s">
        <v>13</v>
      </c>
      <c r="B236" s="2" t="s">
        <v>82</v>
      </c>
      <c r="C236" s="2" t="s">
        <v>10</v>
      </c>
      <c r="D236" s="2" t="s">
        <v>11</v>
      </c>
      <c r="E236" s="2" t="s">
        <v>58</v>
      </c>
      <c r="F236" s="2" t="s">
        <v>89</v>
      </c>
      <c r="G236" s="2">
        <v>2259</v>
      </c>
      <c r="H236" s="2"/>
      <c r="I236" s="2"/>
      <c r="J236" s="2"/>
      <c r="K236" s="2"/>
      <c r="L236" s="2"/>
      <c r="M236" s="2"/>
      <c r="N236" s="2"/>
      <c r="O236" s="2"/>
      <c r="P236" s="2"/>
      <c r="Q236" s="2"/>
      <c r="R236" s="2"/>
      <c r="S236" s="2"/>
      <c r="T236" s="2"/>
      <c r="U236" s="2"/>
      <c r="V236" s="2"/>
      <c r="W236" s="2"/>
      <c r="X236" s="2"/>
      <c r="Y236" s="2"/>
      <c r="Z236" s="2"/>
      <c r="AA236" s="2"/>
      <c r="AB236" s="2"/>
      <c r="AC236" s="2"/>
    </row>
    <row r="237" spans="1:29" ht="15.75" customHeight="1" x14ac:dyDescent="0.35">
      <c r="A237" s="2" t="s">
        <v>13</v>
      </c>
      <c r="B237" s="2" t="s">
        <v>29</v>
      </c>
      <c r="C237" s="2" t="s">
        <v>28</v>
      </c>
      <c r="D237" s="2" t="s">
        <v>11</v>
      </c>
      <c r="E237" s="2" t="s">
        <v>115</v>
      </c>
      <c r="F237" s="2" t="s">
        <v>32</v>
      </c>
      <c r="G237" s="2">
        <v>1458</v>
      </c>
      <c r="H237" s="2"/>
      <c r="I237" s="2"/>
      <c r="J237" s="2"/>
      <c r="K237" s="2"/>
      <c r="L237" s="2"/>
      <c r="M237" s="2"/>
      <c r="N237" s="2"/>
      <c r="O237" s="2"/>
      <c r="P237" s="2"/>
      <c r="Q237" s="2"/>
      <c r="R237" s="2"/>
      <c r="S237" s="2"/>
      <c r="T237" s="2"/>
      <c r="U237" s="2"/>
      <c r="V237" s="2"/>
      <c r="W237" s="2"/>
      <c r="X237" s="2"/>
      <c r="Y237" s="2"/>
      <c r="Z237" s="2"/>
      <c r="AA237" s="2"/>
      <c r="AB237" s="2"/>
      <c r="AC237" s="2"/>
    </row>
    <row r="238" spans="1:29" ht="15.75" customHeight="1" x14ac:dyDescent="0.35">
      <c r="A238" s="2" t="s">
        <v>13</v>
      </c>
      <c r="B238" s="2" t="s">
        <v>29</v>
      </c>
      <c r="C238" s="2" t="s">
        <v>38</v>
      </c>
      <c r="D238" s="2" t="s">
        <v>632</v>
      </c>
      <c r="E238" s="2" t="s">
        <v>115</v>
      </c>
      <c r="F238" s="2" t="s">
        <v>43</v>
      </c>
      <c r="G238" s="2">
        <v>1462</v>
      </c>
      <c r="H238" s="2"/>
      <c r="I238" s="2"/>
      <c r="J238" s="2"/>
      <c r="K238" s="2"/>
      <c r="L238" s="2"/>
      <c r="M238" s="2"/>
      <c r="N238" s="2"/>
      <c r="O238" s="2"/>
      <c r="P238" s="2"/>
      <c r="Q238" s="2"/>
      <c r="R238" s="2"/>
      <c r="S238" s="2"/>
      <c r="T238" s="2"/>
      <c r="U238" s="2"/>
      <c r="V238" s="2"/>
      <c r="W238" s="2"/>
      <c r="X238" s="2"/>
      <c r="Y238" s="2"/>
      <c r="Z238" s="2"/>
      <c r="AA238" s="2"/>
      <c r="AB238" s="2"/>
      <c r="AC238" s="2"/>
    </row>
    <row r="239" spans="1:29" ht="15.75" customHeight="1" x14ac:dyDescent="0.35">
      <c r="A239" s="2" t="s">
        <v>13</v>
      </c>
      <c r="B239" s="2" t="s">
        <v>29</v>
      </c>
      <c r="C239" s="2" t="s">
        <v>38</v>
      </c>
      <c r="D239" s="2" t="s">
        <v>11</v>
      </c>
      <c r="E239" s="2" t="s">
        <v>115</v>
      </c>
      <c r="F239" s="2" t="s">
        <v>45</v>
      </c>
      <c r="G239" s="2">
        <v>1479</v>
      </c>
      <c r="H239" s="2"/>
      <c r="I239" s="2"/>
      <c r="J239" s="2"/>
      <c r="K239" s="2"/>
      <c r="L239" s="2"/>
      <c r="M239" s="2"/>
      <c r="N239" s="2"/>
      <c r="O239" s="2"/>
      <c r="P239" s="2"/>
      <c r="Q239" s="2"/>
      <c r="R239" s="2"/>
      <c r="S239" s="2"/>
      <c r="T239" s="2"/>
      <c r="U239" s="2"/>
      <c r="V239" s="2"/>
      <c r="W239" s="2"/>
      <c r="X239" s="2"/>
      <c r="Y239" s="2"/>
      <c r="Z239" s="2"/>
      <c r="AA239" s="2"/>
      <c r="AB239" s="2"/>
      <c r="AC239" s="2"/>
    </row>
    <row r="240" spans="1:29" ht="15.75" customHeight="1" x14ac:dyDescent="0.35">
      <c r="A240" s="2" t="s">
        <v>13</v>
      </c>
      <c r="B240" s="2" t="s">
        <v>29</v>
      </c>
      <c r="C240" s="2" t="s">
        <v>38</v>
      </c>
      <c r="D240" s="2" t="s">
        <v>11</v>
      </c>
      <c r="E240" s="2" t="s">
        <v>115</v>
      </c>
      <c r="F240" s="2" t="s">
        <v>114</v>
      </c>
      <c r="G240" s="2">
        <v>1486</v>
      </c>
      <c r="H240" s="2"/>
      <c r="I240" s="2"/>
      <c r="J240" s="2"/>
      <c r="K240" s="2"/>
      <c r="L240" s="2"/>
      <c r="M240" s="2"/>
      <c r="N240" s="2"/>
      <c r="O240" s="2"/>
      <c r="P240" s="2"/>
      <c r="Q240" s="2"/>
      <c r="R240" s="2"/>
      <c r="S240" s="2"/>
      <c r="T240" s="2"/>
      <c r="U240" s="2"/>
      <c r="V240" s="2"/>
      <c r="W240" s="2"/>
      <c r="X240" s="2"/>
      <c r="Y240" s="2"/>
      <c r="Z240" s="2"/>
      <c r="AA240" s="2"/>
      <c r="AB240" s="2"/>
      <c r="AC240" s="2"/>
    </row>
    <row r="241" spans="1:29" ht="15.75" customHeight="1" x14ac:dyDescent="0.35">
      <c r="A241" s="2" t="s">
        <v>13</v>
      </c>
      <c r="B241" s="2" t="s">
        <v>29</v>
      </c>
      <c r="C241" s="2" t="s">
        <v>38</v>
      </c>
      <c r="D241" s="2" t="s">
        <v>11</v>
      </c>
      <c r="E241" s="2" t="s">
        <v>115</v>
      </c>
      <c r="F241" s="2" t="s">
        <v>45</v>
      </c>
      <c r="G241" s="2">
        <v>1542</v>
      </c>
      <c r="H241" s="2"/>
      <c r="I241" s="2"/>
      <c r="J241" s="2"/>
      <c r="K241" s="2"/>
      <c r="L241" s="2"/>
      <c r="M241" s="2"/>
      <c r="N241" s="2"/>
      <c r="O241" s="2"/>
      <c r="P241" s="2"/>
      <c r="Q241" s="2"/>
      <c r="R241" s="2"/>
      <c r="S241" s="2"/>
      <c r="T241" s="2"/>
      <c r="U241" s="2"/>
      <c r="V241" s="2"/>
      <c r="W241" s="2"/>
      <c r="X241" s="2"/>
      <c r="Y241" s="2"/>
      <c r="Z241" s="2"/>
      <c r="AA241" s="2"/>
      <c r="AB241" s="2"/>
      <c r="AC241" s="2"/>
    </row>
    <row r="242" spans="1:29" ht="15.75" customHeight="1" x14ac:dyDescent="0.35">
      <c r="A242" s="2" t="s">
        <v>13</v>
      </c>
      <c r="B242" s="2" t="s">
        <v>29</v>
      </c>
      <c r="C242" s="2" t="s">
        <v>28</v>
      </c>
      <c r="D242" s="2" t="s">
        <v>11</v>
      </c>
      <c r="E242" s="2" t="s">
        <v>115</v>
      </c>
      <c r="F242" s="2" t="s">
        <v>39</v>
      </c>
      <c r="G242" s="2">
        <v>1549</v>
      </c>
      <c r="H242" s="2"/>
      <c r="I242" s="2"/>
      <c r="J242" s="2"/>
      <c r="K242" s="2"/>
      <c r="L242" s="2"/>
      <c r="M242" s="2"/>
      <c r="N242" s="2"/>
      <c r="O242" s="2"/>
      <c r="P242" s="2"/>
      <c r="Q242" s="2"/>
      <c r="R242" s="2"/>
      <c r="S242" s="2"/>
      <c r="T242" s="2"/>
      <c r="U242" s="2"/>
      <c r="V242" s="2"/>
      <c r="W242" s="2"/>
      <c r="X242" s="2"/>
      <c r="Y242" s="2"/>
      <c r="Z242" s="2"/>
      <c r="AA242" s="2"/>
      <c r="AB242" s="2"/>
      <c r="AC242" s="2"/>
    </row>
    <row r="243" spans="1:29" ht="15.75" customHeight="1" x14ac:dyDescent="0.35">
      <c r="A243" s="2" t="s">
        <v>13</v>
      </c>
      <c r="B243" s="2" t="s">
        <v>29</v>
      </c>
      <c r="C243" s="2" t="s">
        <v>38</v>
      </c>
      <c r="D243" s="2" t="s">
        <v>11</v>
      </c>
      <c r="E243" s="2" t="s">
        <v>115</v>
      </c>
      <c r="F243" s="2" t="s">
        <v>17</v>
      </c>
      <c r="G243" s="2">
        <v>1569</v>
      </c>
      <c r="H243" s="2"/>
      <c r="I243" s="2"/>
      <c r="J243" s="2"/>
      <c r="K243" s="2"/>
      <c r="L243" s="2"/>
      <c r="M243" s="2"/>
      <c r="N243" s="2"/>
      <c r="O243" s="2"/>
      <c r="P243" s="2"/>
      <c r="Q243" s="2"/>
      <c r="R243" s="2"/>
      <c r="S243" s="2"/>
      <c r="T243" s="2"/>
      <c r="U243" s="2"/>
      <c r="V243" s="2"/>
      <c r="W243" s="2"/>
      <c r="X243" s="2"/>
      <c r="Y243" s="2"/>
      <c r="Z243" s="2"/>
      <c r="AA243" s="2"/>
      <c r="AB243" s="2"/>
      <c r="AC243" s="2"/>
    </row>
    <row r="244" spans="1:29" ht="15.75" customHeight="1" x14ac:dyDescent="0.35">
      <c r="A244" s="2" t="s">
        <v>13</v>
      </c>
      <c r="B244" s="2" t="s">
        <v>29</v>
      </c>
      <c r="C244" s="2" t="s">
        <v>28</v>
      </c>
      <c r="D244" s="2" t="s">
        <v>11</v>
      </c>
      <c r="E244" s="2" t="s">
        <v>115</v>
      </c>
      <c r="F244" s="2" t="s">
        <v>39</v>
      </c>
      <c r="G244" s="2">
        <v>1580</v>
      </c>
      <c r="H244" s="2"/>
      <c r="I244" s="2"/>
      <c r="J244" s="2"/>
      <c r="K244" s="2"/>
      <c r="L244" s="2"/>
      <c r="M244" s="2"/>
      <c r="N244" s="2"/>
      <c r="O244" s="2"/>
      <c r="P244" s="2"/>
      <c r="Q244" s="2"/>
      <c r="R244" s="2"/>
      <c r="S244" s="2"/>
      <c r="T244" s="2"/>
      <c r="U244" s="2"/>
      <c r="V244" s="2"/>
      <c r="W244" s="2"/>
      <c r="X244" s="2"/>
      <c r="Y244" s="2"/>
      <c r="Z244" s="2"/>
      <c r="AA244" s="2"/>
      <c r="AB244" s="2"/>
      <c r="AC244" s="2"/>
    </row>
    <row r="245" spans="1:29" ht="15.75" customHeight="1" x14ac:dyDescent="0.35">
      <c r="A245" s="2" t="s">
        <v>13</v>
      </c>
      <c r="B245" s="2" t="s">
        <v>29</v>
      </c>
      <c r="C245" s="2" t="s">
        <v>28</v>
      </c>
      <c r="D245" s="2" t="s">
        <v>11</v>
      </c>
      <c r="E245" s="2" t="s">
        <v>115</v>
      </c>
      <c r="F245" s="2" t="s">
        <v>39</v>
      </c>
      <c r="G245" s="2">
        <v>1586</v>
      </c>
      <c r="H245" s="2"/>
      <c r="I245" s="2"/>
      <c r="J245" s="2"/>
      <c r="K245" s="2"/>
      <c r="L245" s="2"/>
      <c r="M245" s="2"/>
      <c r="N245" s="2"/>
      <c r="O245" s="2"/>
      <c r="P245" s="2"/>
      <c r="Q245" s="2"/>
      <c r="R245" s="2"/>
      <c r="S245" s="2"/>
      <c r="T245" s="2"/>
      <c r="U245" s="2"/>
      <c r="V245" s="2"/>
      <c r="W245" s="2"/>
      <c r="X245" s="2"/>
      <c r="Y245" s="2"/>
      <c r="Z245" s="2"/>
      <c r="AA245" s="2"/>
      <c r="AB245" s="2"/>
      <c r="AC245" s="2"/>
    </row>
    <row r="246" spans="1:29" ht="15.75" customHeight="1" x14ac:dyDescent="0.35">
      <c r="A246" s="2" t="s">
        <v>13</v>
      </c>
      <c r="B246" s="2" t="s">
        <v>29</v>
      </c>
      <c r="C246" s="2" t="s">
        <v>38</v>
      </c>
      <c r="D246" s="2" t="s">
        <v>11</v>
      </c>
      <c r="E246" s="2" t="s">
        <v>115</v>
      </c>
      <c r="F246" s="2" t="s">
        <v>43</v>
      </c>
      <c r="G246" s="2">
        <v>1588</v>
      </c>
      <c r="H246" s="2"/>
      <c r="I246" s="2"/>
      <c r="J246" s="2"/>
      <c r="K246" s="2"/>
      <c r="L246" s="2"/>
      <c r="M246" s="2"/>
      <c r="N246" s="2"/>
      <c r="O246" s="2"/>
      <c r="P246" s="2"/>
      <c r="Q246" s="2"/>
      <c r="R246" s="2"/>
      <c r="S246" s="2"/>
      <c r="T246" s="2"/>
      <c r="U246" s="2"/>
      <c r="V246" s="2"/>
      <c r="W246" s="2"/>
      <c r="X246" s="2"/>
      <c r="Y246" s="2"/>
      <c r="Z246" s="2"/>
      <c r="AA246" s="2"/>
      <c r="AB246" s="2"/>
      <c r="AC246" s="2"/>
    </row>
    <row r="247" spans="1:29" ht="15.75" customHeight="1" x14ac:dyDescent="0.35">
      <c r="A247" s="2" t="s">
        <v>13</v>
      </c>
      <c r="B247" s="2" t="s">
        <v>29</v>
      </c>
      <c r="C247" s="2" t="s">
        <v>28</v>
      </c>
      <c r="D247" s="2" t="s">
        <v>11</v>
      </c>
      <c r="E247" s="2" t="s">
        <v>115</v>
      </c>
      <c r="F247" s="2" t="s">
        <v>32</v>
      </c>
      <c r="G247" s="2">
        <v>1593</v>
      </c>
      <c r="H247" s="2"/>
      <c r="I247" s="2"/>
      <c r="J247" s="2"/>
      <c r="K247" s="2"/>
      <c r="L247" s="2"/>
      <c r="M247" s="2"/>
      <c r="N247" s="2"/>
      <c r="O247" s="2"/>
      <c r="P247" s="2"/>
      <c r="Q247" s="2"/>
      <c r="R247" s="2"/>
      <c r="S247" s="2"/>
      <c r="T247" s="2"/>
      <c r="U247" s="2"/>
      <c r="V247" s="2"/>
      <c r="W247" s="2"/>
      <c r="X247" s="2"/>
      <c r="Y247" s="2"/>
      <c r="Z247" s="2"/>
      <c r="AA247" s="2"/>
      <c r="AB247" s="2"/>
      <c r="AC247" s="2"/>
    </row>
    <row r="248" spans="1:29" ht="15.75" customHeight="1" x14ac:dyDescent="0.35">
      <c r="A248" s="2" t="s">
        <v>13</v>
      </c>
      <c r="B248" s="2" t="s">
        <v>29</v>
      </c>
      <c r="C248" s="2" t="s">
        <v>28</v>
      </c>
      <c r="D248" s="2" t="s">
        <v>11</v>
      </c>
      <c r="E248" s="2" t="s">
        <v>115</v>
      </c>
      <c r="F248" s="2" t="s">
        <v>32</v>
      </c>
      <c r="G248" s="2">
        <v>1606</v>
      </c>
      <c r="H248" s="2"/>
      <c r="I248" s="2"/>
      <c r="J248" s="2"/>
      <c r="K248" s="2"/>
      <c r="L248" s="2"/>
      <c r="M248" s="2"/>
      <c r="N248" s="2"/>
      <c r="O248" s="2"/>
      <c r="P248" s="2"/>
      <c r="Q248" s="2"/>
      <c r="R248" s="2"/>
      <c r="S248" s="2"/>
      <c r="T248" s="2"/>
      <c r="U248" s="2"/>
      <c r="V248" s="2"/>
      <c r="W248" s="2"/>
      <c r="X248" s="2"/>
      <c r="Y248" s="2"/>
      <c r="Z248" s="2"/>
      <c r="AA248" s="2"/>
      <c r="AB248" s="2"/>
      <c r="AC248" s="2"/>
    </row>
    <row r="249" spans="1:29" ht="15.75" customHeight="1" x14ac:dyDescent="0.35">
      <c r="A249" s="2" t="s">
        <v>13</v>
      </c>
      <c r="B249" s="2" t="s">
        <v>29</v>
      </c>
      <c r="C249" s="2" t="s">
        <v>38</v>
      </c>
      <c r="D249" s="2" t="s">
        <v>11</v>
      </c>
      <c r="E249" s="2" t="s">
        <v>115</v>
      </c>
      <c r="F249" s="2" t="s">
        <v>45</v>
      </c>
      <c r="G249" s="2">
        <v>1620</v>
      </c>
      <c r="H249" s="2"/>
      <c r="I249" s="2"/>
      <c r="J249" s="2"/>
      <c r="K249" s="2"/>
      <c r="L249" s="2"/>
      <c r="M249" s="2"/>
      <c r="N249" s="2"/>
      <c r="O249" s="2"/>
      <c r="P249" s="2"/>
      <c r="Q249" s="2"/>
      <c r="R249" s="2"/>
      <c r="S249" s="2"/>
      <c r="T249" s="2"/>
      <c r="U249" s="2"/>
      <c r="V249" s="2"/>
      <c r="W249" s="2"/>
      <c r="X249" s="2"/>
      <c r="Y249" s="2"/>
      <c r="Z249" s="2"/>
      <c r="AA249" s="2"/>
      <c r="AB249" s="2"/>
      <c r="AC249" s="2"/>
    </row>
    <row r="250" spans="1:29" ht="15.75" customHeight="1" x14ac:dyDescent="0.35">
      <c r="A250" s="2" t="s">
        <v>13</v>
      </c>
      <c r="B250" s="2" t="s">
        <v>29</v>
      </c>
      <c r="C250" s="2" t="s">
        <v>38</v>
      </c>
      <c r="D250" s="2" t="s">
        <v>11</v>
      </c>
      <c r="E250" s="2" t="s">
        <v>115</v>
      </c>
      <c r="F250" s="2" t="s">
        <v>45</v>
      </c>
      <c r="G250" s="2">
        <v>1624</v>
      </c>
      <c r="H250" s="2"/>
      <c r="I250" s="2"/>
      <c r="J250" s="2"/>
      <c r="K250" s="2"/>
      <c r="L250" s="2"/>
      <c r="M250" s="2"/>
      <c r="N250" s="2"/>
      <c r="O250" s="2"/>
      <c r="P250" s="2"/>
      <c r="Q250" s="2"/>
      <c r="R250" s="2"/>
      <c r="S250" s="2"/>
      <c r="T250" s="2"/>
      <c r="U250" s="2"/>
      <c r="V250" s="2"/>
      <c r="W250" s="2"/>
      <c r="X250" s="2"/>
      <c r="Y250" s="2"/>
      <c r="Z250" s="2"/>
      <c r="AA250" s="2"/>
      <c r="AB250" s="2"/>
      <c r="AC250" s="2"/>
    </row>
    <row r="251" spans="1:29" ht="15.75" customHeight="1" x14ac:dyDescent="0.35">
      <c r="A251" s="2" t="s">
        <v>13</v>
      </c>
      <c r="B251" s="2" t="s">
        <v>29</v>
      </c>
      <c r="C251" s="2" t="s">
        <v>28</v>
      </c>
      <c r="D251" s="2" t="s">
        <v>11</v>
      </c>
      <c r="E251" s="2" t="s">
        <v>115</v>
      </c>
      <c r="F251" s="2" t="s">
        <v>32</v>
      </c>
      <c r="G251" s="2">
        <v>1625</v>
      </c>
      <c r="H251" s="2"/>
      <c r="I251" s="2"/>
      <c r="J251" s="2"/>
      <c r="K251" s="2"/>
      <c r="L251" s="2"/>
      <c r="M251" s="2"/>
      <c r="N251" s="2"/>
      <c r="O251" s="2"/>
      <c r="P251" s="2"/>
      <c r="Q251" s="2"/>
      <c r="R251" s="2"/>
      <c r="S251" s="2"/>
      <c r="T251" s="2"/>
      <c r="U251" s="2"/>
      <c r="V251" s="2"/>
      <c r="W251" s="2"/>
      <c r="X251" s="2"/>
      <c r="Y251" s="2"/>
      <c r="Z251" s="2"/>
      <c r="AA251" s="2"/>
      <c r="AB251" s="2"/>
      <c r="AC251" s="2"/>
    </row>
    <row r="252" spans="1:29" ht="15.75" customHeight="1" x14ac:dyDescent="0.35">
      <c r="A252" s="2" t="s">
        <v>13</v>
      </c>
      <c r="B252" s="2" t="s">
        <v>29</v>
      </c>
      <c r="C252" s="2" t="s">
        <v>38</v>
      </c>
      <c r="D252" s="2" t="s">
        <v>11</v>
      </c>
      <c r="E252" s="2" t="s">
        <v>115</v>
      </c>
      <c r="F252" s="2" t="s">
        <v>39</v>
      </c>
      <c r="G252" s="2">
        <v>1634</v>
      </c>
      <c r="H252" s="2"/>
      <c r="I252" s="2"/>
      <c r="J252" s="2"/>
      <c r="K252" s="2"/>
      <c r="L252" s="2"/>
      <c r="M252" s="2"/>
      <c r="N252" s="2"/>
      <c r="O252" s="2"/>
      <c r="P252" s="2"/>
      <c r="Q252" s="2"/>
      <c r="R252" s="2"/>
      <c r="S252" s="2"/>
      <c r="T252" s="2"/>
      <c r="U252" s="2"/>
      <c r="V252" s="2"/>
      <c r="W252" s="2"/>
      <c r="X252" s="2"/>
      <c r="Y252" s="2"/>
      <c r="Z252" s="2"/>
      <c r="AA252" s="2"/>
      <c r="AB252" s="2"/>
      <c r="AC252" s="2"/>
    </row>
    <row r="253" spans="1:29" ht="15.75" customHeight="1" x14ac:dyDescent="0.35">
      <c r="A253" s="2" t="s">
        <v>13</v>
      </c>
      <c r="B253" s="2" t="s">
        <v>29</v>
      </c>
      <c r="C253" s="2" t="s">
        <v>38</v>
      </c>
      <c r="D253" s="2" t="s">
        <v>11</v>
      </c>
      <c r="E253" s="2" t="s">
        <v>115</v>
      </c>
      <c r="F253" s="2" t="s">
        <v>45</v>
      </c>
      <c r="G253" s="2">
        <v>1641</v>
      </c>
      <c r="H253" s="2"/>
      <c r="I253" s="2"/>
      <c r="J253" s="2"/>
      <c r="K253" s="2"/>
      <c r="L253" s="2"/>
      <c r="M253" s="2"/>
      <c r="N253" s="2"/>
      <c r="O253" s="2"/>
      <c r="P253" s="2"/>
      <c r="Q253" s="2"/>
      <c r="R253" s="2"/>
      <c r="S253" s="2"/>
      <c r="T253" s="2"/>
      <c r="U253" s="2"/>
      <c r="V253" s="2"/>
      <c r="W253" s="2"/>
      <c r="X253" s="2"/>
      <c r="Y253" s="2"/>
      <c r="Z253" s="2"/>
      <c r="AA253" s="2"/>
      <c r="AB253" s="2"/>
      <c r="AC253" s="2"/>
    </row>
    <row r="254" spans="1:29" ht="15.75" customHeight="1" x14ac:dyDescent="0.35">
      <c r="A254" s="2" t="s">
        <v>13</v>
      </c>
      <c r="B254" s="2" t="s">
        <v>29</v>
      </c>
      <c r="C254" s="2" t="s">
        <v>38</v>
      </c>
      <c r="D254" s="2" t="s">
        <v>11</v>
      </c>
      <c r="E254" s="2" t="s">
        <v>115</v>
      </c>
      <c r="F254" s="2" t="s">
        <v>39</v>
      </c>
      <c r="G254" s="2">
        <v>1647</v>
      </c>
      <c r="H254" s="2"/>
      <c r="I254" s="2"/>
      <c r="J254" s="2"/>
      <c r="K254" s="2"/>
      <c r="L254" s="2"/>
      <c r="M254" s="2"/>
      <c r="N254" s="2"/>
      <c r="O254" s="2"/>
      <c r="P254" s="2"/>
      <c r="Q254" s="2"/>
      <c r="R254" s="2"/>
      <c r="S254" s="2"/>
      <c r="T254" s="2"/>
      <c r="U254" s="2"/>
      <c r="V254" s="2"/>
      <c r="W254" s="2"/>
      <c r="X254" s="2"/>
      <c r="Y254" s="2"/>
      <c r="Z254" s="2"/>
      <c r="AA254" s="2"/>
      <c r="AB254" s="2"/>
      <c r="AC254" s="2"/>
    </row>
    <row r="255" spans="1:29" ht="15.75" customHeight="1" x14ac:dyDescent="0.35">
      <c r="A255" s="2" t="s">
        <v>13</v>
      </c>
      <c r="B255" s="2" t="s">
        <v>29</v>
      </c>
      <c r="C255" s="2" t="s">
        <v>38</v>
      </c>
      <c r="D255" s="2" t="s">
        <v>11</v>
      </c>
      <c r="E255" s="2" t="s">
        <v>115</v>
      </c>
      <c r="F255" s="2" t="s">
        <v>43</v>
      </c>
      <c r="G255" s="2">
        <v>1679</v>
      </c>
      <c r="H255" s="2"/>
      <c r="I255" s="2"/>
      <c r="J255" s="2"/>
      <c r="K255" s="2"/>
      <c r="L255" s="2"/>
      <c r="M255" s="2"/>
      <c r="N255" s="2"/>
      <c r="O255" s="2"/>
      <c r="P255" s="2"/>
      <c r="Q255" s="2"/>
      <c r="R255" s="2"/>
      <c r="S255" s="2"/>
      <c r="T255" s="2"/>
      <c r="U255" s="2"/>
      <c r="V255" s="2"/>
      <c r="W255" s="2"/>
      <c r="X255" s="2"/>
      <c r="Y255" s="2"/>
      <c r="Z255" s="2"/>
      <c r="AA255" s="2"/>
      <c r="AB255" s="2"/>
      <c r="AC255" s="2"/>
    </row>
    <row r="256" spans="1:29" ht="15.75" customHeight="1" x14ac:dyDescent="0.35">
      <c r="A256" s="2" t="s">
        <v>13</v>
      </c>
      <c r="B256" s="2" t="s">
        <v>29</v>
      </c>
      <c r="C256" s="2" t="s">
        <v>28</v>
      </c>
      <c r="D256" s="2" t="s">
        <v>11</v>
      </c>
      <c r="E256" s="2" t="s">
        <v>115</v>
      </c>
      <c r="F256" s="2" t="s">
        <v>32</v>
      </c>
      <c r="G256" s="2">
        <v>1698</v>
      </c>
      <c r="H256" s="2"/>
      <c r="I256" s="2"/>
      <c r="J256" s="2"/>
      <c r="K256" s="2"/>
      <c r="L256" s="2"/>
      <c r="M256" s="2"/>
      <c r="N256" s="2"/>
      <c r="O256" s="2"/>
      <c r="P256" s="2"/>
      <c r="Q256" s="2"/>
      <c r="R256" s="2"/>
      <c r="S256" s="2"/>
      <c r="T256" s="2"/>
      <c r="U256" s="2"/>
      <c r="V256" s="2"/>
      <c r="W256" s="2"/>
      <c r="X256" s="2"/>
      <c r="Y256" s="2"/>
      <c r="Z256" s="2"/>
      <c r="AA256" s="2"/>
      <c r="AB256" s="2"/>
      <c r="AC256" s="2"/>
    </row>
    <row r="257" spans="1:29" ht="15.75" customHeight="1" x14ac:dyDescent="0.35">
      <c r="A257" s="2" t="s">
        <v>13</v>
      </c>
      <c r="B257" s="2" t="s">
        <v>29</v>
      </c>
      <c r="C257" s="2" t="s">
        <v>28</v>
      </c>
      <c r="D257" s="2" t="s">
        <v>11</v>
      </c>
      <c r="E257" s="2" t="s">
        <v>115</v>
      </c>
      <c r="F257" s="2" t="s">
        <v>32</v>
      </c>
      <c r="G257" s="2">
        <v>1728</v>
      </c>
      <c r="H257" s="2"/>
      <c r="I257" s="2"/>
      <c r="J257" s="2"/>
      <c r="K257" s="2"/>
      <c r="L257" s="2"/>
      <c r="M257" s="2"/>
      <c r="N257" s="2"/>
      <c r="O257" s="2"/>
      <c r="P257" s="2"/>
      <c r="Q257" s="2"/>
      <c r="R257" s="2"/>
      <c r="S257" s="2"/>
      <c r="T257" s="2"/>
      <c r="U257" s="2"/>
      <c r="V257" s="2"/>
      <c r="W257" s="2"/>
      <c r="X257" s="2"/>
      <c r="Y257" s="2"/>
      <c r="Z257" s="2"/>
      <c r="AA257" s="2"/>
      <c r="AB257" s="2"/>
      <c r="AC257" s="2"/>
    </row>
    <row r="258" spans="1:29" ht="15.75" customHeight="1" x14ac:dyDescent="0.35">
      <c r="A258" s="2" t="s">
        <v>13</v>
      </c>
      <c r="B258" s="2" t="s">
        <v>29</v>
      </c>
      <c r="C258" s="2" t="s">
        <v>38</v>
      </c>
      <c r="D258" s="2" t="s">
        <v>11</v>
      </c>
      <c r="E258" s="2" t="s">
        <v>115</v>
      </c>
      <c r="F258" s="2" t="s">
        <v>18</v>
      </c>
      <c r="G258" s="2">
        <v>1729</v>
      </c>
      <c r="H258" s="2"/>
      <c r="I258" s="2"/>
      <c r="J258" s="2"/>
      <c r="K258" s="2"/>
      <c r="L258" s="2"/>
      <c r="M258" s="2"/>
      <c r="N258" s="2"/>
      <c r="O258" s="2"/>
      <c r="P258" s="2"/>
      <c r="Q258" s="2"/>
      <c r="R258" s="2"/>
      <c r="S258" s="2"/>
      <c r="T258" s="2"/>
      <c r="U258" s="2"/>
      <c r="V258" s="2"/>
      <c r="W258" s="2"/>
      <c r="X258" s="2"/>
      <c r="Y258" s="2"/>
      <c r="Z258" s="2"/>
      <c r="AA258" s="2"/>
      <c r="AB258" s="2"/>
      <c r="AC258" s="2"/>
    </row>
    <row r="259" spans="1:29" ht="15.75" customHeight="1" x14ac:dyDescent="0.35">
      <c r="A259" s="2" t="s">
        <v>13</v>
      </c>
      <c r="B259" s="2" t="s">
        <v>29</v>
      </c>
      <c r="C259" s="2" t="s">
        <v>38</v>
      </c>
      <c r="D259" s="2" t="s">
        <v>11</v>
      </c>
      <c r="E259" s="2" t="s">
        <v>115</v>
      </c>
      <c r="F259" s="2" t="s">
        <v>18</v>
      </c>
      <c r="G259" s="2">
        <v>1772</v>
      </c>
      <c r="H259" s="2"/>
      <c r="I259" s="2"/>
      <c r="J259" s="2"/>
      <c r="K259" s="2"/>
      <c r="L259" s="2"/>
      <c r="M259" s="2"/>
      <c r="N259" s="2"/>
      <c r="O259" s="2"/>
      <c r="P259" s="2"/>
      <c r="Q259" s="2"/>
      <c r="R259" s="2"/>
      <c r="S259" s="2"/>
      <c r="T259" s="2"/>
      <c r="U259" s="2"/>
      <c r="V259" s="2"/>
      <c r="W259" s="2"/>
      <c r="X259" s="2"/>
      <c r="Y259" s="2"/>
      <c r="Z259" s="2"/>
      <c r="AA259" s="2"/>
      <c r="AB259" s="2"/>
      <c r="AC259" s="2"/>
    </row>
    <row r="260" spans="1:29" ht="15.75" customHeight="1" x14ac:dyDescent="0.35">
      <c r="A260" s="2" t="s">
        <v>13</v>
      </c>
      <c r="B260" s="2" t="s">
        <v>29</v>
      </c>
      <c r="C260" s="2" t="s">
        <v>38</v>
      </c>
      <c r="D260" s="2" t="s">
        <v>11</v>
      </c>
      <c r="E260" s="2" t="s">
        <v>115</v>
      </c>
      <c r="F260" s="2" t="s">
        <v>39</v>
      </c>
      <c r="G260" s="2">
        <v>1779</v>
      </c>
      <c r="H260" s="2"/>
      <c r="I260" s="2"/>
      <c r="J260" s="2"/>
      <c r="K260" s="2"/>
      <c r="L260" s="2"/>
      <c r="M260" s="2"/>
      <c r="N260" s="2"/>
      <c r="O260" s="2"/>
      <c r="P260" s="2"/>
      <c r="Q260" s="2"/>
      <c r="R260" s="2"/>
      <c r="S260" s="2"/>
      <c r="T260" s="2"/>
      <c r="U260" s="2"/>
      <c r="V260" s="2"/>
      <c r="W260" s="2"/>
      <c r="X260" s="2"/>
      <c r="Y260" s="2"/>
      <c r="Z260" s="2"/>
      <c r="AA260" s="2"/>
      <c r="AB260" s="2"/>
      <c r="AC260" s="2"/>
    </row>
    <row r="261" spans="1:29" ht="15.75" customHeight="1" x14ac:dyDescent="0.35">
      <c r="A261" s="2" t="s">
        <v>13</v>
      </c>
      <c r="B261" s="2" t="s">
        <v>29</v>
      </c>
      <c r="C261" s="2" t="s">
        <v>38</v>
      </c>
      <c r="D261" s="2" t="s">
        <v>11</v>
      </c>
      <c r="E261" s="2" t="s">
        <v>115</v>
      </c>
      <c r="F261" s="2" t="s">
        <v>39</v>
      </c>
      <c r="G261" s="2">
        <v>1807</v>
      </c>
      <c r="H261" s="2"/>
      <c r="I261" s="2"/>
      <c r="J261" s="2"/>
      <c r="K261" s="2"/>
      <c r="L261" s="2"/>
      <c r="M261" s="2"/>
      <c r="N261" s="2"/>
      <c r="O261" s="2"/>
      <c r="P261" s="2"/>
      <c r="Q261" s="2"/>
      <c r="R261" s="2"/>
      <c r="S261" s="2"/>
      <c r="T261" s="2"/>
      <c r="U261" s="2"/>
      <c r="V261" s="2"/>
      <c r="W261" s="2"/>
      <c r="X261" s="2"/>
      <c r="Y261" s="2"/>
      <c r="Z261" s="2"/>
      <c r="AA261" s="2"/>
      <c r="AB261" s="2"/>
      <c r="AC261" s="2"/>
    </row>
    <row r="262" spans="1:29" ht="15.75" customHeight="1" x14ac:dyDescent="0.35">
      <c r="A262" s="2" t="s">
        <v>13</v>
      </c>
      <c r="B262" s="2" t="s">
        <v>29</v>
      </c>
      <c r="C262" s="2" t="s">
        <v>38</v>
      </c>
      <c r="D262" s="2" t="s">
        <v>11</v>
      </c>
      <c r="E262" s="2" t="s">
        <v>115</v>
      </c>
      <c r="F262" s="2" t="s">
        <v>18</v>
      </c>
      <c r="G262" s="2">
        <v>1831</v>
      </c>
      <c r="H262" s="2"/>
      <c r="I262" s="2"/>
      <c r="J262" s="2"/>
      <c r="K262" s="2"/>
      <c r="L262" s="2"/>
      <c r="M262" s="2"/>
      <c r="N262" s="2"/>
      <c r="O262" s="2"/>
      <c r="P262" s="2"/>
      <c r="Q262" s="2"/>
      <c r="R262" s="2"/>
      <c r="S262" s="2"/>
      <c r="T262" s="2"/>
      <c r="U262" s="2"/>
      <c r="V262" s="2"/>
      <c r="W262" s="2"/>
      <c r="X262" s="2"/>
      <c r="Y262" s="2"/>
      <c r="Z262" s="2"/>
      <c r="AA262" s="2"/>
      <c r="AB262" s="2"/>
      <c r="AC262" s="2"/>
    </row>
    <row r="263" spans="1:29" ht="15.75" customHeight="1" x14ac:dyDescent="0.35">
      <c r="A263" s="2" t="s">
        <v>13</v>
      </c>
      <c r="B263" s="2" t="s">
        <v>29</v>
      </c>
      <c r="C263" s="2" t="s">
        <v>38</v>
      </c>
      <c r="D263" s="2" t="s">
        <v>11</v>
      </c>
      <c r="E263" s="2" t="s">
        <v>115</v>
      </c>
      <c r="F263" s="2" t="s">
        <v>23</v>
      </c>
      <c r="G263" s="2">
        <v>1849</v>
      </c>
      <c r="H263" s="2"/>
      <c r="I263" s="2"/>
      <c r="J263" s="2"/>
      <c r="K263" s="2"/>
      <c r="L263" s="2"/>
      <c r="M263" s="2"/>
      <c r="N263" s="2"/>
      <c r="O263" s="2"/>
      <c r="P263" s="2"/>
      <c r="Q263" s="2"/>
      <c r="R263" s="2"/>
      <c r="S263" s="2"/>
      <c r="T263" s="2"/>
      <c r="U263" s="2"/>
      <c r="V263" s="2"/>
      <c r="W263" s="2"/>
      <c r="X263" s="2"/>
      <c r="Y263" s="2"/>
      <c r="Z263" s="2"/>
      <c r="AA263" s="2"/>
      <c r="AB263" s="2"/>
      <c r="AC263" s="2"/>
    </row>
    <row r="264" spans="1:29" ht="15.75" customHeight="1" x14ac:dyDescent="0.35">
      <c r="A264" s="2" t="s">
        <v>13</v>
      </c>
      <c r="B264" s="2" t="s">
        <v>29</v>
      </c>
      <c r="C264" s="2" t="s">
        <v>28</v>
      </c>
      <c r="D264" s="2" t="s">
        <v>11</v>
      </c>
      <c r="E264" s="2" t="s">
        <v>115</v>
      </c>
      <c r="F264" s="2" t="s">
        <v>32</v>
      </c>
      <c r="G264" s="2">
        <v>1850</v>
      </c>
      <c r="H264" s="2"/>
      <c r="I264" s="2"/>
      <c r="J264" s="2"/>
      <c r="K264" s="2"/>
      <c r="L264" s="2"/>
      <c r="M264" s="2"/>
      <c r="N264" s="2"/>
      <c r="O264" s="2"/>
      <c r="P264" s="2"/>
      <c r="Q264" s="2"/>
      <c r="R264" s="2"/>
      <c r="S264" s="2"/>
      <c r="T264" s="2"/>
      <c r="U264" s="2"/>
      <c r="V264" s="2"/>
      <c r="W264" s="2"/>
      <c r="X264" s="2"/>
      <c r="Y264" s="2"/>
      <c r="Z264" s="2"/>
      <c r="AA264" s="2"/>
      <c r="AB264" s="2"/>
      <c r="AC264" s="2"/>
    </row>
    <row r="265" spans="1:29" ht="15.75" customHeight="1" x14ac:dyDescent="0.35">
      <c r="A265" s="2" t="s">
        <v>13</v>
      </c>
      <c r="B265" s="2" t="s">
        <v>29</v>
      </c>
      <c r="C265" s="2" t="s">
        <v>38</v>
      </c>
      <c r="D265" s="2" t="s">
        <v>11</v>
      </c>
      <c r="E265" s="2" t="s">
        <v>115</v>
      </c>
      <c r="F265" s="2" t="s">
        <v>39</v>
      </c>
      <c r="G265" s="2">
        <v>1870</v>
      </c>
      <c r="H265" s="2"/>
      <c r="I265" s="2"/>
      <c r="J265" s="2"/>
      <c r="K265" s="2"/>
      <c r="L265" s="2"/>
      <c r="M265" s="2"/>
      <c r="N265" s="2"/>
      <c r="O265" s="2"/>
      <c r="P265" s="2"/>
      <c r="Q265" s="2"/>
      <c r="R265" s="2"/>
      <c r="S265" s="2"/>
      <c r="T265" s="2"/>
      <c r="U265" s="2"/>
      <c r="V265" s="2"/>
      <c r="W265" s="2"/>
      <c r="X265" s="2"/>
      <c r="Y265" s="2"/>
      <c r="Z265" s="2"/>
      <c r="AA265" s="2"/>
      <c r="AB265" s="2"/>
      <c r="AC265" s="2"/>
    </row>
    <row r="266" spans="1:29" ht="15.75" customHeight="1" x14ac:dyDescent="0.35">
      <c r="A266" s="2" t="s">
        <v>13</v>
      </c>
      <c r="B266" s="2" t="s">
        <v>29</v>
      </c>
      <c r="C266" s="2" t="s">
        <v>28</v>
      </c>
      <c r="D266" s="2" t="s">
        <v>11</v>
      </c>
      <c r="E266" s="2" t="s">
        <v>115</v>
      </c>
      <c r="F266" s="2" t="s">
        <v>39</v>
      </c>
      <c r="G266" s="2">
        <v>1873</v>
      </c>
      <c r="H266" s="2"/>
      <c r="I266" s="2"/>
      <c r="J266" s="2"/>
      <c r="K266" s="2"/>
      <c r="L266" s="2"/>
      <c r="M266" s="2"/>
      <c r="N266" s="2"/>
      <c r="O266" s="2"/>
      <c r="P266" s="2"/>
      <c r="Q266" s="2"/>
      <c r="R266" s="2"/>
      <c r="S266" s="2"/>
      <c r="T266" s="2"/>
      <c r="U266" s="2"/>
      <c r="V266" s="2"/>
      <c r="W266" s="2"/>
      <c r="X266" s="2"/>
      <c r="Y266" s="2"/>
      <c r="Z266" s="2"/>
      <c r="AA266" s="2"/>
      <c r="AB266" s="2"/>
      <c r="AC266" s="2"/>
    </row>
    <row r="267" spans="1:29" ht="15.75" customHeight="1" x14ac:dyDescent="0.35">
      <c r="A267" s="2" t="s">
        <v>13</v>
      </c>
      <c r="B267" s="2" t="s">
        <v>29</v>
      </c>
      <c r="C267" s="2" t="s">
        <v>28</v>
      </c>
      <c r="D267" s="2" t="s">
        <v>11</v>
      </c>
      <c r="E267" s="2" t="s">
        <v>115</v>
      </c>
      <c r="F267" s="2" t="s">
        <v>39</v>
      </c>
      <c r="G267" s="2">
        <v>1886</v>
      </c>
      <c r="H267" s="2"/>
      <c r="I267" s="2"/>
      <c r="J267" s="2"/>
      <c r="K267" s="2"/>
      <c r="L267" s="2"/>
      <c r="M267" s="2"/>
      <c r="N267" s="2"/>
      <c r="O267" s="2"/>
      <c r="P267" s="2"/>
      <c r="Q267" s="2"/>
      <c r="R267" s="2"/>
      <c r="S267" s="2"/>
      <c r="T267" s="2"/>
      <c r="U267" s="2"/>
      <c r="V267" s="2"/>
      <c r="W267" s="2"/>
      <c r="X267" s="2"/>
      <c r="Y267" s="2"/>
      <c r="Z267" s="2"/>
      <c r="AA267" s="2"/>
      <c r="AB267" s="2"/>
      <c r="AC267" s="2"/>
    </row>
    <row r="268" spans="1:29" ht="15.75" customHeight="1" x14ac:dyDescent="0.35">
      <c r="A268" s="2" t="s">
        <v>13</v>
      </c>
      <c r="B268" s="2" t="s">
        <v>29</v>
      </c>
      <c r="C268" s="2" t="s">
        <v>38</v>
      </c>
      <c r="D268" s="2" t="s">
        <v>11</v>
      </c>
      <c r="E268" s="2" t="s">
        <v>115</v>
      </c>
      <c r="F268" s="2" t="s">
        <v>18</v>
      </c>
      <c r="G268" s="2">
        <v>1906</v>
      </c>
      <c r="H268" s="2"/>
      <c r="I268" s="2"/>
      <c r="J268" s="2"/>
      <c r="K268" s="2"/>
      <c r="L268" s="2"/>
      <c r="M268" s="2"/>
      <c r="N268" s="2"/>
      <c r="O268" s="2"/>
      <c r="P268" s="2"/>
      <c r="Q268" s="2"/>
      <c r="R268" s="2"/>
      <c r="S268" s="2"/>
      <c r="T268" s="2"/>
      <c r="U268" s="2"/>
      <c r="V268" s="2"/>
      <c r="W268" s="2"/>
      <c r="X268" s="2"/>
      <c r="Y268" s="2"/>
      <c r="Z268" s="2"/>
      <c r="AA268" s="2"/>
      <c r="AB268" s="2"/>
      <c r="AC268" s="2"/>
    </row>
    <row r="269" spans="1:29" ht="15.75" customHeight="1" x14ac:dyDescent="0.35">
      <c r="A269" s="2" t="s">
        <v>13</v>
      </c>
      <c r="B269" s="2" t="s">
        <v>29</v>
      </c>
      <c r="C269" s="2" t="s">
        <v>38</v>
      </c>
      <c r="D269" s="2" t="s">
        <v>11</v>
      </c>
      <c r="E269" s="2" t="s">
        <v>115</v>
      </c>
      <c r="F269" s="2" t="s">
        <v>45</v>
      </c>
      <c r="G269" s="2">
        <v>1938</v>
      </c>
      <c r="H269" s="2"/>
      <c r="I269" s="2"/>
      <c r="J269" s="2"/>
      <c r="K269" s="2"/>
      <c r="L269" s="2"/>
      <c r="M269" s="2"/>
      <c r="N269" s="2"/>
      <c r="O269" s="2"/>
      <c r="P269" s="2"/>
      <c r="Q269" s="2"/>
      <c r="R269" s="2"/>
      <c r="S269" s="2"/>
      <c r="T269" s="2"/>
      <c r="U269" s="2"/>
      <c r="V269" s="2"/>
      <c r="W269" s="2"/>
      <c r="X269" s="2"/>
      <c r="Y269" s="2"/>
      <c r="Z269" s="2"/>
      <c r="AA269" s="2"/>
      <c r="AB269" s="2"/>
      <c r="AC269" s="2"/>
    </row>
    <row r="270" spans="1:29" ht="15.75" customHeight="1" x14ac:dyDescent="0.35">
      <c r="A270" s="2" t="s">
        <v>13</v>
      </c>
      <c r="B270" s="2" t="s">
        <v>29</v>
      </c>
      <c r="C270" s="2" t="s">
        <v>38</v>
      </c>
      <c r="D270" s="2" t="s">
        <v>11</v>
      </c>
      <c r="E270" s="2" t="s">
        <v>115</v>
      </c>
      <c r="F270" s="2" t="s">
        <v>45</v>
      </c>
      <c r="G270" s="2">
        <v>1967</v>
      </c>
      <c r="H270" s="2"/>
      <c r="I270" s="2"/>
      <c r="J270" s="2"/>
      <c r="K270" s="2"/>
      <c r="L270" s="2"/>
      <c r="M270" s="2"/>
      <c r="N270" s="2"/>
      <c r="O270" s="2"/>
      <c r="P270" s="2"/>
      <c r="Q270" s="2"/>
      <c r="R270" s="2"/>
      <c r="S270" s="2"/>
      <c r="T270" s="2"/>
      <c r="U270" s="2"/>
      <c r="V270" s="2"/>
      <c r="W270" s="2"/>
      <c r="X270" s="2"/>
      <c r="Y270" s="2"/>
      <c r="Z270" s="2"/>
      <c r="AA270" s="2"/>
      <c r="AB270" s="2"/>
      <c r="AC270" s="2"/>
    </row>
    <row r="271" spans="1:29" ht="15.75" customHeight="1" x14ac:dyDescent="0.35">
      <c r="A271" s="2" t="s">
        <v>13</v>
      </c>
      <c r="B271" s="2" t="s">
        <v>29</v>
      </c>
      <c r="C271" s="2" t="s">
        <v>28</v>
      </c>
      <c r="D271" s="2" t="s">
        <v>11</v>
      </c>
      <c r="E271" s="2" t="s">
        <v>115</v>
      </c>
      <c r="F271" s="2" t="s">
        <v>39</v>
      </c>
      <c r="G271" s="2">
        <v>1990</v>
      </c>
      <c r="H271" s="2"/>
      <c r="I271" s="2"/>
      <c r="J271" s="2"/>
      <c r="K271" s="2"/>
      <c r="L271" s="2"/>
      <c r="M271" s="2"/>
      <c r="N271" s="2"/>
      <c r="O271" s="2"/>
      <c r="P271" s="2"/>
      <c r="Q271" s="2"/>
      <c r="R271" s="2"/>
      <c r="S271" s="2"/>
      <c r="T271" s="2"/>
      <c r="U271" s="2"/>
      <c r="V271" s="2"/>
      <c r="W271" s="2"/>
      <c r="X271" s="2"/>
      <c r="Y271" s="2"/>
      <c r="Z271" s="2"/>
      <c r="AA271" s="2"/>
      <c r="AB271" s="2"/>
      <c r="AC271" s="2"/>
    </row>
    <row r="272" spans="1:29" ht="15.75" customHeight="1" x14ac:dyDescent="0.35">
      <c r="A272" s="2" t="s">
        <v>13</v>
      </c>
      <c r="B272" s="2" t="s">
        <v>29</v>
      </c>
      <c r="C272" s="2" t="s">
        <v>28</v>
      </c>
      <c r="D272" s="2" t="s">
        <v>11</v>
      </c>
      <c r="E272" s="2" t="s">
        <v>115</v>
      </c>
      <c r="F272" s="2" t="s">
        <v>39</v>
      </c>
      <c r="G272" s="2">
        <v>2024</v>
      </c>
      <c r="H272" s="2"/>
      <c r="I272" s="2"/>
      <c r="J272" s="2"/>
      <c r="K272" s="2"/>
      <c r="L272" s="2"/>
      <c r="M272" s="2"/>
      <c r="N272" s="2"/>
      <c r="O272" s="2"/>
      <c r="P272" s="2"/>
      <c r="Q272" s="2"/>
      <c r="R272" s="2"/>
      <c r="S272" s="2"/>
      <c r="T272" s="2"/>
      <c r="U272" s="2"/>
      <c r="V272" s="2"/>
      <c r="W272" s="2"/>
      <c r="X272" s="2"/>
      <c r="Y272" s="2"/>
      <c r="Z272" s="2"/>
      <c r="AA272" s="2"/>
      <c r="AB272" s="2"/>
      <c r="AC272" s="2"/>
    </row>
    <row r="273" spans="1:29" ht="15.75" customHeight="1" x14ac:dyDescent="0.35">
      <c r="A273" s="2" t="s">
        <v>13</v>
      </c>
      <c r="B273" s="2" t="s">
        <v>29</v>
      </c>
      <c r="C273" s="2" t="s">
        <v>28</v>
      </c>
      <c r="D273" s="2" t="s">
        <v>11</v>
      </c>
      <c r="E273" s="2" t="s">
        <v>115</v>
      </c>
      <c r="F273" s="2" t="s">
        <v>32</v>
      </c>
      <c r="G273" s="2">
        <v>2035</v>
      </c>
      <c r="H273" s="2"/>
      <c r="I273" s="2"/>
      <c r="J273" s="2"/>
      <c r="K273" s="2"/>
      <c r="L273" s="2"/>
      <c r="M273" s="2"/>
      <c r="N273" s="2"/>
      <c r="O273" s="2"/>
      <c r="P273" s="2"/>
      <c r="Q273" s="2"/>
      <c r="R273" s="2"/>
      <c r="S273" s="2"/>
      <c r="T273" s="2"/>
      <c r="U273" s="2"/>
      <c r="V273" s="2"/>
      <c r="W273" s="2"/>
      <c r="X273" s="2"/>
      <c r="Y273" s="2"/>
      <c r="Z273" s="2"/>
      <c r="AA273" s="2"/>
      <c r="AB273" s="2"/>
      <c r="AC273" s="2"/>
    </row>
    <row r="274" spans="1:29" ht="15.75" customHeight="1" x14ac:dyDescent="0.35">
      <c r="A274" s="2" t="s">
        <v>13</v>
      </c>
      <c r="B274" s="2" t="s">
        <v>29</v>
      </c>
      <c r="C274" s="2" t="s">
        <v>38</v>
      </c>
      <c r="D274" s="2" t="s">
        <v>11</v>
      </c>
      <c r="E274" s="2" t="s">
        <v>115</v>
      </c>
      <c r="F274" s="2" t="s">
        <v>39</v>
      </c>
      <c r="G274" s="2">
        <v>2038</v>
      </c>
      <c r="H274" s="2"/>
      <c r="I274" s="2"/>
      <c r="J274" s="2"/>
      <c r="K274" s="2"/>
      <c r="L274" s="2"/>
      <c r="M274" s="2"/>
      <c r="N274" s="2"/>
      <c r="O274" s="2"/>
      <c r="P274" s="2"/>
      <c r="Q274" s="2"/>
      <c r="R274" s="2"/>
      <c r="S274" s="2"/>
      <c r="T274" s="2"/>
      <c r="U274" s="2"/>
      <c r="V274" s="2"/>
      <c r="W274" s="2"/>
      <c r="X274" s="2"/>
      <c r="Y274" s="2"/>
      <c r="Z274" s="2"/>
      <c r="AA274" s="2"/>
      <c r="AB274" s="2"/>
      <c r="AC274" s="2"/>
    </row>
    <row r="275" spans="1:29" ht="15.75" customHeight="1" x14ac:dyDescent="0.35">
      <c r="A275" s="2" t="s">
        <v>13</v>
      </c>
      <c r="B275" s="2" t="s">
        <v>29</v>
      </c>
      <c r="C275" s="2" t="s">
        <v>28</v>
      </c>
      <c r="D275" s="2" t="s">
        <v>11</v>
      </c>
      <c r="E275" s="2" t="s">
        <v>115</v>
      </c>
      <c r="F275" s="2" t="s">
        <v>32</v>
      </c>
      <c r="G275" s="2">
        <v>2062</v>
      </c>
      <c r="H275" s="2"/>
      <c r="I275" s="2"/>
      <c r="J275" s="2"/>
      <c r="K275" s="2"/>
      <c r="L275" s="2"/>
      <c r="M275" s="2"/>
      <c r="N275" s="2"/>
      <c r="O275" s="2"/>
      <c r="P275" s="2"/>
      <c r="Q275" s="2"/>
      <c r="R275" s="2"/>
      <c r="S275" s="2"/>
      <c r="T275" s="2"/>
      <c r="U275" s="2"/>
      <c r="V275" s="2"/>
      <c r="W275" s="2"/>
      <c r="X275" s="2"/>
      <c r="Y275" s="2"/>
      <c r="Z275" s="2"/>
      <c r="AA275" s="2"/>
      <c r="AB275" s="2"/>
      <c r="AC275" s="2"/>
    </row>
    <row r="276" spans="1:29" ht="15.75" customHeight="1" x14ac:dyDescent="0.35">
      <c r="A276" s="2" t="s">
        <v>13</v>
      </c>
      <c r="B276" s="2" t="s">
        <v>29</v>
      </c>
      <c r="C276" s="2" t="s">
        <v>28</v>
      </c>
      <c r="D276" s="2" t="s">
        <v>11</v>
      </c>
      <c r="E276" s="2" t="s">
        <v>115</v>
      </c>
      <c r="F276" s="2" t="s">
        <v>32</v>
      </c>
      <c r="G276" s="2">
        <v>2074</v>
      </c>
      <c r="H276" s="2"/>
      <c r="I276" s="2"/>
      <c r="J276" s="2"/>
      <c r="K276" s="2"/>
      <c r="L276" s="2"/>
      <c r="M276" s="2"/>
      <c r="N276" s="2"/>
      <c r="O276" s="2"/>
      <c r="P276" s="2"/>
      <c r="Q276" s="2"/>
      <c r="R276" s="2"/>
      <c r="S276" s="2"/>
      <c r="T276" s="2"/>
      <c r="U276" s="2"/>
      <c r="V276" s="2"/>
      <c r="W276" s="2"/>
      <c r="X276" s="2"/>
      <c r="Y276" s="2"/>
      <c r="Z276" s="2"/>
      <c r="AA276" s="2"/>
      <c r="AB276" s="2"/>
      <c r="AC276" s="2"/>
    </row>
    <row r="277" spans="1:29" ht="15.75" customHeight="1" x14ac:dyDescent="0.35">
      <c r="A277" s="2" t="s">
        <v>13</v>
      </c>
      <c r="B277" s="2" t="s">
        <v>29</v>
      </c>
      <c r="C277" s="2" t="s">
        <v>38</v>
      </c>
      <c r="D277" s="2" t="s">
        <v>11</v>
      </c>
      <c r="E277" s="2" t="s">
        <v>115</v>
      </c>
      <c r="F277" s="2" t="s">
        <v>39</v>
      </c>
      <c r="G277" s="2">
        <v>2075</v>
      </c>
      <c r="H277" s="2"/>
      <c r="I277" s="2"/>
      <c r="J277" s="2"/>
      <c r="K277" s="2"/>
      <c r="L277" s="2"/>
      <c r="M277" s="2"/>
      <c r="N277" s="2"/>
      <c r="O277" s="2"/>
      <c r="P277" s="2"/>
      <c r="Q277" s="2"/>
      <c r="R277" s="2"/>
      <c r="S277" s="2"/>
      <c r="T277" s="2"/>
      <c r="U277" s="2"/>
      <c r="V277" s="2"/>
      <c r="W277" s="2"/>
      <c r="X277" s="2"/>
      <c r="Y277" s="2"/>
      <c r="Z277" s="2"/>
      <c r="AA277" s="2"/>
      <c r="AB277" s="2"/>
      <c r="AC277" s="2"/>
    </row>
    <row r="278" spans="1:29" ht="15.75" customHeight="1" x14ac:dyDescent="0.35">
      <c r="A278" s="2" t="s">
        <v>13</v>
      </c>
      <c r="B278" s="2" t="s">
        <v>29</v>
      </c>
      <c r="C278" s="2" t="s">
        <v>38</v>
      </c>
      <c r="D278" s="2" t="s">
        <v>11</v>
      </c>
      <c r="E278" s="2" t="s">
        <v>115</v>
      </c>
      <c r="F278" s="2" t="s">
        <v>39</v>
      </c>
      <c r="G278" s="2">
        <v>2098</v>
      </c>
      <c r="H278" s="2"/>
      <c r="I278" s="2"/>
      <c r="J278" s="2"/>
      <c r="K278" s="2"/>
      <c r="L278" s="2"/>
      <c r="M278" s="2"/>
      <c r="N278" s="2"/>
      <c r="O278" s="2"/>
      <c r="P278" s="2"/>
      <c r="Q278" s="2"/>
      <c r="R278" s="2"/>
      <c r="S278" s="2"/>
      <c r="T278" s="2"/>
      <c r="U278" s="2"/>
      <c r="V278" s="2"/>
      <c r="W278" s="2"/>
      <c r="X278" s="2"/>
      <c r="Y278" s="2"/>
      <c r="Z278" s="2"/>
      <c r="AA278" s="2"/>
      <c r="AB278" s="2"/>
      <c r="AC278" s="2"/>
    </row>
    <row r="279" spans="1:29" ht="15.75" customHeight="1" x14ac:dyDescent="0.35">
      <c r="A279" s="2" t="s">
        <v>13</v>
      </c>
      <c r="B279" s="2" t="s">
        <v>29</v>
      </c>
      <c r="C279" s="2" t="s">
        <v>28</v>
      </c>
      <c r="D279" s="2" t="s">
        <v>11</v>
      </c>
      <c r="E279" s="2" t="s">
        <v>115</v>
      </c>
      <c r="F279" s="2" t="s">
        <v>32</v>
      </c>
      <c r="G279" s="2">
        <v>2135</v>
      </c>
      <c r="H279" s="2"/>
      <c r="I279" s="2"/>
      <c r="J279" s="2"/>
      <c r="K279" s="2"/>
      <c r="L279" s="2"/>
      <c r="M279" s="2"/>
      <c r="N279" s="2"/>
      <c r="O279" s="2"/>
      <c r="P279" s="2"/>
      <c r="Q279" s="2"/>
      <c r="R279" s="2"/>
      <c r="S279" s="2"/>
      <c r="T279" s="2"/>
      <c r="U279" s="2"/>
      <c r="V279" s="2"/>
      <c r="W279" s="2"/>
      <c r="X279" s="2"/>
      <c r="Y279" s="2"/>
      <c r="Z279" s="2"/>
      <c r="AA279" s="2"/>
      <c r="AB279" s="2"/>
      <c r="AC279" s="2"/>
    </row>
    <row r="280" spans="1:29" ht="15.75" customHeight="1" x14ac:dyDescent="0.35">
      <c r="A280" s="2" t="s">
        <v>13</v>
      </c>
      <c r="B280" s="2" t="s">
        <v>29</v>
      </c>
      <c r="C280" s="2" t="s">
        <v>38</v>
      </c>
      <c r="D280" s="2" t="s">
        <v>11</v>
      </c>
      <c r="E280" s="2" t="s">
        <v>115</v>
      </c>
      <c r="F280" s="2" t="s">
        <v>39</v>
      </c>
      <c r="G280" s="2">
        <v>2144</v>
      </c>
      <c r="H280" s="2"/>
      <c r="I280" s="2"/>
      <c r="J280" s="2"/>
      <c r="K280" s="2"/>
      <c r="L280" s="2"/>
      <c r="M280" s="2"/>
      <c r="N280" s="2"/>
      <c r="O280" s="2"/>
      <c r="P280" s="2"/>
      <c r="Q280" s="2"/>
      <c r="R280" s="2"/>
      <c r="S280" s="2"/>
      <c r="T280" s="2"/>
      <c r="U280" s="2"/>
      <c r="V280" s="2"/>
      <c r="W280" s="2"/>
      <c r="X280" s="2"/>
      <c r="Y280" s="2"/>
      <c r="Z280" s="2"/>
      <c r="AA280" s="2"/>
      <c r="AB280" s="2"/>
      <c r="AC280" s="2"/>
    </row>
    <row r="281" spans="1:29" ht="15.75" customHeight="1" x14ac:dyDescent="0.35">
      <c r="A281" s="2" t="s">
        <v>13</v>
      </c>
      <c r="B281" s="2" t="s">
        <v>29</v>
      </c>
      <c r="C281" s="2" t="s">
        <v>28</v>
      </c>
      <c r="D281" s="2" t="s">
        <v>11</v>
      </c>
      <c r="E281" s="2" t="s">
        <v>115</v>
      </c>
      <c r="F281" s="2" t="s">
        <v>32</v>
      </c>
      <c r="G281" s="2">
        <v>2162</v>
      </c>
      <c r="H281" s="2"/>
      <c r="I281" s="2"/>
      <c r="J281" s="2"/>
      <c r="K281" s="2"/>
      <c r="L281" s="2"/>
      <c r="M281" s="2"/>
      <c r="N281" s="2"/>
      <c r="O281" s="2"/>
      <c r="P281" s="2"/>
      <c r="Q281" s="2"/>
      <c r="R281" s="2"/>
      <c r="S281" s="2"/>
      <c r="T281" s="2"/>
      <c r="U281" s="2"/>
      <c r="V281" s="2"/>
      <c r="W281" s="2"/>
      <c r="X281" s="2"/>
      <c r="Y281" s="2"/>
      <c r="Z281" s="2"/>
      <c r="AA281" s="2"/>
      <c r="AB281" s="2"/>
      <c r="AC281" s="2"/>
    </row>
    <row r="282" spans="1:29" ht="15.75" customHeight="1" x14ac:dyDescent="0.35">
      <c r="A282" s="2" t="s">
        <v>13</v>
      </c>
      <c r="B282" s="2" t="s">
        <v>29</v>
      </c>
      <c r="C282" s="2" t="s">
        <v>38</v>
      </c>
      <c r="D282" s="2" t="s">
        <v>11</v>
      </c>
      <c r="E282" s="2" t="s">
        <v>115</v>
      </c>
      <c r="F282" s="2" t="s">
        <v>45</v>
      </c>
      <c r="G282" s="2">
        <v>2180</v>
      </c>
      <c r="H282" s="2"/>
      <c r="I282" s="2"/>
      <c r="J282" s="2"/>
      <c r="K282" s="2"/>
      <c r="L282" s="2"/>
      <c r="M282" s="2"/>
      <c r="N282" s="2"/>
      <c r="O282" s="2"/>
      <c r="P282" s="2"/>
      <c r="Q282" s="2"/>
      <c r="R282" s="2"/>
      <c r="S282" s="2"/>
      <c r="T282" s="2"/>
      <c r="U282" s="2"/>
      <c r="V282" s="2"/>
      <c r="W282" s="2"/>
      <c r="X282" s="2"/>
      <c r="Y282" s="2"/>
      <c r="Z282" s="2"/>
      <c r="AA282" s="2"/>
      <c r="AB282" s="2"/>
      <c r="AC282" s="2"/>
    </row>
    <row r="283" spans="1:29" ht="15.75" customHeight="1" x14ac:dyDescent="0.35">
      <c r="A283" s="2" t="s">
        <v>13</v>
      </c>
      <c r="B283" s="2" t="s">
        <v>29</v>
      </c>
      <c r="C283" s="2" t="s">
        <v>38</v>
      </c>
      <c r="D283" s="2" t="s">
        <v>11</v>
      </c>
      <c r="E283" s="2" t="s">
        <v>115</v>
      </c>
      <c r="F283" s="2" t="s">
        <v>39</v>
      </c>
      <c r="G283" s="2">
        <v>2189</v>
      </c>
      <c r="H283" s="2"/>
      <c r="I283" s="2"/>
      <c r="J283" s="2"/>
      <c r="K283" s="2"/>
      <c r="L283" s="2"/>
      <c r="M283" s="2"/>
      <c r="N283" s="2"/>
      <c r="O283" s="2"/>
      <c r="P283" s="2"/>
      <c r="Q283" s="2"/>
      <c r="R283" s="2"/>
      <c r="S283" s="2"/>
      <c r="T283" s="2"/>
      <c r="U283" s="2"/>
      <c r="V283" s="2"/>
      <c r="W283" s="2"/>
      <c r="X283" s="2"/>
      <c r="Y283" s="2"/>
      <c r="Z283" s="2"/>
      <c r="AA283" s="2"/>
      <c r="AB283" s="2"/>
      <c r="AC283" s="2"/>
    </row>
    <row r="284" spans="1:29" ht="15.75" customHeight="1" x14ac:dyDescent="0.35">
      <c r="A284" s="2" t="s">
        <v>13</v>
      </c>
      <c r="B284" s="2" t="s">
        <v>29</v>
      </c>
      <c r="C284" s="2" t="s">
        <v>38</v>
      </c>
      <c r="D284" s="2" t="s">
        <v>11</v>
      </c>
      <c r="E284" s="2" t="s">
        <v>115</v>
      </c>
      <c r="F284" s="2" t="s">
        <v>39</v>
      </c>
      <c r="G284" s="2">
        <v>2212</v>
      </c>
      <c r="H284" s="2"/>
      <c r="I284" s="2"/>
      <c r="J284" s="2"/>
      <c r="K284" s="2"/>
      <c r="L284" s="2"/>
      <c r="M284" s="2"/>
      <c r="N284" s="2"/>
      <c r="O284" s="2"/>
      <c r="P284" s="2"/>
      <c r="Q284" s="2"/>
      <c r="R284" s="2"/>
      <c r="S284" s="2"/>
      <c r="T284" s="2"/>
      <c r="U284" s="2"/>
      <c r="V284" s="2"/>
      <c r="W284" s="2"/>
      <c r="X284" s="2"/>
      <c r="Y284" s="2"/>
      <c r="Z284" s="2"/>
      <c r="AA284" s="2"/>
      <c r="AB284" s="2"/>
      <c r="AC284" s="2"/>
    </row>
    <row r="285" spans="1:29" ht="15.75" customHeight="1" x14ac:dyDescent="0.35">
      <c r="A285" s="2" t="s">
        <v>13</v>
      </c>
      <c r="B285" s="2" t="s">
        <v>29</v>
      </c>
      <c r="C285" s="2" t="s">
        <v>28</v>
      </c>
      <c r="D285" s="2" t="s">
        <v>11</v>
      </c>
      <c r="E285" s="2" t="s">
        <v>115</v>
      </c>
      <c r="F285" s="2" t="s">
        <v>32</v>
      </c>
      <c r="G285" s="2">
        <v>2216</v>
      </c>
      <c r="H285" s="2"/>
      <c r="I285" s="2"/>
      <c r="J285" s="2"/>
      <c r="K285" s="2"/>
      <c r="L285" s="2"/>
      <c r="M285" s="2"/>
      <c r="N285" s="2"/>
      <c r="O285" s="2"/>
      <c r="P285" s="2"/>
      <c r="Q285" s="2"/>
      <c r="R285" s="2"/>
      <c r="S285" s="2"/>
      <c r="T285" s="2"/>
      <c r="U285" s="2"/>
      <c r="V285" s="2"/>
      <c r="W285" s="2"/>
      <c r="X285" s="2"/>
      <c r="Y285" s="2"/>
      <c r="Z285" s="2"/>
      <c r="AA285" s="2"/>
      <c r="AB285" s="2"/>
      <c r="AC285" s="2"/>
    </row>
    <row r="286" spans="1:29" ht="15.75" customHeight="1" x14ac:dyDescent="0.35">
      <c r="A286" s="2" t="s">
        <v>13</v>
      </c>
      <c r="B286" s="2" t="s">
        <v>29</v>
      </c>
      <c r="C286" s="2" t="s">
        <v>28</v>
      </c>
      <c r="D286" s="2" t="s">
        <v>11</v>
      </c>
      <c r="E286" s="2" t="s">
        <v>115</v>
      </c>
      <c r="F286" s="2" t="s">
        <v>32</v>
      </c>
      <c r="G286" s="2">
        <v>2228</v>
      </c>
      <c r="H286" s="2"/>
      <c r="I286" s="2"/>
      <c r="J286" s="2"/>
      <c r="K286" s="2"/>
      <c r="L286" s="2"/>
      <c r="M286" s="2"/>
      <c r="N286" s="2"/>
      <c r="O286" s="2"/>
      <c r="P286" s="2"/>
      <c r="Q286" s="2"/>
      <c r="R286" s="2"/>
      <c r="S286" s="2"/>
      <c r="T286" s="2"/>
      <c r="U286" s="2"/>
      <c r="V286" s="2"/>
      <c r="W286" s="2"/>
      <c r="X286" s="2"/>
      <c r="Y286" s="2"/>
      <c r="Z286" s="2"/>
      <c r="AA286" s="2"/>
      <c r="AB286" s="2"/>
      <c r="AC286" s="2"/>
    </row>
    <row r="287" spans="1:29" ht="15.75" customHeight="1" x14ac:dyDescent="0.35">
      <c r="A287" s="2" t="s">
        <v>13</v>
      </c>
      <c r="B287" s="2" t="s">
        <v>29</v>
      </c>
      <c r="C287" s="2" t="s">
        <v>38</v>
      </c>
      <c r="D287" s="2" t="s">
        <v>11</v>
      </c>
      <c r="E287" s="2" t="s">
        <v>115</v>
      </c>
      <c r="F287" s="2" t="s">
        <v>39</v>
      </c>
      <c r="G287" s="2">
        <v>2237</v>
      </c>
      <c r="H287" s="2"/>
      <c r="I287" s="2"/>
      <c r="J287" s="2"/>
      <c r="K287" s="2"/>
      <c r="L287" s="2"/>
      <c r="M287" s="2"/>
      <c r="N287" s="2"/>
      <c r="O287" s="2"/>
      <c r="P287" s="2"/>
      <c r="Q287" s="2"/>
      <c r="R287" s="2"/>
      <c r="S287" s="2"/>
      <c r="T287" s="2"/>
      <c r="U287" s="2"/>
      <c r="V287" s="2"/>
      <c r="W287" s="2"/>
      <c r="X287" s="2"/>
      <c r="Y287" s="2"/>
      <c r="Z287" s="2"/>
      <c r="AA287" s="2"/>
      <c r="AB287" s="2"/>
      <c r="AC287" s="2"/>
    </row>
    <row r="288" spans="1:29" ht="15.75" customHeight="1" x14ac:dyDescent="0.35">
      <c r="A288" s="2" t="s">
        <v>13</v>
      </c>
      <c r="B288" s="2" t="s">
        <v>29</v>
      </c>
      <c r="C288" s="2" t="s">
        <v>28</v>
      </c>
      <c r="D288" s="2" t="s">
        <v>11</v>
      </c>
      <c r="E288" s="2" t="s">
        <v>115</v>
      </c>
      <c r="F288" s="2" t="s">
        <v>39</v>
      </c>
      <c r="G288" s="2">
        <v>2246</v>
      </c>
      <c r="H288" s="2"/>
      <c r="I288" s="2"/>
      <c r="J288" s="2"/>
      <c r="K288" s="2"/>
      <c r="L288" s="2"/>
      <c r="M288" s="2"/>
      <c r="N288" s="2"/>
      <c r="O288" s="2"/>
      <c r="P288" s="2"/>
      <c r="Q288" s="2"/>
      <c r="R288" s="2"/>
      <c r="S288" s="2"/>
      <c r="T288" s="2"/>
      <c r="U288" s="2"/>
      <c r="V288" s="2"/>
      <c r="W288" s="2"/>
      <c r="X288" s="2"/>
      <c r="Y288" s="2"/>
      <c r="Z288" s="2"/>
      <c r="AA288" s="2"/>
      <c r="AB288" s="2"/>
      <c r="AC288" s="2"/>
    </row>
    <row r="289" spans="1:29" ht="15.75" customHeight="1" x14ac:dyDescent="0.35">
      <c r="A289" s="2" t="s">
        <v>13</v>
      </c>
      <c r="B289" s="2" t="s">
        <v>29</v>
      </c>
      <c r="C289" s="2" t="s">
        <v>28</v>
      </c>
      <c r="D289" s="2" t="s">
        <v>11</v>
      </c>
      <c r="E289" s="2" t="s">
        <v>115</v>
      </c>
      <c r="F289" s="2" t="s">
        <v>32</v>
      </c>
      <c r="G289" s="2">
        <v>2255</v>
      </c>
      <c r="H289" s="2"/>
      <c r="I289" s="2"/>
      <c r="J289" s="2"/>
      <c r="K289" s="2"/>
      <c r="L289" s="2"/>
      <c r="M289" s="2"/>
      <c r="N289" s="2"/>
      <c r="O289" s="2"/>
      <c r="P289" s="2"/>
      <c r="Q289" s="2"/>
      <c r="R289" s="2"/>
      <c r="S289" s="2"/>
      <c r="T289" s="2"/>
      <c r="U289" s="2"/>
      <c r="V289" s="2"/>
      <c r="W289" s="2"/>
      <c r="X289" s="2"/>
      <c r="Y289" s="2"/>
      <c r="Z289" s="2"/>
      <c r="AA289" s="2"/>
      <c r="AB289" s="2"/>
      <c r="AC289" s="2"/>
    </row>
    <row r="290" spans="1:29" ht="15.75" customHeight="1" x14ac:dyDescent="0.35">
      <c r="A290" s="2" t="s">
        <v>13</v>
      </c>
      <c r="B290" s="2" t="s">
        <v>29</v>
      </c>
      <c r="C290" s="2" t="s">
        <v>28</v>
      </c>
      <c r="D290" s="2" t="s">
        <v>11</v>
      </c>
      <c r="E290" s="2" t="s">
        <v>115</v>
      </c>
      <c r="F290" s="2" t="s">
        <v>32</v>
      </c>
      <c r="G290" s="2">
        <v>2258</v>
      </c>
      <c r="H290" s="2"/>
      <c r="I290" s="2"/>
      <c r="J290" s="2"/>
      <c r="K290" s="2"/>
      <c r="L290" s="2"/>
      <c r="M290" s="2"/>
      <c r="N290" s="2"/>
      <c r="O290" s="2"/>
      <c r="P290" s="2"/>
      <c r="Q290" s="2"/>
      <c r="R290" s="2"/>
      <c r="S290" s="2"/>
      <c r="T290" s="2"/>
      <c r="U290" s="2"/>
      <c r="V290" s="2"/>
      <c r="W290" s="2"/>
      <c r="X290" s="2"/>
      <c r="Y290" s="2"/>
      <c r="Z290" s="2"/>
      <c r="AA290" s="2"/>
      <c r="AB290" s="2"/>
      <c r="AC290" s="2"/>
    </row>
    <row r="291" spans="1:29" ht="15.75" customHeight="1" x14ac:dyDescent="0.35">
      <c r="A291" s="2" t="s">
        <v>13</v>
      </c>
      <c r="B291" s="2" t="s">
        <v>29</v>
      </c>
      <c r="C291" s="2" t="s">
        <v>38</v>
      </c>
      <c r="D291" s="2" t="s">
        <v>11</v>
      </c>
      <c r="E291" s="2" t="s">
        <v>115</v>
      </c>
      <c r="F291" s="2" t="s">
        <v>45</v>
      </c>
      <c r="G291" s="2">
        <v>2265</v>
      </c>
      <c r="H291" s="2"/>
      <c r="I291" s="2"/>
      <c r="J291" s="2"/>
      <c r="K291" s="2"/>
      <c r="L291" s="2"/>
      <c r="M291" s="2"/>
      <c r="N291" s="2"/>
      <c r="O291" s="2"/>
      <c r="P291" s="2"/>
      <c r="Q291" s="2"/>
      <c r="R291" s="2"/>
      <c r="S291" s="2"/>
      <c r="T291" s="2"/>
      <c r="U291" s="2"/>
      <c r="V291" s="2"/>
      <c r="W291" s="2"/>
      <c r="X291" s="2"/>
      <c r="Y291" s="2"/>
      <c r="Z291" s="2"/>
      <c r="AA291" s="2"/>
      <c r="AB291" s="2"/>
      <c r="AC291" s="2"/>
    </row>
    <row r="292" spans="1:29" ht="15.75" customHeight="1" x14ac:dyDescent="0.35">
      <c r="A292" s="2" t="s">
        <v>13</v>
      </c>
      <c r="B292" s="2" t="s">
        <v>29</v>
      </c>
      <c r="C292" s="2" t="s">
        <v>28</v>
      </c>
      <c r="D292" s="2" t="s">
        <v>11</v>
      </c>
      <c r="E292" s="2" t="s">
        <v>115</v>
      </c>
      <c r="F292" s="2" t="s">
        <v>32</v>
      </c>
      <c r="G292" s="2">
        <v>2268</v>
      </c>
      <c r="H292" s="2"/>
      <c r="I292" s="2"/>
      <c r="J292" s="2"/>
      <c r="K292" s="2"/>
      <c r="L292" s="2"/>
      <c r="M292" s="2"/>
      <c r="N292" s="2"/>
      <c r="O292" s="2"/>
      <c r="P292" s="2"/>
      <c r="Q292" s="2"/>
      <c r="R292" s="2"/>
      <c r="S292" s="2"/>
      <c r="T292" s="2"/>
      <c r="U292" s="2"/>
      <c r="V292" s="2"/>
      <c r="W292" s="2"/>
      <c r="X292" s="2"/>
      <c r="Y292" s="2"/>
      <c r="Z292" s="2"/>
      <c r="AA292" s="2"/>
      <c r="AB292" s="2"/>
      <c r="AC292" s="2"/>
    </row>
    <row r="293" spans="1:29" ht="15.75" customHeight="1" x14ac:dyDescent="0.35">
      <c r="A293" s="2" t="s">
        <v>13</v>
      </c>
      <c r="B293" s="2" t="s">
        <v>29</v>
      </c>
      <c r="C293" s="2" t="s">
        <v>38</v>
      </c>
      <c r="D293" s="2" t="s">
        <v>11</v>
      </c>
      <c r="E293" s="2" t="s">
        <v>140</v>
      </c>
      <c r="F293" s="2" t="s">
        <v>43</v>
      </c>
      <c r="G293" s="2">
        <v>1685</v>
      </c>
      <c r="H293" s="2"/>
      <c r="I293" s="2"/>
      <c r="J293" s="2"/>
      <c r="K293" s="2"/>
      <c r="L293" s="2"/>
      <c r="M293" s="2"/>
      <c r="N293" s="2"/>
      <c r="O293" s="2"/>
      <c r="P293" s="2"/>
      <c r="Q293" s="2"/>
      <c r="R293" s="2"/>
      <c r="S293" s="2"/>
      <c r="T293" s="2"/>
      <c r="U293" s="2"/>
      <c r="V293" s="2"/>
      <c r="W293" s="2"/>
      <c r="X293" s="2"/>
      <c r="Y293" s="2"/>
      <c r="Z293" s="2"/>
      <c r="AA293" s="2"/>
      <c r="AB293" s="2"/>
      <c r="AC293" s="2"/>
    </row>
    <row r="294" spans="1:29" ht="15.75" customHeight="1" x14ac:dyDescent="0.35">
      <c r="A294" s="2" t="s">
        <v>13</v>
      </c>
      <c r="B294" s="2" t="s">
        <v>29</v>
      </c>
      <c r="C294" s="2" t="s">
        <v>38</v>
      </c>
      <c r="D294" s="2" t="s">
        <v>11</v>
      </c>
      <c r="E294" s="2" t="s">
        <v>140</v>
      </c>
      <c r="F294" s="2" t="s">
        <v>45</v>
      </c>
      <c r="G294" s="2">
        <v>1730</v>
      </c>
      <c r="H294" s="2"/>
      <c r="I294" s="2"/>
      <c r="J294" s="2"/>
      <c r="K294" s="2"/>
      <c r="L294" s="2"/>
      <c r="M294" s="2"/>
      <c r="N294" s="2"/>
      <c r="O294" s="2"/>
      <c r="P294" s="2"/>
      <c r="Q294" s="2"/>
      <c r="R294" s="2"/>
      <c r="S294" s="2"/>
      <c r="T294" s="2"/>
      <c r="U294" s="2"/>
      <c r="V294" s="2"/>
      <c r="W294" s="2"/>
      <c r="X294" s="2"/>
      <c r="Y294" s="2"/>
      <c r="Z294" s="2"/>
      <c r="AA294" s="2"/>
      <c r="AB294" s="2"/>
      <c r="AC294" s="2"/>
    </row>
    <row r="295" spans="1:29" ht="15.75" customHeight="1" x14ac:dyDescent="0.35">
      <c r="A295" s="2" t="s">
        <v>13</v>
      </c>
      <c r="B295" s="2" t="s">
        <v>29</v>
      </c>
      <c r="C295" s="2" t="s">
        <v>38</v>
      </c>
      <c r="D295" s="2" t="s">
        <v>11</v>
      </c>
      <c r="E295" s="2" t="s">
        <v>140</v>
      </c>
      <c r="F295" s="2" t="s">
        <v>43</v>
      </c>
      <c r="G295" s="2">
        <v>1771</v>
      </c>
      <c r="H295" s="2"/>
      <c r="I295" s="2"/>
      <c r="J295" s="2"/>
      <c r="K295" s="2"/>
      <c r="L295" s="2"/>
      <c r="M295" s="2"/>
      <c r="N295" s="2"/>
      <c r="O295" s="2"/>
      <c r="P295" s="2"/>
      <c r="Q295" s="2"/>
      <c r="R295" s="2"/>
      <c r="S295" s="2"/>
      <c r="T295" s="2"/>
      <c r="U295" s="2"/>
      <c r="V295" s="2"/>
      <c r="W295" s="2"/>
      <c r="X295" s="2"/>
      <c r="Y295" s="2"/>
      <c r="Z295" s="2"/>
      <c r="AA295" s="2"/>
      <c r="AB295" s="2"/>
      <c r="AC295" s="2"/>
    </row>
    <row r="296" spans="1:29" ht="15.75" customHeight="1" x14ac:dyDescent="0.35">
      <c r="A296" s="2" t="s">
        <v>13</v>
      </c>
      <c r="B296" s="2" t="s">
        <v>29</v>
      </c>
      <c r="C296" s="2" t="s">
        <v>38</v>
      </c>
      <c r="D296" s="2" t="s">
        <v>11</v>
      </c>
      <c r="E296" s="2" t="s">
        <v>140</v>
      </c>
      <c r="F296" s="2" t="s">
        <v>45</v>
      </c>
      <c r="G296" s="2">
        <v>1780</v>
      </c>
      <c r="H296" s="2"/>
      <c r="I296" s="2"/>
      <c r="J296" s="2"/>
      <c r="K296" s="2"/>
      <c r="L296" s="2"/>
      <c r="M296" s="2"/>
      <c r="N296" s="2"/>
      <c r="O296" s="2"/>
      <c r="P296" s="2"/>
      <c r="Q296" s="2"/>
      <c r="R296" s="2"/>
      <c r="S296" s="2"/>
      <c r="T296" s="2"/>
      <c r="U296" s="2"/>
      <c r="V296" s="2"/>
      <c r="W296" s="2"/>
      <c r="X296" s="2"/>
      <c r="Y296" s="2"/>
      <c r="Z296" s="2"/>
      <c r="AA296" s="2"/>
      <c r="AB296" s="2"/>
      <c r="AC296" s="2"/>
    </row>
    <row r="297" spans="1:29" ht="15.75" customHeight="1" x14ac:dyDescent="0.35">
      <c r="A297" s="2" t="s">
        <v>13</v>
      </c>
      <c r="B297" s="2" t="s">
        <v>29</v>
      </c>
      <c r="C297" s="2" t="s">
        <v>38</v>
      </c>
      <c r="D297" s="2" t="s">
        <v>11</v>
      </c>
      <c r="E297" s="2" t="s">
        <v>140</v>
      </c>
      <c r="F297" s="2" t="s">
        <v>45</v>
      </c>
      <c r="G297" s="2">
        <v>1815</v>
      </c>
      <c r="H297" s="2"/>
      <c r="I297" s="2"/>
      <c r="J297" s="2"/>
      <c r="K297" s="2"/>
      <c r="L297" s="2"/>
      <c r="M297" s="2"/>
      <c r="N297" s="2"/>
      <c r="O297" s="2"/>
      <c r="P297" s="2"/>
      <c r="Q297" s="2"/>
      <c r="R297" s="2"/>
      <c r="S297" s="2"/>
      <c r="T297" s="2"/>
      <c r="U297" s="2"/>
      <c r="V297" s="2"/>
      <c r="W297" s="2"/>
      <c r="X297" s="2"/>
      <c r="Y297" s="2"/>
      <c r="Z297" s="2"/>
      <c r="AA297" s="2"/>
      <c r="AB297" s="2"/>
      <c r="AC297" s="2"/>
    </row>
    <row r="298" spans="1:29" ht="15.75" customHeight="1" x14ac:dyDescent="0.35">
      <c r="A298" s="2" t="s">
        <v>13</v>
      </c>
      <c r="B298" s="2" t="s">
        <v>29</v>
      </c>
      <c r="C298" s="2" t="s">
        <v>38</v>
      </c>
      <c r="D298" s="2" t="s">
        <v>11</v>
      </c>
      <c r="E298" s="2" t="s">
        <v>140</v>
      </c>
      <c r="F298" s="2" t="s">
        <v>43</v>
      </c>
      <c r="G298" s="2">
        <v>1830</v>
      </c>
      <c r="H298" s="2"/>
      <c r="I298" s="2"/>
      <c r="J298" s="2"/>
      <c r="K298" s="2"/>
      <c r="L298" s="2"/>
      <c r="M298" s="2"/>
      <c r="N298" s="2"/>
      <c r="O298" s="2"/>
      <c r="P298" s="2"/>
      <c r="Q298" s="2"/>
      <c r="R298" s="2"/>
      <c r="S298" s="2"/>
      <c r="T298" s="2"/>
      <c r="U298" s="2"/>
      <c r="V298" s="2"/>
      <c r="W298" s="2"/>
      <c r="X298" s="2"/>
      <c r="Y298" s="2"/>
      <c r="Z298" s="2"/>
      <c r="AA298" s="2"/>
      <c r="AB298" s="2"/>
      <c r="AC298" s="2"/>
    </row>
    <row r="299" spans="1:29" ht="15.75" customHeight="1" x14ac:dyDescent="0.35">
      <c r="A299" s="2" t="s">
        <v>13</v>
      </c>
      <c r="B299" s="2" t="s">
        <v>29</v>
      </c>
      <c r="C299" s="2" t="s">
        <v>38</v>
      </c>
      <c r="D299" s="2" t="s">
        <v>11</v>
      </c>
      <c r="E299" s="2" t="s">
        <v>140</v>
      </c>
      <c r="F299" s="2" t="s">
        <v>43</v>
      </c>
      <c r="G299" s="2">
        <v>1857</v>
      </c>
      <c r="H299" s="2"/>
      <c r="I299" s="2"/>
      <c r="J299" s="2"/>
      <c r="K299" s="2"/>
      <c r="L299" s="2"/>
      <c r="M299" s="2"/>
      <c r="N299" s="2"/>
      <c r="O299" s="2"/>
      <c r="P299" s="2"/>
      <c r="Q299" s="2"/>
      <c r="R299" s="2"/>
      <c r="S299" s="2"/>
      <c r="T299" s="2"/>
      <c r="U299" s="2"/>
      <c r="V299" s="2"/>
      <c r="W299" s="2"/>
      <c r="X299" s="2"/>
      <c r="Y299" s="2"/>
      <c r="Z299" s="2"/>
      <c r="AA299" s="2"/>
      <c r="AB299" s="2"/>
      <c r="AC299" s="2"/>
    </row>
    <row r="300" spans="1:29" ht="15.75" customHeight="1" x14ac:dyDescent="0.35">
      <c r="A300" s="2" t="s">
        <v>13</v>
      </c>
      <c r="B300" s="2" t="s">
        <v>29</v>
      </c>
      <c r="C300" s="2" t="s">
        <v>38</v>
      </c>
      <c r="D300" s="2" t="s">
        <v>11</v>
      </c>
      <c r="E300" s="2" t="s">
        <v>140</v>
      </c>
      <c r="F300" s="2" t="s">
        <v>45</v>
      </c>
      <c r="G300" s="2">
        <v>1887</v>
      </c>
      <c r="H300" s="2"/>
      <c r="I300" s="2"/>
      <c r="J300" s="2"/>
      <c r="K300" s="2"/>
      <c r="L300" s="2"/>
      <c r="M300" s="2"/>
      <c r="N300" s="2"/>
      <c r="O300" s="2"/>
      <c r="P300" s="2"/>
      <c r="Q300" s="2"/>
      <c r="R300" s="2"/>
      <c r="S300" s="2"/>
      <c r="T300" s="2"/>
      <c r="U300" s="2"/>
      <c r="V300" s="2"/>
      <c r="W300" s="2"/>
      <c r="X300" s="2"/>
      <c r="Y300" s="2"/>
      <c r="Z300" s="2"/>
      <c r="AA300" s="2"/>
      <c r="AB300" s="2"/>
      <c r="AC300" s="2"/>
    </row>
    <row r="301" spans="1:29" ht="15.75" customHeight="1" x14ac:dyDescent="0.35">
      <c r="A301" s="2" t="s">
        <v>13</v>
      </c>
      <c r="B301" s="2" t="s">
        <v>29</v>
      </c>
      <c r="C301" s="2" t="s">
        <v>38</v>
      </c>
      <c r="D301" s="2" t="s">
        <v>11</v>
      </c>
      <c r="E301" s="2" t="s">
        <v>140</v>
      </c>
      <c r="F301" s="2" t="s">
        <v>17</v>
      </c>
      <c r="G301" s="2">
        <v>1933</v>
      </c>
      <c r="H301" s="2"/>
      <c r="I301" s="2"/>
      <c r="J301" s="2"/>
      <c r="K301" s="2"/>
      <c r="L301" s="2"/>
      <c r="M301" s="2"/>
      <c r="N301" s="2"/>
      <c r="O301" s="2"/>
      <c r="P301" s="2"/>
      <c r="Q301" s="2"/>
      <c r="R301" s="2"/>
      <c r="S301" s="2"/>
      <c r="T301" s="2"/>
      <c r="U301" s="2"/>
      <c r="V301" s="2"/>
      <c r="W301" s="2"/>
      <c r="X301" s="2"/>
      <c r="Y301" s="2"/>
      <c r="Z301" s="2"/>
      <c r="AA301" s="2"/>
      <c r="AB301" s="2"/>
      <c r="AC301" s="2"/>
    </row>
    <row r="302" spans="1:29" ht="15.75" customHeight="1" x14ac:dyDescent="0.35">
      <c r="A302" s="2" t="s">
        <v>13</v>
      </c>
      <c r="B302" s="2" t="s">
        <v>29</v>
      </c>
      <c r="C302" s="2" t="s">
        <v>38</v>
      </c>
      <c r="D302" s="2" t="s">
        <v>11</v>
      </c>
      <c r="E302" s="2" t="s">
        <v>140</v>
      </c>
      <c r="F302" s="2" t="s">
        <v>18</v>
      </c>
      <c r="G302" s="2">
        <v>1937</v>
      </c>
      <c r="H302" s="2"/>
      <c r="I302" s="2"/>
      <c r="J302" s="2"/>
      <c r="K302" s="2"/>
      <c r="L302" s="2"/>
      <c r="M302" s="2"/>
      <c r="N302" s="2"/>
      <c r="O302" s="2"/>
      <c r="P302" s="2"/>
      <c r="Q302" s="2"/>
      <c r="R302" s="2"/>
      <c r="S302" s="2"/>
      <c r="T302" s="2"/>
      <c r="U302" s="2"/>
      <c r="V302" s="2"/>
      <c r="W302" s="2"/>
      <c r="X302" s="2"/>
      <c r="Y302" s="2"/>
      <c r="Z302" s="2"/>
      <c r="AA302" s="2"/>
      <c r="AB302" s="2"/>
      <c r="AC302" s="2"/>
    </row>
    <row r="303" spans="1:29" ht="15.75" customHeight="1" x14ac:dyDescent="0.35">
      <c r="A303" s="2" t="s">
        <v>13</v>
      </c>
      <c r="B303" s="2" t="s">
        <v>29</v>
      </c>
      <c r="C303" s="2" t="s">
        <v>38</v>
      </c>
      <c r="D303" s="2" t="s">
        <v>11</v>
      </c>
      <c r="E303" s="2" t="s">
        <v>140</v>
      </c>
      <c r="F303" s="2" t="s">
        <v>43</v>
      </c>
      <c r="G303" s="2">
        <v>1949</v>
      </c>
      <c r="H303" s="2"/>
      <c r="I303" s="2"/>
      <c r="J303" s="2"/>
      <c r="K303" s="2"/>
      <c r="L303" s="2"/>
      <c r="M303" s="2"/>
      <c r="N303" s="2"/>
      <c r="O303" s="2"/>
      <c r="P303" s="2"/>
      <c r="Q303" s="2"/>
      <c r="R303" s="2"/>
      <c r="S303" s="2"/>
      <c r="T303" s="2"/>
      <c r="U303" s="2"/>
      <c r="V303" s="2"/>
      <c r="W303" s="2"/>
      <c r="X303" s="2"/>
      <c r="Y303" s="2"/>
      <c r="Z303" s="2"/>
      <c r="AA303" s="2"/>
      <c r="AB303" s="2"/>
      <c r="AC303" s="2"/>
    </row>
    <row r="304" spans="1:29" ht="15.75" customHeight="1" x14ac:dyDescent="0.35">
      <c r="A304" s="2" t="s">
        <v>13</v>
      </c>
      <c r="B304" s="2" t="s">
        <v>29</v>
      </c>
      <c r="C304" s="2" t="s">
        <v>38</v>
      </c>
      <c r="D304" s="2" t="s">
        <v>11</v>
      </c>
      <c r="E304" s="2" t="s">
        <v>140</v>
      </c>
      <c r="F304" s="2" t="s">
        <v>45</v>
      </c>
      <c r="G304" s="2">
        <v>1963</v>
      </c>
      <c r="H304" s="2"/>
      <c r="I304" s="2"/>
      <c r="J304" s="2"/>
      <c r="K304" s="2"/>
      <c r="L304" s="2"/>
      <c r="M304" s="2"/>
      <c r="N304" s="2"/>
      <c r="O304" s="2"/>
      <c r="P304" s="2"/>
      <c r="Q304" s="2"/>
      <c r="R304" s="2"/>
      <c r="S304" s="2"/>
      <c r="T304" s="2"/>
      <c r="U304" s="2"/>
      <c r="V304" s="2"/>
      <c r="W304" s="2"/>
      <c r="X304" s="2"/>
      <c r="Y304" s="2"/>
      <c r="Z304" s="2"/>
      <c r="AA304" s="2"/>
      <c r="AB304" s="2"/>
      <c r="AC304" s="2"/>
    </row>
    <row r="305" spans="1:29" ht="15.75" customHeight="1" x14ac:dyDescent="0.35">
      <c r="A305" s="2" t="s">
        <v>13</v>
      </c>
      <c r="B305" s="2" t="s">
        <v>29</v>
      </c>
      <c r="C305" s="2" t="s">
        <v>38</v>
      </c>
      <c r="D305" s="2" t="s">
        <v>11</v>
      </c>
      <c r="E305" s="2" t="s">
        <v>140</v>
      </c>
      <c r="F305" s="2" t="s">
        <v>17</v>
      </c>
      <c r="G305" s="2">
        <v>2039</v>
      </c>
      <c r="H305" s="2"/>
      <c r="I305" s="2"/>
      <c r="J305" s="2"/>
      <c r="K305" s="2"/>
      <c r="L305" s="2"/>
      <c r="M305" s="2"/>
      <c r="N305" s="2"/>
      <c r="O305" s="2"/>
      <c r="P305" s="2"/>
      <c r="Q305" s="2"/>
      <c r="R305" s="2"/>
      <c r="S305" s="2"/>
      <c r="T305" s="2"/>
      <c r="U305" s="2"/>
      <c r="V305" s="2"/>
      <c r="W305" s="2"/>
      <c r="X305" s="2"/>
      <c r="Y305" s="2"/>
      <c r="Z305" s="2"/>
      <c r="AA305" s="2"/>
      <c r="AB305" s="2"/>
      <c r="AC305" s="2"/>
    </row>
    <row r="306" spans="1:29" ht="15.75" customHeight="1" x14ac:dyDescent="0.35">
      <c r="A306" s="2" t="s">
        <v>13</v>
      </c>
      <c r="B306" s="2" t="s">
        <v>29</v>
      </c>
      <c r="C306" s="2" t="s">
        <v>38</v>
      </c>
      <c r="D306" s="2" t="s">
        <v>11</v>
      </c>
      <c r="E306" s="2" t="s">
        <v>140</v>
      </c>
      <c r="F306" s="2" t="s">
        <v>43</v>
      </c>
      <c r="G306" s="2">
        <v>2041</v>
      </c>
      <c r="H306" s="2"/>
      <c r="I306" s="2"/>
      <c r="J306" s="2"/>
      <c r="K306" s="2"/>
      <c r="L306" s="2"/>
      <c r="M306" s="2"/>
      <c r="N306" s="2"/>
      <c r="O306" s="2"/>
      <c r="P306" s="2"/>
      <c r="Q306" s="2"/>
      <c r="R306" s="2"/>
      <c r="S306" s="2"/>
      <c r="T306" s="2"/>
      <c r="U306" s="2"/>
      <c r="V306" s="2"/>
      <c r="W306" s="2"/>
      <c r="X306" s="2"/>
      <c r="Y306" s="2"/>
      <c r="Z306" s="2"/>
      <c r="AA306" s="2"/>
      <c r="AB306" s="2"/>
      <c r="AC306" s="2"/>
    </row>
    <row r="307" spans="1:29" ht="15.75" customHeight="1" x14ac:dyDescent="0.35">
      <c r="A307" s="2" t="s">
        <v>13</v>
      </c>
      <c r="B307" s="2" t="s">
        <v>29</v>
      </c>
      <c r="C307" s="2" t="s">
        <v>38</v>
      </c>
      <c r="D307" s="2" t="s">
        <v>11</v>
      </c>
      <c r="E307" s="2" t="s">
        <v>140</v>
      </c>
      <c r="F307" s="2" t="s">
        <v>17</v>
      </c>
      <c r="G307" s="2">
        <v>2101</v>
      </c>
      <c r="H307" s="2"/>
      <c r="I307" s="2"/>
      <c r="J307" s="2"/>
      <c r="K307" s="2"/>
      <c r="L307" s="2"/>
      <c r="M307" s="2"/>
      <c r="N307" s="2"/>
      <c r="O307" s="2"/>
      <c r="P307" s="2"/>
      <c r="Q307" s="2"/>
      <c r="R307" s="2"/>
      <c r="S307" s="2"/>
      <c r="T307" s="2"/>
      <c r="U307" s="2"/>
      <c r="V307" s="2"/>
      <c r="W307" s="2"/>
      <c r="X307" s="2"/>
      <c r="Y307" s="2"/>
      <c r="Z307" s="2"/>
      <c r="AA307" s="2"/>
      <c r="AB307" s="2"/>
      <c r="AC307" s="2"/>
    </row>
    <row r="308" spans="1:29" ht="15.75" customHeight="1" x14ac:dyDescent="0.35">
      <c r="A308" s="2" t="s">
        <v>13</v>
      </c>
      <c r="B308" s="2" t="s">
        <v>29</v>
      </c>
      <c r="C308" s="2" t="s">
        <v>38</v>
      </c>
      <c r="D308" s="2" t="s">
        <v>11</v>
      </c>
      <c r="E308" s="2" t="s">
        <v>140</v>
      </c>
      <c r="F308" s="2" t="s">
        <v>45</v>
      </c>
      <c r="G308" s="2">
        <v>2242</v>
      </c>
      <c r="H308" s="2"/>
      <c r="I308" s="2"/>
      <c r="J308" s="2"/>
      <c r="K308" s="2"/>
      <c r="L308" s="2"/>
      <c r="M308" s="2"/>
      <c r="N308" s="2"/>
      <c r="O308" s="2"/>
      <c r="P308" s="2"/>
      <c r="Q308" s="2"/>
      <c r="R308" s="2"/>
      <c r="S308" s="2"/>
      <c r="T308" s="2"/>
      <c r="U308" s="2"/>
      <c r="V308" s="2"/>
      <c r="W308" s="2"/>
      <c r="X308" s="2"/>
      <c r="Y308" s="2"/>
      <c r="Z308" s="2"/>
      <c r="AA308" s="2"/>
      <c r="AB308" s="2"/>
      <c r="AC308" s="2"/>
    </row>
    <row r="309" spans="1:29" ht="15.75" customHeight="1" x14ac:dyDescent="0.35">
      <c r="A309" s="2" t="s">
        <v>13</v>
      </c>
      <c r="B309" s="2" t="s">
        <v>53</v>
      </c>
      <c r="C309" s="2" t="s">
        <v>15</v>
      </c>
      <c r="D309" s="2" t="s">
        <v>11</v>
      </c>
      <c r="E309" s="2" t="s">
        <v>259</v>
      </c>
      <c r="F309" s="2" t="s">
        <v>45</v>
      </c>
      <c r="G309" s="2">
        <v>1636</v>
      </c>
      <c r="H309" s="2"/>
      <c r="I309" s="2"/>
      <c r="J309" s="2"/>
      <c r="K309" s="2"/>
      <c r="L309" s="2"/>
      <c r="M309" s="2"/>
      <c r="N309" s="2"/>
      <c r="O309" s="2"/>
      <c r="P309" s="2"/>
      <c r="Q309" s="2"/>
      <c r="R309" s="2"/>
      <c r="S309" s="2"/>
      <c r="T309" s="2"/>
      <c r="U309" s="2"/>
      <c r="V309" s="2"/>
      <c r="W309" s="2"/>
      <c r="X309" s="2"/>
      <c r="Y309" s="2"/>
      <c r="Z309" s="2"/>
      <c r="AA309" s="2"/>
      <c r="AB309" s="2"/>
      <c r="AC309" s="2"/>
    </row>
    <row r="310" spans="1:29" ht="15.75" customHeight="1" x14ac:dyDescent="0.35">
      <c r="A310" s="2" t="s">
        <v>13</v>
      </c>
      <c r="B310" s="2" t="s">
        <v>76</v>
      </c>
      <c r="C310" s="2" t="s">
        <v>15</v>
      </c>
      <c r="D310" s="2" t="s">
        <v>632</v>
      </c>
      <c r="E310" s="2" t="s">
        <v>259</v>
      </c>
      <c r="F310" s="2" t="s">
        <v>39</v>
      </c>
      <c r="G310" s="2">
        <v>1667</v>
      </c>
      <c r="H310" s="2"/>
      <c r="I310" s="2"/>
      <c r="J310" s="2"/>
      <c r="K310" s="2"/>
      <c r="L310" s="2"/>
      <c r="M310" s="2"/>
      <c r="N310" s="2"/>
      <c r="O310" s="2"/>
      <c r="P310" s="2"/>
      <c r="Q310" s="2"/>
      <c r="R310" s="2"/>
      <c r="S310" s="2"/>
      <c r="T310" s="2"/>
      <c r="U310" s="2"/>
      <c r="V310" s="2"/>
      <c r="W310" s="2"/>
      <c r="X310" s="2"/>
      <c r="Y310" s="2"/>
      <c r="Z310" s="2"/>
      <c r="AA310" s="2"/>
      <c r="AB310" s="2"/>
      <c r="AC310" s="2"/>
    </row>
    <row r="311" spans="1:29" ht="15.75" customHeight="1" x14ac:dyDescent="0.35">
      <c r="A311" s="2" t="s">
        <v>13</v>
      </c>
      <c r="B311" s="2" t="s">
        <v>61</v>
      </c>
      <c r="C311" s="2" t="s">
        <v>10</v>
      </c>
      <c r="D311" s="2" t="s">
        <v>632</v>
      </c>
      <c r="E311" s="2" t="s">
        <v>259</v>
      </c>
      <c r="F311" s="2" t="s">
        <v>395</v>
      </c>
      <c r="G311" s="2">
        <v>1725</v>
      </c>
      <c r="H311" s="2"/>
      <c r="I311" s="2"/>
      <c r="J311" s="2"/>
      <c r="K311" s="2"/>
      <c r="L311" s="2"/>
      <c r="M311" s="2"/>
      <c r="N311" s="2"/>
      <c r="O311" s="2"/>
      <c r="P311" s="2"/>
      <c r="Q311" s="2"/>
      <c r="R311" s="2"/>
      <c r="S311" s="2"/>
      <c r="T311" s="2"/>
      <c r="U311" s="2"/>
      <c r="V311" s="2"/>
      <c r="W311" s="2"/>
      <c r="X311" s="2"/>
      <c r="Y311" s="2"/>
      <c r="Z311" s="2"/>
      <c r="AA311" s="2"/>
      <c r="AB311" s="2"/>
      <c r="AC311" s="2"/>
    </row>
    <row r="312" spans="1:29" ht="15.75" customHeight="1" x14ac:dyDescent="0.35">
      <c r="A312" s="2" t="s">
        <v>13</v>
      </c>
      <c r="B312" s="2" t="s">
        <v>61</v>
      </c>
      <c r="C312" s="2" t="s">
        <v>15</v>
      </c>
      <c r="D312" s="2" t="s">
        <v>632</v>
      </c>
      <c r="E312" s="2" t="s">
        <v>259</v>
      </c>
      <c r="F312" s="2" t="s">
        <v>160</v>
      </c>
      <c r="G312" s="2">
        <v>1756</v>
      </c>
      <c r="H312" s="2"/>
      <c r="I312" s="2"/>
      <c r="J312" s="2"/>
      <c r="K312" s="2"/>
      <c r="L312" s="2"/>
      <c r="M312" s="2"/>
      <c r="N312" s="2"/>
      <c r="O312" s="2"/>
      <c r="P312" s="2"/>
      <c r="Q312" s="2"/>
      <c r="R312" s="2"/>
      <c r="S312" s="2"/>
      <c r="T312" s="2"/>
      <c r="U312" s="2"/>
      <c r="V312" s="2"/>
      <c r="W312" s="2"/>
      <c r="X312" s="2"/>
      <c r="Y312" s="2"/>
      <c r="Z312" s="2"/>
      <c r="AA312" s="2"/>
      <c r="AB312" s="2"/>
      <c r="AC312" s="2"/>
    </row>
    <row r="313" spans="1:29" ht="15.75" customHeight="1" x14ac:dyDescent="0.35">
      <c r="A313" s="2" t="s">
        <v>13</v>
      </c>
      <c r="B313" s="2" t="s">
        <v>53</v>
      </c>
      <c r="C313" s="2" t="s">
        <v>15</v>
      </c>
      <c r="D313" s="2" t="s">
        <v>11</v>
      </c>
      <c r="E313" s="2" t="s">
        <v>259</v>
      </c>
      <c r="F313" s="2" t="s">
        <v>45</v>
      </c>
      <c r="G313" s="2">
        <v>1768</v>
      </c>
      <c r="H313" s="2"/>
      <c r="I313" s="2"/>
      <c r="J313" s="2"/>
      <c r="K313" s="2"/>
      <c r="L313" s="2"/>
      <c r="M313" s="2"/>
      <c r="N313" s="2"/>
      <c r="O313" s="2"/>
      <c r="P313" s="2"/>
      <c r="Q313" s="2"/>
      <c r="R313" s="2"/>
      <c r="S313" s="2"/>
      <c r="T313" s="2"/>
      <c r="U313" s="2"/>
      <c r="V313" s="2"/>
      <c r="W313" s="2"/>
      <c r="X313" s="2"/>
      <c r="Y313" s="2"/>
      <c r="Z313" s="2"/>
      <c r="AA313" s="2"/>
      <c r="AB313" s="2"/>
      <c r="AC313" s="2"/>
    </row>
    <row r="314" spans="1:29" ht="15.75" customHeight="1" x14ac:dyDescent="0.35">
      <c r="A314" s="2" t="s">
        <v>13</v>
      </c>
      <c r="B314" s="2" t="s">
        <v>61</v>
      </c>
      <c r="C314" s="2" t="s">
        <v>15</v>
      </c>
      <c r="D314" s="2" t="s">
        <v>632</v>
      </c>
      <c r="E314" s="2" t="s">
        <v>259</v>
      </c>
      <c r="F314" s="2" t="s">
        <v>18</v>
      </c>
      <c r="G314" s="2">
        <v>1792</v>
      </c>
      <c r="H314" s="2"/>
      <c r="I314" s="2"/>
      <c r="J314" s="2"/>
      <c r="K314" s="2"/>
      <c r="L314" s="2"/>
      <c r="M314" s="2"/>
      <c r="N314" s="2"/>
      <c r="O314" s="2"/>
      <c r="P314" s="2"/>
      <c r="Q314" s="2"/>
      <c r="R314" s="2"/>
      <c r="S314" s="2"/>
      <c r="T314" s="2"/>
      <c r="U314" s="2"/>
      <c r="V314" s="2"/>
      <c r="W314" s="2"/>
      <c r="X314" s="2"/>
      <c r="Y314" s="2"/>
      <c r="Z314" s="2"/>
      <c r="AA314" s="2"/>
      <c r="AB314" s="2"/>
      <c r="AC314" s="2"/>
    </row>
    <row r="315" spans="1:29" ht="15.75" customHeight="1" x14ac:dyDescent="0.35">
      <c r="A315" s="2" t="s">
        <v>36</v>
      </c>
      <c r="B315" s="2" t="s">
        <v>93</v>
      </c>
      <c r="C315" s="2" t="s">
        <v>28</v>
      </c>
      <c r="D315" s="2" t="s">
        <v>11</v>
      </c>
      <c r="E315" s="2" t="s">
        <v>259</v>
      </c>
      <c r="F315" s="2" t="s">
        <v>17</v>
      </c>
      <c r="G315" s="2">
        <v>1798</v>
      </c>
      <c r="H315" s="2"/>
      <c r="I315" s="2"/>
      <c r="J315" s="2"/>
      <c r="K315" s="2"/>
      <c r="L315" s="2"/>
      <c r="M315" s="2"/>
      <c r="N315" s="2"/>
      <c r="O315" s="2"/>
      <c r="P315" s="2"/>
      <c r="Q315" s="2"/>
      <c r="R315" s="2"/>
      <c r="S315" s="2"/>
      <c r="T315" s="2"/>
      <c r="U315" s="2"/>
      <c r="V315" s="2"/>
      <c r="W315" s="2"/>
      <c r="X315" s="2"/>
      <c r="Y315" s="2"/>
      <c r="Z315" s="2"/>
      <c r="AA315" s="2"/>
      <c r="AB315" s="2"/>
      <c r="AC315" s="2"/>
    </row>
    <row r="316" spans="1:29" ht="15.75" customHeight="1" x14ac:dyDescent="0.35">
      <c r="A316" s="2" t="s">
        <v>13</v>
      </c>
      <c r="B316" s="2" t="s">
        <v>61</v>
      </c>
      <c r="C316" s="2" t="s">
        <v>15</v>
      </c>
      <c r="D316" s="2" t="s">
        <v>632</v>
      </c>
      <c r="E316" s="2" t="s">
        <v>259</v>
      </c>
      <c r="F316" s="2" t="s">
        <v>18</v>
      </c>
      <c r="G316" s="2">
        <v>1851</v>
      </c>
      <c r="H316" s="2"/>
      <c r="I316" s="2"/>
      <c r="J316" s="2"/>
      <c r="K316" s="2"/>
      <c r="L316" s="2"/>
      <c r="M316" s="2"/>
      <c r="N316" s="2"/>
      <c r="O316" s="2"/>
      <c r="P316" s="2"/>
      <c r="Q316" s="2"/>
      <c r="R316" s="2"/>
      <c r="S316" s="2"/>
      <c r="T316" s="2"/>
      <c r="U316" s="2"/>
      <c r="V316" s="2"/>
      <c r="W316" s="2"/>
      <c r="X316" s="2"/>
      <c r="Y316" s="2"/>
      <c r="Z316" s="2"/>
      <c r="AA316" s="2"/>
      <c r="AB316" s="2"/>
      <c r="AC316" s="2"/>
    </row>
    <row r="317" spans="1:29" ht="15.75" customHeight="1" x14ac:dyDescent="0.35">
      <c r="A317" s="2" t="s">
        <v>13</v>
      </c>
      <c r="B317" s="2" t="s">
        <v>53</v>
      </c>
      <c r="C317" s="2" t="s">
        <v>15</v>
      </c>
      <c r="D317" s="2" t="s">
        <v>11</v>
      </c>
      <c r="E317" s="2" t="s">
        <v>259</v>
      </c>
      <c r="F317" s="2" t="s">
        <v>43</v>
      </c>
      <c r="G317" s="2">
        <v>1852</v>
      </c>
      <c r="H317" s="2"/>
      <c r="I317" s="2"/>
      <c r="J317" s="2"/>
      <c r="K317" s="2"/>
      <c r="L317" s="2"/>
      <c r="M317" s="2"/>
      <c r="N317" s="2"/>
      <c r="O317" s="2"/>
      <c r="P317" s="2"/>
      <c r="Q317" s="2"/>
      <c r="R317" s="2"/>
      <c r="S317" s="2"/>
      <c r="T317" s="2"/>
      <c r="U317" s="2"/>
      <c r="V317" s="2"/>
      <c r="W317" s="2"/>
      <c r="X317" s="2"/>
      <c r="Y317" s="2"/>
      <c r="Z317" s="2"/>
      <c r="AA317" s="2"/>
      <c r="AB317" s="2"/>
      <c r="AC317" s="2"/>
    </row>
    <row r="318" spans="1:29" ht="15.75" customHeight="1" x14ac:dyDescent="0.35">
      <c r="A318" s="2" t="s">
        <v>13</v>
      </c>
      <c r="B318" s="2" t="s">
        <v>126</v>
      </c>
      <c r="C318" s="2" t="s">
        <v>10</v>
      </c>
      <c r="D318" s="2" t="s">
        <v>632</v>
      </c>
      <c r="E318" s="2" t="s">
        <v>259</v>
      </c>
      <c r="F318" s="2" t="s">
        <v>43</v>
      </c>
      <c r="G318" s="2">
        <v>1858</v>
      </c>
      <c r="H318" s="2"/>
      <c r="I318" s="2"/>
      <c r="J318" s="2"/>
      <c r="K318" s="2"/>
      <c r="L318" s="2"/>
      <c r="M318" s="2"/>
      <c r="N318" s="2"/>
      <c r="O318" s="2"/>
      <c r="P318" s="2"/>
      <c r="Q318" s="2"/>
      <c r="R318" s="2"/>
      <c r="S318" s="2"/>
      <c r="T318" s="2"/>
      <c r="U318" s="2"/>
      <c r="V318" s="2"/>
      <c r="W318" s="2"/>
      <c r="X318" s="2"/>
      <c r="Y318" s="2"/>
      <c r="Z318" s="2"/>
      <c r="AA318" s="2"/>
      <c r="AB318" s="2"/>
      <c r="AC318" s="2"/>
    </row>
    <row r="319" spans="1:29" ht="15.75" customHeight="1" x14ac:dyDescent="0.35">
      <c r="A319" s="2" t="s">
        <v>13</v>
      </c>
      <c r="B319" s="2" t="s">
        <v>61</v>
      </c>
      <c r="C319" s="2" t="s">
        <v>15</v>
      </c>
      <c r="D319" s="2" t="s">
        <v>632</v>
      </c>
      <c r="E319" s="2" t="s">
        <v>259</v>
      </c>
      <c r="F319" s="2" t="s">
        <v>18</v>
      </c>
      <c r="G319" s="2">
        <v>1972</v>
      </c>
      <c r="H319" s="2"/>
      <c r="I319" s="2"/>
      <c r="J319" s="2"/>
      <c r="K319" s="2"/>
      <c r="L319" s="2"/>
      <c r="M319" s="2"/>
      <c r="N319" s="2"/>
      <c r="O319" s="2"/>
      <c r="P319" s="2"/>
      <c r="Q319" s="2"/>
      <c r="R319" s="2"/>
      <c r="S319" s="2"/>
      <c r="T319" s="2"/>
      <c r="U319" s="2"/>
      <c r="V319" s="2"/>
      <c r="W319" s="2"/>
      <c r="X319" s="2"/>
      <c r="Y319" s="2"/>
      <c r="Z319" s="2"/>
      <c r="AA319" s="2"/>
      <c r="AB319" s="2"/>
      <c r="AC319" s="2"/>
    </row>
    <row r="320" spans="1:29" ht="15.75" customHeight="1" x14ac:dyDescent="0.35">
      <c r="A320" s="2" t="s">
        <v>13</v>
      </c>
      <c r="B320" s="2" t="s">
        <v>61</v>
      </c>
      <c r="C320" s="2" t="s">
        <v>15</v>
      </c>
      <c r="D320" s="2" t="s">
        <v>632</v>
      </c>
      <c r="E320" s="2" t="s">
        <v>259</v>
      </c>
      <c r="F320" s="2" t="s">
        <v>18</v>
      </c>
      <c r="G320" s="2">
        <v>1974</v>
      </c>
      <c r="H320" s="2"/>
      <c r="I320" s="2"/>
      <c r="J320" s="2"/>
      <c r="K320" s="2"/>
      <c r="L320" s="2"/>
      <c r="M320" s="2"/>
      <c r="N320" s="2"/>
      <c r="O320" s="2"/>
      <c r="P320" s="2"/>
      <c r="Q320" s="2"/>
      <c r="R320" s="2"/>
      <c r="S320" s="2"/>
      <c r="T320" s="2"/>
      <c r="U320" s="2"/>
      <c r="V320" s="2"/>
      <c r="W320" s="2"/>
      <c r="X320" s="2"/>
      <c r="Y320" s="2"/>
      <c r="Z320" s="2"/>
      <c r="AA320" s="2"/>
      <c r="AB320" s="2"/>
      <c r="AC320" s="2"/>
    </row>
    <row r="321" spans="1:29" ht="15.75" customHeight="1" x14ac:dyDescent="0.35">
      <c r="A321" s="2" t="s">
        <v>13</v>
      </c>
      <c r="B321" s="2" t="s">
        <v>61</v>
      </c>
      <c r="C321" s="2" t="s">
        <v>10</v>
      </c>
      <c r="D321" s="2" t="s">
        <v>632</v>
      </c>
      <c r="E321" s="2" t="s">
        <v>259</v>
      </c>
      <c r="F321" s="2" t="s">
        <v>114</v>
      </c>
      <c r="G321" s="2">
        <v>1975</v>
      </c>
      <c r="H321" s="2"/>
      <c r="I321" s="2"/>
      <c r="J321" s="2"/>
      <c r="K321" s="2"/>
      <c r="L321" s="2"/>
      <c r="M321" s="2"/>
      <c r="N321" s="2"/>
      <c r="O321" s="2"/>
      <c r="P321" s="2"/>
      <c r="Q321" s="2"/>
      <c r="R321" s="2"/>
      <c r="S321" s="2"/>
      <c r="T321" s="2"/>
      <c r="U321" s="2"/>
      <c r="V321" s="2"/>
      <c r="W321" s="2"/>
      <c r="X321" s="2"/>
      <c r="Y321" s="2"/>
      <c r="Z321" s="2"/>
      <c r="AA321" s="2"/>
      <c r="AB321" s="2"/>
      <c r="AC321" s="2"/>
    </row>
    <row r="322" spans="1:29" ht="15.75" customHeight="1" x14ac:dyDescent="0.35">
      <c r="A322" s="2" t="s">
        <v>13</v>
      </c>
      <c r="B322" s="2" t="s">
        <v>53</v>
      </c>
      <c r="C322" s="2" t="s">
        <v>15</v>
      </c>
      <c r="D322" s="2" t="s">
        <v>11</v>
      </c>
      <c r="E322" s="2" t="s">
        <v>259</v>
      </c>
      <c r="F322" s="2" t="s">
        <v>45</v>
      </c>
      <c r="G322" s="2">
        <v>1991</v>
      </c>
      <c r="H322" s="2"/>
      <c r="I322" s="2"/>
      <c r="J322" s="2"/>
      <c r="K322" s="2"/>
      <c r="L322" s="2"/>
      <c r="M322" s="2"/>
      <c r="N322" s="2"/>
      <c r="O322" s="2"/>
      <c r="P322" s="2"/>
      <c r="Q322" s="2"/>
      <c r="R322" s="2"/>
      <c r="S322" s="2"/>
      <c r="T322" s="2"/>
      <c r="U322" s="2"/>
      <c r="V322" s="2"/>
      <c r="W322" s="2"/>
      <c r="X322" s="2"/>
      <c r="Y322" s="2"/>
      <c r="Z322" s="2"/>
      <c r="AA322" s="2"/>
      <c r="AB322" s="2"/>
      <c r="AC322" s="2"/>
    </row>
    <row r="323" spans="1:29" ht="15.75" customHeight="1" x14ac:dyDescent="0.35">
      <c r="A323" s="2" t="s">
        <v>36</v>
      </c>
      <c r="B323" s="2" t="s">
        <v>93</v>
      </c>
      <c r="C323" s="2" t="s">
        <v>28</v>
      </c>
      <c r="D323" s="2" t="s">
        <v>11</v>
      </c>
      <c r="E323" s="2" t="s">
        <v>259</v>
      </c>
      <c r="F323" s="2" t="s">
        <v>45</v>
      </c>
      <c r="G323" s="2">
        <v>2008</v>
      </c>
      <c r="H323" s="2"/>
      <c r="I323" s="2"/>
      <c r="J323" s="2"/>
      <c r="K323" s="2"/>
      <c r="L323" s="2"/>
      <c r="M323" s="2"/>
      <c r="N323" s="2"/>
      <c r="O323" s="2"/>
      <c r="P323" s="2"/>
      <c r="Q323" s="2"/>
      <c r="R323" s="2"/>
      <c r="S323" s="2"/>
      <c r="T323" s="2"/>
      <c r="U323" s="2"/>
      <c r="V323" s="2"/>
      <c r="W323" s="2"/>
      <c r="X323" s="2"/>
      <c r="Y323" s="2"/>
      <c r="Z323" s="2"/>
      <c r="AA323" s="2"/>
      <c r="AB323" s="2"/>
      <c r="AC323" s="2"/>
    </row>
    <row r="324" spans="1:29" ht="15.75" customHeight="1" x14ac:dyDescent="0.35">
      <c r="A324" s="2" t="s">
        <v>13</v>
      </c>
      <c r="B324" s="2" t="s">
        <v>53</v>
      </c>
      <c r="C324" s="2" t="s">
        <v>15</v>
      </c>
      <c r="D324" s="2" t="s">
        <v>11</v>
      </c>
      <c r="E324" s="2" t="s">
        <v>259</v>
      </c>
      <c r="F324" s="2" t="s">
        <v>45</v>
      </c>
      <c r="G324" s="2">
        <v>2068</v>
      </c>
      <c r="H324" s="2"/>
      <c r="I324" s="2"/>
      <c r="J324" s="2"/>
      <c r="K324" s="2"/>
      <c r="L324" s="2"/>
      <c r="M324" s="2"/>
      <c r="N324" s="2"/>
      <c r="O324" s="2"/>
      <c r="P324" s="2"/>
      <c r="Q324" s="2"/>
      <c r="R324" s="2"/>
      <c r="S324" s="2"/>
      <c r="T324" s="2"/>
      <c r="U324" s="2"/>
      <c r="V324" s="2"/>
      <c r="W324" s="2"/>
      <c r="X324" s="2"/>
      <c r="Y324" s="2"/>
      <c r="Z324" s="2"/>
      <c r="AA324" s="2"/>
      <c r="AB324" s="2"/>
      <c r="AC324" s="2"/>
    </row>
    <row r="325" spans="1:29" ht="15.75" customHeight="1" x14ac:dyDescent="0.35">
      <c r="A325" s="2" t="s">
        <v>13</v>
      </c>
      <c r="B325" s="2" t="s">
        <v>126</v>
      </c>
      <c r="C325" s="2" t="s">
        <v>10</v>
      </c>
      <c r="D325" s="2" t="s">
        <v>632</v>
      </c>
      <c r="E325" s="2" t="s">
        <v>259</v>
      </c>
      <c r="F325" s="2" t="s">
        <v>18</v>
      </c>
      <c r="G325" s="2">
        <v>2137</v>
      </c>
      <c r="H325" s="2"/>
      <c r="I325" s="2"/>
      <c r="J325" s="2"/>
      <c r="K325" s="2"/>
      <c r="L325" s="2"/>
      <c r="M325" s="2"/>
      <c r="N325" s="2"/>
      <c r="O325" s="2"/>
      <c r="P325" s="2"/>
      <c r="Q325" s="2"/>
      <c r="R325" s="2"/>
      <c r="S325" s="2"/>
      <c r="T325" s="2"/>
      <c r="U325" s="2"/>
      <c r="V325" s="2"/>
      <c r="W325" s="2"/>
      <c r="X325" s="2"/>
      <c r="Y325" s="2"/>
      <c r="Z325" s="2"/>
      <c r="AA325" s="2"/>
      <c r="AB325" s="2"/>
      <c r="AC325" s="2"/>
    </row>
    <row r="326" spans="1:29" ht="15.75" customHeight="1" x14ac:dyDescent="0.35">
      <c r="A326" s="2" t="s">
        <v>13</v>
      </c>
      <c r="B326" s="2" t="s">
        <v>126</v>
      </c>
      <c r="C326" s="2" t="s">
        <v>10</v>
      </c>
      <c r="D326" s="2" t="s">
        <v>632</v>
      </c>
      <c r="E326" s="2" t="s">
        <v>259</v>
      </c>
      <c r="F326" s="2" t="s">
        <v>43</v>
      </c>
      <c r="G326" s="2">
        <v>2158</v>
      </c>
      <c r="H326" s="2"/>
      <c r="I326" s="2"/>
      <c r="J326" s="2"/>
      <c r="K326" s="2"/>
      <c r="L326" s="2"/>
      <c r="M326" s="2"/>
      <c r="N326" s="2"/>
      <c r="O326" s="2"/>
      <c r="P326" s="2"/>
      <c r="Q326" s="2"/>
      <c r="R326" s="2"/>
      <c r="S326" s="2"/>
      <c r="T326" s="2"/>
      <c r="U326" s="2"/>
      <c r="V326" s="2"/>
      <c r="W326" s="2"/>
      <c r="X326" s="2"/>
      <c r="Y326" s="2"/>
      <c r="Z326" s="2"/>
      <c r="AA326" s="2"/>
      <c r="AB326" s="2"/>
      <c r="AC326" s="2"/>
    </row>
    <row r="327" spans="1:29" ht="15.75" customHeight="1" x14ac:dyDescent="0.35">
      <c r="A327" s="2" t="s">
        <v>13</v>
      </c>
      <c r="B327" s="2" t="s">
        <v>61</v>
      </c>
      <c r="C327" s="2" t="s">
        <v>10</v>
      </c>
      <c r="D327" s="2" t="s">
        <v>632</v>
      </c>
      <c r="E327" s="2" t="s">
        <v>259</v>
      </c>
      <c r="F327" s="2" t="s">
        <v>17</v>
      </c>
      <c r="G327" s="2">
        <v>2159</v>
      </c>
      <c r="H327" s="2"/>
      <c r="I327" s="2"/>
      <c r="J327" s="2"/>
      <c r="K327" s="2"/>
      <c r="L327" s="2"/>
      <c r="M327" s="2"/>
      <c r="N327" s="2"/>
      <c r="O327" s="2"/>
      <c r="P327" s="2"/>
      <c r="Q327" s="2"/>
      <c r="R327" s="2"/>
      <c r="S327" s="2"/>
      <c r="T327" s="2"/>
      <c r="U327" s="2"/>
      <c r="V327" s="2"/>
      <c r="W327" s="2"/>
      <c r="X327" s="2"/>
      <c r="Y327" s="2"/>
      <c r="Z327" s="2"/>
      <c r="AA327" s="2"/>
      <c r="AB327" s="2"/>
      <c r="AC327" s="2"/>
    </row>
    <row r="328" spans="1:29" ht="15.75" customHeight="1" x14ac:dyDescent="0.35">
      <c r="A328" s="2" t="s">
        <v>13</v>
      </c>
      <c r="B328" s="2" t="s">
        <v>126</v>
      </c>
      <c r="C328" s="2" t="s">
        <v>10</v>
      </c>
      <c r="D328" s="2" t="s">
        <v>632</v>
      </c>
      <c r="E328" s="2" t="s">
        <v>259</v>
      </c>
      <c r="F328" s="2" t="s">
        <v>43</v>
      </c>
      <c r="G328" s="2">
        <v>2164</v>
      </c>
      <c r="H328" s="2"/>
      <c r="I328" s="2"/>
      <c r="J328" s="2"/>
      <c r="K328" s="2"/>
      <c r="L328" s="2"/>
      <c r="M328" s="2"/>
      <c r="N328" s="2"/>
      <c r="O328" s="2"/>
      <c r="P328" s="2"/>
      <c r="Q328" s="2"/>
      <c r="R328" s="2"/>
      <c r="S328" s="2"/>
      <c r="T328" s="2"/>
      <c r="U328" s="2"/>
      <c r="V328" s="2"/>
      <c r="W328" s="2"/>
      <c r="X328" s="2"/>
      <c r="Y328" s="2"/>
      <c r="Z328" s="2"/>
      <c r="AA328" s="2"/>
      <c r="AB328" s="2"/>
      <c r="AC328" s="2"/>
    </row>
    <row r="329" spans="1:29" ht="15.75" customHeight="1" x14ac:dyDescent="0.35">
      <c r="A329" s="2" t="s">
        <v>13</v>
      </c>
      <c r="B329" s="2" t="s">
        <v>61</v>
      </c>
      <c r="C329" s="2" t="s">
        <v>10</v>
      </c>
      <c r="D329" s="2" t="s">
        <v>632</v>
      </c>
      <c r="E329" s="2" t="s">
        <v>259</v>
      </c>
      <c r="F329" s="2" t="s">
        <v>17</v>
      </c>
      <c r="G329" s="2">
        <v>2172</v>
      </c>
      <c r="H329" s="2"/>
      <c r="I329" s="2"/>
      <c r="J329" s="2"/>
      <c r="K329" s="2"/>
      <c r="L329" s="2"/>
      <c r="M329" s="2"/>
      <c r="N329" s="2"/>
      <c r="O329" s="2"/>
      <c r="P329" s="2"/>
      <c r="Q329" s="2"/>
      <c r="R329" s="2"/>
      <c r="S329" s="2"/>
      <c r="T329" s="2"/>
      <c r="U329" s="2"/>
      <c r="V329" s="2"/>
      <c r="W329" s="2"/>
      <c r="X329" s="2"/>
      <c r="Y329" s="2"/>
      <c r="Z329" s="2"/>
      <c r="AA329" s="2"/>
      <c r="AB329" s="2"/>
      <c r="AC329" s="2"/>
    </row>
    <row r="330" spans="1:29" ht="15.75" customHeight="1" x14ac:dyDescent="0.35">
      <c r="A330" s="2" t="s">
        <v>13</v>
      </c>
      <c r="B330" s="2" t="s">
        <v>53</v>
      </c>
      <c r="C330" s="2" t="s">
        <v>15</v>
      </c>
      <c r="D330" s="2" t="s">
        <v>11</v>
      </c>
      <c r="E330" s="2" t="s">
        <v>259</v>
      </c>
      <c r="F330" s="2" t="s">
        <v>43</v>
      </c>
      <c r="G330" s="2">
        <v>2182</v>
      </c>
      <c r="H330" s="2"/>
      <c r="I330" s="2"/>
      <c r="J330" s="2"/>
      <c r="K330" s="2"/>
      <c r="L330" s="2"/>
      <c r="M330" s="2"/>
      <c r="N330" s="2"/>
      <c r="O330" s="2"/>
      <c r="P330" s="2"/>
      <c r="Q330" s="2"/>
      <c r="R330" s="2"/>
      <c r="S330" s="2"/>
      <c r="T330" s="2"/>
      <c r="U330" s="2"/>
      <c r="V330" s="2"/>
      <c r="W330" s="2"/>
      <c r="X330" s="2"/>
      <c r="Y330" s="2"/>
      <c r="Z330" s="2"/>
      <c r="AA330" s="2"/>
      <c r="AB330" s="2"/>
      <c r="AC330" s="2"/>
    </row>
    <row r="331" spans="1:29" ht="15.75" customHeight="1" x14ac:dyDescent="0.35">
      <c r="A331" s="2" t="s">
        <v>13</v>
      </c>
      <c r="B331" s="2" t="s">
        <v>53</v>
      </c>
      <c r="C331" s="2" t="s">
        <v>15</v>
      </c>
      <c r="D331" s="2" t="s">
        <v>11</v>
      </c>
      <c r="E331" s="2" t="s">
        <v>259</v>
      </c>
      <c r="F331" s="2" t="s">
        <v>45</v>
      </c>
      <c r="G331" s="2">
        <v>2192</v>
      </c>
      <c r="H331" s="2"/>
      <c r="I331" s="2"/>
      <c r="J331" s="2"/>
      <c r="K331" s="2"/>
      <c r="L331" s="2"/>
      <c r="M331" s="2"/>
      <c r="N331" s="2"/>
      <c r="O331" s="2"/>
      <c r="P331" s="2"/>
      <c r="Q331" s="2"/>
      <c r="R331" s="2"/>
      <c r="S331" s="2"/>
      <c r="T331" s="2"/>
      <c r="U331" s="2"/>
      <c r="V331" s="2"/>
      <c r="W331" s="2"/>
      <c r="X331" s="2"/>
      <c r="Y331" s="2"/>
      <c r="Z331" s="2"/>
      <c r="AA331" s="2"/>
      <c r="AB331" s="2"/>
      <c r="AC331" s="2"/>
    </row>
    <row r="332" spans="1:29" ht="15.75" customHeight="1" x14ac:dyDescent="0.35">
      <c r="A332" s="2" t="s">
        <v>13</v>
      </c>
      <c r="B332" s="2" t="s">
        <v>126</v>
      </c>
      <c r="C332" s="2" t="s">
        <v>10</v>
      </c>
      <c r="D332" s="2" t="s">
        <v>632</v>
      </c>
      <c r="E332" s="2" t="s">
        <v>259</v>
      </c>
      <c r="F332" s="2" t="s">
        <v>43</v>
      </c>
      <c r="G332" s="2">
        <v>2207</v>
      </c>
      <c r="H332" s="2"/>
      <c r="I332" s="2"/>
      <c r="J332" s="2"/>
      <c r="K332" s="2"/>
      <c r="L332" s="2"/>
      <c r="M332" s="2"/>
      <c r="N332" s="2"/>
      <c r="O332" s="2"/>
      <c r="P332" s="2"/>
      <c r="Q332" s="2"/>
      <c r="R332" s="2"/>
      <c r="S332" s="2"/>
      <c r="T332" s="2"/>
      <c r="U332" s="2"/>
      <c r="V332" s="2"/>
      <c r="W332" s="2"/>
      <c r="X332" s="2"/>
      <c r="Y332" s="2"/>
      <c r="Z332" s="2"/>
      <c r="AA332" s="2"/>
      <c r="AB332" s="2"/>
      <c r="AC332" s="2"/>
    </row>
    <row r="333" spans="1:29" ht="15.75" customHeight="1" x14ac:dyDescent="0.35">
      <c r="A333" s="2" t="s">
        <v>36</v>
      </c>
      <c r="B333" s="2" t="s">
        <v>93</v>
      </c>
      <c r="C333" s="2" t="s">
        <v>28</v>
      </c>
      <c r="D333" s="2" t="s">
        <v>11</v>
      </c>
      <c r="E333" s="2" t="s">
        <v>259</v>
      </c>
      <c r="F333" s="2" t="s">
        <v>45</v>
      </c>
      <c r="G333" s="2">
        <v>2217</v>
      </c>
      <c r="H333" s="2"/>
      <c r="I333" s="2"/>
      <c r="J333" s="2"/>
      <c r="K333" s="2"/>
      <c r="L333" s="2"/>
      <c r="M333" s="2"/>
      <c r="N333" s="2"/>
      <c r="O333" s="2"/>
      <c r="P333" s="2"/>
      <c r="Q333" s="2"/>
      <c r="R333" s="2"/>
      <c r="S333" s="2"/>
      <c r="T333" s="2"/>
      <c r="U333" s="2"/>
      <c r="V333" s="2"/>
      <c r="W333" s="2"/>
      <c r="X333" s="2"/>
      <c r="Y333" s="2"/>
      <c r="Z333" s="2"/>
      <c r="AA333" s="2"/>
      <c r="AB333" s="2"/>
      <c r="AC333" s="2"/>
    </row>
    <row r="334" spans="1:29" ht="15.75" customHeight="1" x14ac:dyDescent="0.35">
      <c r="A334" s="2" t="s">
        <v>13</v>
      </c>
      <c r="B334" s="2" t="s">
        <v>82</v>
      </c>
      <c r="C334" s="2" t="s">
        <v>10</v>
      </c>
      <c r="D334" s="2" t="s">
        <v>11</v>
      </c>
      <c r="E334" s="2" t="s">
        <v>185</v>
      </c>
      <c r="F334" s="2" t="s">
        <v>89</v>
      </c>
      <c r="G334" s="2">
        <v>1496</v>
      </c>
      <c r="H334" s="2"/>
      <c r="I334" s="2"/>
      <c r="J334" s="2"/>
      <c r="K334" s="2"/>
      <c r="L334" s="2"/>
      <c r="M334" s="2"/>
      <c r="N334" s="2"/>
      <c r="O334" s="2"/>
      <c r="P334" s="2"/>
      <c r="Q334" s="2"/>
      <c r="R334" s="2"/>
      <c r="S334" s="2"/>
      <c r="T334" s="2"/>
      <c r="U334" s="2"/>
      <c r="V334" s="2"/>
      <c r="W334" s="2"/>
      <c r="X334" s="2"/>
      <c r="Y334" s="2"/>
      <c r="Z334" s="2"/>
      <c r="AA334" s="2"/>
      <c r="AB334" s="2"/>
      <c r="AC334" s="2"/>
    </row>
    <row r="335" spans="1:29" ht="15.75" customHeight="1" x14ac:dyDescent="0.35">
      <c r="A335" s="2" t="s">
        <v>36</v>
      </c>
      <c r="B335" s="2" t="s">
        <v>37</v>
      </c>
      <c r="C335" s="2" t="s">
        <v>38</v>
      </c>
      <c r="D335" s="2" t="s">
        <v>11</v>
      </c>
      <c r="E335" s="2" t="s">
        <v>185</v>
      </c>
      <c r="F335" s="2" t="s">
        <v>39</v>
      </c>
      <c r="G335" s="2">
        <v>1515</v>
      </c>
      <c r="H335" s="2"/>
      <c r="I335" s="2"/>
      <c r="J335" s="2"/>
      <c r="K335" s="2"/>
      <c r="L335" s="2"/>
      <c r="M335" s="2"/>
      <c r="N335" s="2"/>
      <c r="O335" s="2"/>
      <c r="P335" s="2"/>
      <c r="Q335" s="2"/>
      <c r="R335" s="2"/>
      <c r="S335" s="2"/>
      <c r="T335" s="2"/>
      <c r="U335" s="2"/>
      <c r="V335" s="2"/>
      <c r="W335" s="2"/>
      <c r="X335" s="2"/>
      <c r="Y335" s="2"/>
      <c r="Z335" s="2"/>
      <c r="AA335" s="2"/>
      <c r="AB335" s="2"/>
      <c r="AC335" s="2"/>
    </row>
    <row r="336" spans="1:29" ht="15.75" customHeight="1" x14ac:dyDescent="0.35">
      <c r="A336" s="2" t="s">
        <v>36</v>
      </c>
      <c r="B336" s="2" t="s">
        <v>37</v>
      </c>
      <c r="C336" s="2" t="s">
        <v>38</v>
      </c>
      <c r="D336" s="2" t="s">
        <v>11</v>
      </c>
      <c r="E336" s="2" t="s">
        <v>185</v>
      </c>
      <c r="F336" s="2" t="s">
        <v>39</v>
      </c>
      <c r="G336" s="2">
        <v>1551</v>
      </c>
      <c r="H336" s="2"/>
      <c r="I336" s="2"/>
      <c r="J336" s="2"/>
      <c r="K336" s="2"/>
      <c r="L336" s="2"/>
      <c r="M336" s="2"/>
      <c r="N336" s="2"/>
      <c r="O336" s="2"/>
      <c r="P336" s="2"/>
      <c r="Q336" s="2"/>
      <c r="R336" s="2"/>
      <c r="S336" s="2"/>
      <c r="T336" s="2"/>
      <c r="U336" s="2"/>
      <c r="V336" s="2"/>
      <c r="W336" s="2"/>
      <c r="X336" s="2"/>
      <c r="Y336" s="2"/>
      <c r="Z336" s="2"/>
      <c r="AA336" s="2"/>
      <c r="AB336" s="2"/>
      <c r="AC336" s="2"/>
    </row>
    <row r="337" spans="1:29" ht="15.75" customHeight="1" x14ac:dyDescent="0.35">
      <c r="A337" s="2" t="s">
        <v>36</v>
      </c>
      <c r="B337" s="2" t="s">
        <v>37</v>
      </c>
      <c r="C337" s="2" t="s">
        <v>38</v>
      </c>
      <c r="D337" s="2" t="s">
        <v>11</v>
      </c>
      <c r="E337" s="2" t="s">
        <v>185</v>
      </c>
      <c r="F337" s="2" t="s">
        <v>39</v>
      </c>
      <c r="G337" s="2">
        <v>1557</v>
      </c>
      <c r="H337" s="2"/>
      <c r="I337" s="2"/>
      <c r="J337" s="2"/>
      <c r="K337" s="2"/>
      <c r="L337" s="2"/>
      <c r="M337" s="2"/>
      <c r="N337" s="2"/>
      <c r="O337" s="2"/>
      <c r="P337" s="2"/>
      <c r="Q337" s="2"/>
      <c r="R337" s="2"/>
      <c r="S337" s="2"/>
      <c r="T337" s="2"/>
      <c r="U337" s="2"/>
      <c r="V337" s="2"/>
      <c r="W337" s="2"/>
      <c r="X337" s="2"/>
      <c r="Y337" s="2"/>
      <c r="Z337" s="2"/>
      <c r="AA337" s="2"/>
      <c r="AB337" s="2"/>
      <c r="AC337" s="2"/>
    </row>
    <row r="338" spans="1:29" ht="15.75" customHeight="1" x14ac:dyDescent="0.35">
      <c r="A338" s="2" t="s">
        <v>13</v>
      </c>
      <c r="B338" s="2" t="s">
        <v>82</v>
      </c>
      <c r="C338" s="2" t="s">
        <v>10</v>
      </c>
      <c r="D338" s="2" t="s">
        <v>11</v>
      </c>
      <c r="E338" s="2" t="s">
        <v>185</v>
      </c>
      <c r="F338" s="2" t="s">
        <v>89</v>
      </c>
      <c r="G338" s="2">
        <v>1598</v>
      </c>
      <c r="H338" s="2"/>
      <c r="I338" s="2"/>
      <c r="J338" s="2"/>
      <c r="K338" s="2"/>
      <c r="L338" s="2"/>
      <c r="M338" s="2"/>
      <c r="N338" s="2"/>
      <c r="O338" s="2"/>
      <c r="P338" s="2"/>
      <c r="Q338" s="2"/>
      <c r="R338" s="2"/>
      <c r="S338" s="2"/>
      <c r="T338" s="2"/>
      <c r="U338" s="2"/>
      <c r="V338" s="2"/>
      <c r="W338" s="2"/>
      <c r="X338" s="2"/>
      <c r="Y338" s="2"/>
      <c r="Z338" s="2"/>
      <c r="AA338" s="2"/>
      <c r="AB338" s="2"/>
      <c r="AC338" s="2"/>
    </row>
    <row r="339" spans="1:29" ht="15.75" customHeight="1" x14ac:dyDescent="0.35">
      <c r="A339" s="2" t="s">
        <v>36</v>
      </c>
      <c r="B339" s="2" t="s">
        <v>47</v>
      </c>
      <c r="C339" s="2" t="s">
        <v>10</v>
      </c>
      <c r="D339" s="2" t="s">
        <v>632</v>
      </c>
      <c r="E339" s="2" t="s">
        <v>185</v>
      </c>
      <c r="F339" s="2" t="s">
        <v>43</v>
      </c>
      <c r="G339" s="2">
        <v>1608</v>
      </c>
      <c r="H339" s="2"/>
      <c r="I339" s="2"/>
      <c r="J339" s="2"/>
      <c r="K339" s="2"/>
      <c r="L339" s="2"/>
      <c r="M339" s="2"/>
      <c r="N339" s="2"/>
      <c r="O339" s="2"/>
      <c r="P339" s="2"/>
      <c r="Q339" s="2"/>
      <c r="R339" s="2"/>
      <c r="S339" s="2"/>
      <c r="T339" s="2"/>
      <c r="U339" s="2"/>
      <c r="V339" s="2"/>
      <c r="W339" s="2"/>
      <c r="X339" s="2"/>
      <c r="Y339" s="2"/>
      <c r="Z339" s="2"/>
      <c r="AA339" s="2"/>
      <c r="AB339" s="2"/>
      <c r="AC339" s="2"/>
    </row>
    <row r="340" spans="1:29" ht="15.75" customHeight="1" x14ac:dyDescent="0.35">
      <c r="A340" s="2" t="s">
        <v>36</v>
      </c>
      <c r="B340" s="2" t="s">
        <v>47</v>
      </c>
      <c r="C340" s="2" t="s">
        <v>10</v>
      </c>
      <c r="D340" s="2" t="s">
        <v>632</v>
      </c>
      <c r="E340" s="2" t="s">
        <v>185</v>
      </c>
      <c r="F340" s="2" t="s">
        <v>43</v>
      </c>
      <c r="G340" s="2">
        <v>1635</v>
      </c>
      <c r="H340" s="2"/>
      <c r="I340" s="2"/>
      <c r="J340" s="2"/>
      <c r="K340" s="2"/>
      <c r="L340" s="2"/>
      <c r="M340" s="2"/>
      <c r="N340" s="2"/>
      <c r="O340" s="2"/>
      <c r="P340" s="2"/>
      <c r="Q340" s="2"/>
      <c r="R340" s="2"/>
      <c r="S340" s="2"/>
      <c r="T340" s="2"/>
      <c r="U340" s="2"/>
      <c r="V340" s="2"/>
      <c r="W340" s="2"/>
      <c r="X340" s="2"/>
      <c r="Y340" s="2"/>
      <c r="Z340" s="2"/>
      <c r="AA340" s="2"/>
      <c r="AB340" s="2"/>
      <c r="AC340" s="2"/>
    </row>
    <row r="341" spans="1:29" ht="15.75" customHeight="1" x14ac:dyDescent="0.35">
      <c r="A341" s="2" t="s">
        <v>13</v>
      </c>
      <c r="B341" s="2" t="s">
        <v>82</v>
      </c>
      <c r="C341" s="2" t="s">
        <v>10</v>
      </c>
      <c r="D341" s="2" t="s">
        <v>11</v>
      </c>
      <c r="E341" s="2" t="s">
        <v>185</v>
      </c>
      <c r="F341" s="2" t="s">
        <v>89</v>
      </c>
      <c r="G341" s="2">
        <v>1637</v>
      </c>
      <c r="H341" s="2"/>
      <c r="I341" s="2"/>
      <c r="J341" s="2"/>
      <c r="K341" s="2"/>
      <c r="L341" s="2"/>
      <c r="M341" s="2"/>
      <c r="N341" s="2"/>
      <c r="O341" s="2"/>
      <c r="P341" s="2"/>
      <c r="Q341" s="2"/>
      <c r="R341" s="2"/>
      <c r="S341" s="2"/>
      <c r="T341" s="2"/>
      <c r="U341" s="2"/>
      <c r="V341" s="2"/>
      <c r="W341" s="2"/>
      <c r="X341" s="2"/>
      <c r="Y341" s="2"/>
      <c r="Z341" s="2"/>
      <c r="AA341" s="2"/>
      <c r="AB341" s="2"/>
      <c r="AC341" s="2"/>
    </row>
    <row r="342" spans="1:29" ht="15.75" customHeight="1" x14ac:dyDescent="0.35">
      <c r="A342" s="2" t="s">
        <v>13</v>
      </c>
      <c r="B342" s="2" t="s">
        <v>82</v>
      </c>
      <c r="C342" s="2" t="s">
        <v>10</v>
      </c>
      <c r="D342" s="2" t="s">
        <v>11</v>
      </c>
      <c r="E342" s="2" t="s">
        <v>185</v>
      </c>
      <c r="F342" s="2" t="s">
        <v>89</v>
      </c>
      <c r="G342" s="2">
        <v>1721</v>
      </c>
      <c r="H342" s="2"/>
      <c r="I342" s="2"/>
      <c r="J342" s="2"/>
      <c r="K342" s="2"/>
      <c r="L342" s="2"/>
      <c r="M342" s="2"/>
      <c r="N342" s="2"/>
      <c r="O342" s="2"/>
      <c r="P342" s="2"/>
      <c r="Q342" s="2"/>
      <c r="R342" s="2"/>
      <c r="S342" s="2"/>
      <c r="T342" s="2"/>
      <c r="U342" s="2"/>
      <c r="V342" s="2"/>
      <c r="W342" s="2"/>
      <c r="X342" s="2"/>
      <c r="Y342" s="2"/>
      <c r="Z342" s="2"/>
      <c r="AA342" s="2"/>
      <c r="AB342" s="2"/>
      <c r="AC342" s="2"/>
    </row>
    <row r="343" spans="1:29" ht="15.75" customHeight="1" x14ac:dyDescent="0.35">
      <c r="A343" s="2" t="s">
        <v>36</v>
      </c>
      <c r="B343" s="2" t="s">
        <v>47</v>
      </c>
      <c r="C343" s="2" t="s">
        <v>10</v>
      </c>
      <c r="D343" s="2" t="s">
        <v>632</v>
      </c>
      <c r="E343" s="2" t="s">
        <v>185</v>
      </c>
      <c r="F343" s="2" t="s">
        <v>43</v>
      </c>
      <c r="G343" s="2">
        <v>1723</v>
      </c>
      <c r="H343" s="2"/>
      <c r="I343" s="2"/>
      <c r="J343" s="2"/>
      <c r="K343" s="2"/>
      <c r="L343" s="2"/>
      <c r="M343" s="2"/>
      <c r="N343" s="2"/>
      <c r="O343" s="2"/>
      <c r="P343" s="2"/>
      <c r="Q343" s="2"/>
      <c r="R343" s="2"/>
      <c r="S343" s="2"/>
      <c r="T343" s="2"/>
      <c r="U343" s="2"/>
      <c r="V343" s="2"/>
      <c r="W343" s="2"/>
      <c r="X343" s="2"/>
      <c r="Y343" s="2"/>
      <c r="Z343" s="2"/>
      <c r="AA343" s="2"/>
      <c r="AB343" s="2"/>
      <c r="AC343" s="2"/>
    </row>
    <row r="344" spans="1:29" ht="15.75" customHeight="1" x14ac:dyDescent="0.35">
      <c r="A344" s="2" t="s">
        <v>36</v>
      </c>
      <c r="B344" s="2" t="s">
        <v>37</v>
      </c>
      <c r="C344" s="2" t="s">
        <v>38</v>
      </c>
      <c r="D344" s="2" t="s">
        <v>11</v>
      </c>
      <c r="E344" s="2" t="s">
        <v>185</v>
      </c>
      <c r="F344" s="2" t="s">
        <v>39</v>
      </c>
      <c r="G344" s="2">
        <v>1945</v>
      </c>
      <c r="H344" s="2"/>
      <c r="I344" s="2"/>
      <c r="J344" s="2"/>
      <c r="K344" s="2"/>
      <c r="L344" s="2"/>
      <c r="M344" s="2"/>
      <c r="N344" s="2"/>
      <c r="O344" s="2"/>
      <c r="P344" s="2"/>
      <c r="Q344" s="2"/>
      <c r="R344" s="2"/>
      <c r="S344" s="2"/>
      <c r="T344" s="2"/>
      <c r="U344" s="2"/>
      <c r="V344" s="2"/>
      <c r="W344" s="2"/>
      <c r="X344" s="2"/>
      <c r="Y344" s="2"/>
      <c r="Z344" s="2"/>
      <c r="AA344" s="2"/>
      <c r="AB344" s="2"/>
      <c r="AC344" s="2"/>
    </row>
    <row r="345" spans="1:29" ht="15.75" customHeight="1" x14ac:dyDescent="0.35">
      <c r="A345" s="2" t="s">
        <v>13</v>
      </c>
      <c r="B345" s="2" t="s">
        <v>82</v>
      </c>
      <c r="C345" s="2" t="s">
        <v>10</v>
      </c>
      <c r="D345" s="2" t="s">
        <v>11</v>
      </c>
      <c r="E345" s="2" t="s">
        <v>185</v>
      </c>
      <c r="F345" s="2" t="s">
        <v>89</v>
      </c>
      <c r="G345" s="2">
        <v>1954</v>
      </c>
      <c r="H345" s="2"/>
      <c r="I345" s="2"/>
      <c r="J345" s="2"/>
      <c r="K345" s="2"/>
      <c r="L345" s="2"/>
      <c r="M345" s="2"/>
      <c r="N345" s="2"/>
      <c r="O345" s="2"/>
      <c r="P345" s="2"/>
      <c r="Q345" s="2"/>
      <c r="R345" s="2"/>
      <c r="S345" s="2"/>
      <c r="T345" s="2"/>
      <c r="U345" s="2"/>
      <c r="V345" s="2"/>
      <c r="W345" s="2"/>
      <c r="X345" s="2"/>
      <c r="Y345" s="2"/>
      <c r="Z345" s="2"/>
      <c r="AA345" s="2"/>
      <c r="AB345" s="2"/>
      <c r="AC345" s="2"/>
    </row>
    <row r="346" spans="1:29" ht="15.75" customHeight="1" x14ac:dyDescent="0.35">
      <c r="A346" s="2" t="s">
        <v>36</v>
      </c>
      <c r="B346" s="2" t="s">
        <v>37</v>
      </c>
      <c r="C346" s="2" t="s">
        <v>38</v>
      </c>
      <c r="D346" s="2" t="s">
        <v>11</v>
      </c>
      <c r="E346" s="2" t="s">
        <v>185</v>
      </c>
      <c r="F346" s="2" t="s">
        <v>39</v>
      </c>
      <c r="G346" s="2">
        <v>1977</v>
      </c>
      <c r="H346" s="2"/>
      <c r="I346" s="2"/>
      <c r="J346" s="2"/>
      <c r="K346" s="2"/>
      <c r="L346" s="2"/>
      <c r="M346" s="2"/>
      <c r="N346" s="2"/>
      <c r="O346" s="2"/>
      <c r="P346" s="2"/>
      <c r="Q346" s="2"/>
      <c r="R346" s="2"/>
      <c r="S346" s="2"/>
      <c r="T346" s="2"/>
      <c r="U346" s="2"/>
      <c r="V346" s="2"/>
      <c r="W346" s="2"/>
      <c r="X346" s="2"/>
      <c r="Y346" s="2"/>
      <c r="Z346" s="2"/>
      <c r="AA346" s="2"/>
      <c r="AB346" s="2"/>
      <c r="AC346" s="2"/>
    </row>
    <row r="347" spans="1:29" ht="15.75" customHeight="1" x14ac:dyDescent="0.35">
      <c r="A347" s="2" t="s">
        <v>36</v>
      </c>
      <c r="B347" s="2" t="s">
        <v>47</v>
      </c>
      <c r="C347" s="2" t="s">
        <v>10</v>
      </c>
      <c r="D347" s="2" t="s">
        <v>632</v>
      </c>
      <c r="E347" s="2" t="s">
        <v>185</v>
      </c>
      <c r="F347" s="2" t="s">
        <v>31</v>
      </c>
      <c r="G347" s="2">
        <v>2161</v>
      </c>
      <c r="H347" s="2"/>
      <c r="I347" s="2"/>
      <c r="J347" s="2"/>
      <c r="K347" s="2"/>
      <c r="L347" s="2"/>
      <c r="M347" s="2"/>
      <c r="N347" s="2"/>
      <c r="O347" s="2"/>
      <c r="P347" s="2"/>
      <c r="Q347" s="2"/>
      <c r="R347" s="2"/>
      <c r="S347" s="2"/>
      <c r="T347" s="2"/>
      <c r="U347" s="2"/>
      <c r="V347" s="2"/>
      <c r="W347" s="2"/>
      <c r="X347" s="2"/>
      <c r="Y347" s="2"/>
      <c r="Z347" s="2"/>
      <c r="AA347" s="2"/>
      <c r="AB347" s="2"/>
      <c r="AC347" s="2"/>
    </row>
    <row r="348" spans="1:29" ht="15.75" customHeight="1" x14ac:dyDescent="0.35">
      <c r="A348" s="2" t="s">
        <v>36</v>
      </c>
      <c r="B348" s="2" t="s">
        <v>47</v>
      </c>
      <c r="C348" s="2" t="s">
        <v>10</v>
      </c>
      <c r="D348" s="2" t="s">
        <v>632</v>
      </c>
      <c r="E348" s="2" t="s">
        <v>185</v>
      </c>
      <c r="F348" s="2" t="s">
        <v>43</v>
      </c>
      <c r="G348" s="2">
        <v>2239</v>
      </c>
      <c r="H348" s="2"/>
      <c r="I348" s="2"/>
      <c r="J348" s="2"/>
      <c r="K348" s="2"/>
      <c r="L348" s="2"/>
      <c r="M348" s="2"/>
      <c r="N348" s="2"/>
      <c r="O348" s="2"/>
      <c r="P348" s="2"/>
      <c r="Q348" s="2"/>
      <c r="R348" s="2"/>
      <c r="S348" s="2"/>
      <c r="T348" s="2"/>
      <c r="U348" s="2"/>
      <c r="V348" s="2"/>
      <c r="W348" s="2"/>
      <c r="X348" s="2"/>
      <c r="Y348" s="2"/>
      <c r="Z348" s="2"/>
      <c r="AA348" s="2"/>
      <c r="AB348" s="2"/>
      <c r="AC348" s="2"/>
    </row>
    <row r="349" spans="1:29" ht="15.75" customHeight="1" x14ac:dyDescent="0.35">
      <c r="A349" s="2" t="s">
        <v>13</v>
      </c>
      <c r="B349" s="2" t="s">
        <v>61</v>
      </c>
      <c r="C349" s="2" t="s">
        <v>15</v>
      </c>
      <c r="D349" s="2" t="s">
        <v>632</v>
      </c>
      <c r="E349" s="2" t="s">
        <v>71</v>
      </c>
      <c r="F349" s="2" t="s">
        <v>18</v>
      </c>
      <c r="G349" s="2">
        <v>1467</v>
      </c>
      <c r="H349" s="2"/>
      <c r="I349" s="2"/>
      <c r="J349" s="2"/>
      <c r="K349" s="2"/>
      <c r="L349" s="2"/>
      <c r="M349" s="2"/>
      <c r="N349" s="2"/>
      <c r="O349" s="2"/>
      <c r="P349" s="2"/>
      <c r="Q349" s="2"/>
      <c r="R349" s="2"/>
      <c r="S349" s="2"/>
      <c r="T349" s="2"/>
      <c r="U349" s="2"/>
      <c r="V349" s="2"/>
      <c r="W349" s="2"/>
      <c r="X349" s="2"/>
      <c r="Y349" s="2"/>
      <c r="Z349" s="2"/>
      <c r="AA349" s="2"/>
      <c r="AB349" s="2"/>
      <c r="AC349" s="2"/>
    </row>
    <row r="350" spans="1:29" ht="15.75" customHeight="1" x14ac:dyDescent="0.35">
      <c r="A350" s="2" t="s">
        <v>36</v>
      </c>
      <c r="B350" s="2" t="s">
        <v>93</v>
      </c>
      <c r="C350" s="2" t="s">
        <v>28</v>
      </c>
      <c r="D350" s="2" t="s">
        <v>11</v>
      </c>
      <c r="E350" s="2" t="s">
        <v>71</v>
      </c>
      <c r="F350" s="2" t="s">
        <v>83</v>
      </c>
      <c r="G350" s="2">
        <v>1481</v>
      </c>
      <c r="H350" s="2"/>
      <c r="I350" s="2"/>
      <c r="J350" s="2"/>
      <c r="K350" s="2"/>
      <c r="L350" s="2"/>
      <c r="M350" s="2"/>
      <c r="N350" s="2"/>
      <c r="O350" s="2"/>
      <c r="P350" s="2"/>
      <c r="Q350" s="2"/>
      <c r="R350" s="2"/>
      <c r="S350" s="2"/>
      <c r="T350" s="2"/>
      <c r="U350" s="2"/>
      <c r="V350" s="2" t="s">
        <v>101</v>
      </c>
      <c r="W350" s="2" t="s">
        <v>98</v>
      </c>
      <c r="X350" s="2" t="s">
        <v>102</v>
      </c>
      <c r="Y350" s="2" t="s">
        <v>103</v>
      </c>
      <c r="Z350" s="2" t="s">
        <v>104</v>
      </c>
      <c r="AA350" s="2" t="s">
        <v>105</v>
      </c>
      <c r="AB350" s="2">
        <v>0</v>
      </c>
      <c r="AC350" s="2">
        <v>50</v>
      </c>
    </row>
    <row r="351" spans="1:29" ht="15.75" customHeight="1" x14ac:dyDescent="0.35">
      <c r="A351" s="2" t="s">
        <v>110</v>
      </c>
      <c r="B351" s="2" t="s">
        <v>112</v>
      </c>
      <c r="C351" s="2" t="s">
        <v>28</v>
      </c>
      <c r="D351" s="2" t="s">
        <v>11</v>
      </c>
      <c r="E351" s="2" t="s">
        <v>71</v>
      </c>
      <c r="F351" s="2" t="s">
        <v>17</v>
      </c>
      <c r="G351" s="2">
        <v>1485</v>
      </c>
      <c r="H351" s="2"/>
      <c r="I351" s="2"/>
      <c r="J351" s="2"/>
      <c r="K351" s="2"/>
      <c r="L351" s="2"/>
      <c r="M351" s="2"/>
      <c r="N351" s="2"/>
      <c r="O351" s="2"/>
      <c r="P351" s="2"/>
      <c r="Q351" s="2"/>
      <c r="R351" s="2"/>
      <c r="S351" s="2"/>
      <c r="T351" s="2"/>
      <c r="U351" s="2"/>
      <c r="V351" s="2"/>
      <c r="W351" s="2"/>
      <c r="X351" s="2"/>
      <c r="Y351" s="2"/>
      <c r="Z351" s="2"/>
      <c r="AA351" s="2"/>
      <c r="AB351" s="2"/>
      <c r="AC351" s="2"/>
    </row>
    <row r="352" spans="1:29" ht="15.75" customHeight="1" x14ac:dyDescent="0.35">
      <c r="A352" s="4" t="s">
        <v>13</v>
      </c>
      <c r="B352" s="2" t="s">
        <v>61</v>
      </c>
      <c r="C352" s="4" t="s">
        <v>15</v>
      </c>
      <c r="D352" s="2" t="s">
        <v>632</v>
      </c>
      <c r="E352" s="2" t="s">
        <v>71</v>
      </c>
      <c r="F352" s="4" t="s">
        <v>114</v>
      </c>
      <c r="G352" s="2">
        <v>1531</v>
      </c>
      <c r="H352" s="2"/>
      <c r="I352" s="2"/>
      <c r="J352" s="2"/>
      <c r="K352" s="2"/>
      <c r="L352" s="2"/>
      <c r="M352" s="2"/>
      <c r="N352" s="2"/>
      <c r="O352" s="2"/>
      <c r="P352" s="2"/>
      <c r="Q352" s="2"/>
      <c r="R352" s="2"/>
      <c r="S352" s="2"/>
      <c r="T352" s="2"/>
      <c r="U352" s="2"/>
      <c r="V352" s="2"/>
      <c r="W352" s="2"/>
      <c r="X352" s="2"/>
      <c r="Y352" s="2"/>
      <c r="Z352" s="2"/>
      <c r="AA352" s="2"/>
      <c r="AB352" s="2"/>
      <c r="AC352" s="2"/>
    </row>
    <row r="353" spans="1:29" ht="15.75" customHeight="1" x14ac:dyDescent="0.35">
      <c r="A353" s="2" t="s">
        <v>13</v>
      </c>
      <c r="B353" s="2" t="s">
        <v>100</v>
      </c>
      <c r="C353" s="2" t="s">
        <v>15</v>
      </c>
      <c r="D353" s="2" t="s">
        <v>632</v>
      </c>
      <c r="E353" s="2" t="s">
        <v>71</v>
      </c>
      <c r="F353" s="2" t="s">
        <v>18</v>
      </c>
      <c r="G353" s="2">
        <v>1562</v>
      </c>
      <c r="H353" s="2"/>
      <c r="I353" s="2"/>
      <c r="J353" s="2"/>
      <c r="K353" s="2"/>
      <c r="L353" s="2"/>
      <c r="M353" s="2"/>
      <c r="N353" s="2"/>
      <c r="O353" s="2"/>
      <c r="P353" s="2"/>
      <c r="Q353" s="2"/>
      <c r="R353" s="2"/>
      <c r="S353" s="2"/>
      <c r="T353" s="2"/>
      <c r="U353" s="2"/>
      <c r="V353" s="2"/>
      <c r="W353" s="2"/>
      <c r="X353" s="2"/>
      <c r="Y353" s="2"/>
      <c r="Z353" s="2"/>
      <c r="AA353" s="2"/>
      <c r="AB353" s="2"/>
      <c r="AC353" s="2"/>
    </row>
    <row r="354" spans="1:29" ht="15.75" customHeight="1" x14ac:dyDescent="0.35">
      <c r="A354" s="2" t="s">
        <v>8</v>
      </c>
      <c r="B354" s="2" t="s">
        <v>9</v>
      </c>
      <c r="C354" s="2" t="s">
        <v>10</v>
      </c>
      <c r="D354" s="2" t="s">
        <v>11</v>
      </c>
      <c r="E354" s="2" t="s">
        <v>71</v>
      </c>
      <c r="F354" s="2" t="s">
        <v>89</v>
      </c>
      <c r="G354" s="2">
        <v>1587</v>
      </c>
      <c r="H354" s="2"/>
      <c r="I354" s="2"/>
      <c r="J354" s="2"/>
      <c r="K354" s="2"/>
      <c r="L354" s="2"/>
      <c r="M354" s="2"/>
      <c r="N354" s="2"/>
      <c r="O354" s="2"/>
      <c r="P354" s="2"/>
      <c r="Q354" s="2"/>
      <c r="R354" s="2"/>
      <c r="S354" s="2"/>
      <c r="T354" s="2"/>
      <c r="U354" s="2"/>
      <c r="V354" s="2"/>
      <c r="W354" s="2"/>
      <c r="X354" s="2"/>
      <c r="Y354" s="2"/>
      <c r="Z354" s="2"/>
      <c r="AA354" s="2"/>
      <c r="AB354" s="2"/>
      <c r="AC354" s="2"/>
    </row>
    <row r="355" spans="1:29" ht="15.75" customHeight="1" x14ac:dyDescent="0.35">
      <c r="A355" s="2" t="s">
        <v>13</v>
      </c>
      <c r="B355" s="2" t="s">
        <v>9</v>
      </c>
      <c r="C355" s="2" t="s">
        <v>15</v>
      </c>
      <c r="D355" s="2" t="s">
        <v>11</v>
      </c>
      <c r="E355" s="2" t="s">
        <v>71</v>
      </c>
      <c r="F355" s="2" t="s">
        <v>18</v>
      </c>
      <c r="G355" s="2">
        <v>1609</v>
      </c>
      <c r="H355" s="2"/>
      <c r="I355" s="2"/>
      <c r="J355" s="2"/>
      <c r="K355" s="2"/>
      <c r="L355" s="2"/>
      <c r="M355" s="2"/>
      <c r="N355" s="2"/>
      <c r="O355" s="2"/>
      <c r="P355" s="2"/>
      <c r="Q355" s="2"/>
      <c r="R355" s="2"/>
      <c r="S355" s="2"/>
      <c r="T355" s="2"/>
      <c r="U355" s="2"/>
      <c r="V355" s="2"/>
      <c r="W355" s="2"/>
      <c r="X355" s="2"/>
      <c r="Y355" s="2"/>
      <c r="Z355" s="2"/>
      <c r="AA355" s="2"/>
      <c r="AB355" s="2"/>
      <c r="AC355" s="2"/>
    </row>
    <row r="356" spans="1:29" ht="15.75" customHeight="1" x14ac:dyDescent="0.35">
      <c r="A356" s="2" t="s">
        <v>8</v>
      </c>
      <c r="B356" s="2" t="s">
        <v>120</v>
      </c>
      <c r="C356" s="2" t="s">
        <v>15</v>
      </c>
      <c r="D356" s="2" t="s">
        <v>11</v>
      </c>
      <c r="E356" s="2" t="s">
        <v>71</v>
      </c>
      <c r="F356" s="2" t="s">
        <v>83</v>
      </c>
      <c r="G356" s="2">
        <v>1643</v>
      </c>
      <c r="H356" s="2"/>
      <c r="I356" s="2"/>
      <c r="J356" s="2"/>
      <c r="K356" s="2"/>
      <c r="L356" s="2"/>
      <c r="M356" s="2"/>
      <c r="N356" s="2"/>
      <c r="O356" s="2"/>
      <c r="P356" s="2"/>
      <c r="Q356" s="2"/>
      <c r="R356" s="2"/>
      <c r="S356" s="2"/>
      <c r="T356" s="2"/>
      <c r="U356" s="2"/>
      <c r="V356" s="2"/>
      <c r="W356" s="2"/>
      <c r="X356" s="2"/>
      <c r="Y356" s="2"/>
      <c r="Z356" s="2"/>
      <c r="AA356" s="2"/>
      <c r="AB356" s="2"/>
      <c r="AC356" s="2"/>
    </row>
    <row r="357" spans="1:29" ht="15.75" customHeight="1" x14ac:dyDescent="0.35">
      <c r="A357" s="2" t="s">
        <v>13</v>
      </c>
      <c r="B357" s="2" t="s">
        <v>61</v>
      </c>
      <c r="C357" s="2" t="s">
        <v>15</v>
      </c>
      <c r="D357" s="2" t="s">
        <v>632</v>
      </c>
      <c r="E357" s="2" t="s">
        <v>71</v>
      </c>
      <c r="F357" s="2" t="s">
        <v>18</v>
      </c>
      <c r="G357" s="2">
        <v>1720</v>
      </c>
      <c r="H357" s="2"/>
      <c r="I357" s="2"/>
      <c r="J357" s="2"/>
      <c r="K357" s="2"/>
      <c r="L357" s="2"/>
      <c r="M357" s="2"/>
      <c r="N357" s="2"/>
      <c r="O357" s="2"/>
      <c r="P357" s="2"/>
      <c r="Q357" s="2"/>
      <c r="R357" s="2"/>
      <c r="S357" s="2"/>
      <c r="T357" s="2"/>
      <c r="U357" s="2"/>
      <c r="V357" s="2"/>
      <c r="W357" s="2"/>
      <c r="X357" s="2"/>
      <c r="Y357" s="2"/>
      <c r="Z357" s="2"/>
      <c r="AA357" s="2"/>
      <c r="AB357" s="2"/>
      <c r="AC357" s="2"/>
    </row>
    <row r="358" spans="1:29" ht="15.75" customHeight="1" x14ac:dyDescent="0.35">
      <c r="A358" s="2" t="s">
        <v>36</v>
      </c>
      <c r="B358" s="2" t="s">
        <v>93</v>
      </c>
      <c r="C358" s="2" t="s">
        <v>28</v>
      </c>
      <c r="D358" s="2" t="s">
        <v>11</v>
      </c>
      <c r="E358" s="2" t="s">
        <v>71</v>
      </c>
      <c r="F358" s="2" t="s">
        <v>83</v>
      </c>
      <c r="G358" s="2">
        <v>1726</v>
      </c>
      <c r="H358" s="2"/>
      <c r="I358" s="2"/>
      <c r="J358" s="2"/>
      <c r="K358" s="2"/>
      <c r="L358" s="2"/>
      <c r="M358" s="2"/>
      <c r="N358" s="2"/>
      <c r="O358" s="2"/>
      <c r="P358" s="2"/>
      <c r="Q358" s="2"/>
      <c r="R358" s="2"/>
      <c r="S358" s="2"/>
      <c r="T358" s="2"/>
      <c r="U358" s="2"/>
      <c r="V358" s="2"/>
      <c r="W358" s="2"/>
      <c r="X358" s="2"/>
      <c r="Y358" s="2"/>
      <c r="Z358" s="2"/>
      <c r="AA358" s="2"/>
      <c r="AB358" s="2"/>
      <c r="AC358" s="2"/>
    </row>
    <row r="359" spans="1:29" ht="15.75" customHeight="1" x14ac:dyDescent="0.35">
      <c r="A359" s="2" t="s">
        <v>110</v>
      </c>
      <c r="B359" s="2" t="s">
        <v>112</v>
      </c>
      <c r="C359" s="2" t="s">
        <v>28</v>
      </c>
      <c r="D359" s="2" t="s">
        <v>11</v>
      </c>
      <c r="E359" s="2" t="s">
        <v>71</v>
      </c>
      <c r="F359" s="2" t="s">
        <v>17</v>
      </c>
      <c r="G359" s="2">
        <v>1802</v>
      </c>
      <c r="H359" s="2"/>
      <c r="I359" s="2"/>
      <c r="J359" s="2"/>
      <c r="K359" s="2"/>
      <c r="L359" s="2"/>
      <c r="M359" s="2"/>
      <c r="N359" s="2"/>
      <c r="O359" s="2"/>
      <c r="P359" s="2"/>
      <c r="Q359" s="2"/>
      <c r="R359" s="2"/>
      <c r="S359" s="2"/>
      <c r="T359" s="2"/>
      <c r="U359" s="2"/>
      <c r="V359" s="2"/>
      <c r="W359" s="2"/>
      <c r="X359" s="2"/>
      <c r="Y359" s="2"/>
      <c r="Z359" s="2"/>
      <c r="AA359" s="2"/>
      <c r="AB359" s="2"/>
      <c r="AC359" s="2"/>
    </row>
    <row r="360" spans="1:29" ht="15.75" customHeight="1" x14ac:dyDescent="0.35">
      <c r="A360" s="2" t="s">
        <v>36</v>
      </c>
      <c r="B360" s="2" t="s">
        <v>93</v>
      </c>
      <c r="C360" s="2" t="s">
        <v>28</v>
      </c>
      <c r="D360" s="2" t="s">
        <v>11</v>
      </c>
      <c r="E360" s="2" t="s">
        <v>71</v>
      </c>
      <c r="F360" s="2" t="s">
        <v>83</v>
      </c>
      <c r="G360" s="2">
        <v>1878</v>
      </c>
      <c r="H360" s="2"/>
      <c r="I360" s="2"/>
      <c r="J360" s="2"/>
      <c r="K360" s="2"/>
      <c r="L360" s="2"/>
      <c r="M360" s="2"/>
      <c r="N360" s="2"/>
      <c r="O360" s="2"/>
      <c r="P360" s="2"/>
      <c r="Q360" s="2"/>
      <c r="R360" s="2"/>
      <c r="S360" s="2"/>
      <c r="T360" s="2"/>
      <c r="U360" s="2"/>
      <c r="V360" s="2"/>
      <c r="W360" s="2"/>
      <c r="X360" s="2"/>
      <c r="Y360" s="2"/>
      <c r="Z360" s="2"/>
      <c r="AA360" s="2"/>
      <c r="AB360" s="2"/>
      <c r="AC360" s="2"/>
    </row>
    <row r="361" spans="1:29" ht="15.75" customHeight="1" x14ac:dyDescent="0.35">
      <c r="A361" s="2" t="s">
        <v>110</v>
      </c>
      <c r="B361" s="2" t="s">
        <v>112</v>
      </c>
      <c r="C361" s="2" t="s">
        <v>28</v>
      </c>
      <c r="D361" s="2" t="s">
        <v>11</v>
      </c>
      <c r="E361" s="2" t="s">
        <v>71</v>
      </c>
      <c r="F361" s="2" t="s">
        <v>17</v>
      </c>
      <c r="G361" s="2">
        <v>1936</v>
      </c>
      <c r="H361" s="2"/>
      <c r="I361" s="2"/>
      <c r="J361" s="2"/>
      <c r="K361" s="2"/>
      <c r="L361" s="2"/>
      <c r="M361" s="2"/>
      <c r="N361" s="2"/>
      <c r="O361" s="2"/>
      <c r="P361" s="2"/>
      <c r="Q361" s="2"/>
      <c r="R361" s="2"/>
      <c r="S361" s="2"/>
      <c r="T361" s="2"/>
      <c r="U361" s="2"/>
      <c r="V361" s="2"/>
      <c r="W361" s="2"/>
      <c r="X361" s="2"/>
      <c r="Y361" s="2"/>
      <c r="Z361" s="2"/>
      <c r="AA361" s="2"/>
      <c r="AB361" s="2"/>
      <c r="AC361" s="2"/>
    </row>
    <row r="362" spans="1:29" ht="15.75" customHeight="1" x14ac:dyDescent="0.35">
      <c r="A362" s="2" t="s">
        <v>110</v>
      </c>
      <c r="B362" s="2" t="s">
        <v>112</v>
      </c>
      <c r="C362" s="2" t="s">
        <v>28</v>
      </c>
      <c r="D362" s="2" t="s">
        <v>11</v>
      </c>
      <c r="E362" s="2" t="s">
        <v>71</v>
      </c>
      <c r="F362" s="2" t="s">
        <v>17</v>
      </c>
      <c r="G362" s="2">
        <v>1960</v>
      </c>
      <c r="H362" s="2"/>
      <c r="I362" s="2"/>
      <c r="J362" s="2"/>
      <c r="K362" s="2"/>
      <c r="L362" s="2"/>
      <c r="M362" s="2"/>
      <c r="N362" s="2"/>
      <c r="O362" s="2"/>
      <c r="P362" s="2"/>
      <c r="Q362" s="2"/>
      <c r="R362" s="2"/>
      <c r="S362" s="2"/>
      <c r="T362" s="2"/>
      <c r="U362" s="2"/>
      <c r="V362" s="2"/>
      <c r="W362" s="2"/>
      <c r="X362" s="2"/>
      <c r="Y362" s="2"/>
      <c r="Z362" s="2"/>
      <c r="AA362" s="2"/>
      <c r="AB362" s="2"/>
      <c r="AC362" s="2"/>
    </row>
    <row r="363" spans="1:29" ht="15.75" customHeight="1" x14ac:dyDescent="0.35">
      <c r="A363" s="2" t="s">
        <v>36</v>
      </c>
      <c r="B363" s="2" t="s">
        <v>93</v>
      </c>
      <c r="C363" s="2" t="s">
        <v>28</v>
      </c>
      <c r="D363" s="2" t="s">
        <v>11</v>
      </c>
      <c r="E363" s="2" t="s">
        <v>71</v>
      </c>
      <c r="F363" s="2" t="s">
        <v>39</v>
      </c>
      <c r="G363" s="2">
        <v>1980</v>
      </c>
      <c r="H363" s="2"/>
      <c r="I363" s="2"/>
      <c r="J363" s="2"/>
      <c r="K363" s="2"/>
      <c r="L363" s="2"/>
      <c r="M363" s="2"/>
      <c r="N363" s="2"/>
      <c r="O363" s="2"/>
      <c r="P363" s="2"/>
      <c r="Q363" s="2"/>
      <c r="R363" s="2"/>
      <c r="S363" s="2"/>
      <c r="T363" s="2"/>
      <c r="U363" s="2"/>
      <c r="V363" s="2"/>
      <c r="W363" s="2"/>
      <c r="X363" s="2"/>
      <c r="Y363" s="2"/>
      <c r="Z363" s="2"/>
      <c r="AA363" s="2"/>
      <c r="AB363" s="2"/>
      <c r="AC363" s="2"/>
    </row>
    <row r="364" spans="1:29" ht="15.75" customHeight="1" x14ac:dyDescent="0.35">
      <c r="A364" s="2" t="s">
        <v>110</v>
      </c>
      <c r="B364" s="2" t="s">
        <v>112</v>
      </c>
      <c r="C364" s="2" t="s">
        <v>28</v>
      </c>
      <c r="D364" s="2" t="s">
        <v>11</v>
      </c>
      <c r="E364" s="2" t="s">
        <v>71</v>
      </c>
      <c r="F364" s="2" t="s">
        <v>17</v>
      </c>
      <c r="G364" s="2">
        <v>2160</v>
      </c>
      <c r="H364" s="2"/>
      <c r="I364" s="2"/>
      <c r="J364" s="2"/>
      <c r="K364" s="2"/>
      <c r="L364" s="2"/>
      <c r="M364" s="2"/>
      <c r="N364" s="2"/>
      <c r="O364" s="2"/>
      <c r="P364" s="2"/>
      <c r="Q364" s="2"/>
      <c r="R364" s="2"/>
      <c r="S364" s="2"/>
      <c r="T364" s="2"/>
      <c r="U364" s="2"/>
      <c r="V364" s="2"/>
      <c r="W364" s="2"/>
      <c r="X364" s="2"/>
      <c r="Y364" s="2"/>
      <c r="Z364" s="2"/>
      <c r="AA364" s="2"/>
      <c r="AB364" s="2"/>
      <c r="AC364" s="2"/>
    </row>
    <row r="365" spans="1:29" ht="15.75" customHeight="1" x14ac:dyDescent="0.35">
      <c r="A365" s="4" t="s">
        <v>13</v>
      </c>
      <c r="B365" s="2" t="s">
        <v>61</v>
      </c>
      <c r="C365" s="4" t="s">
        <v>15</v>
      </c>
      <c r="D365" s="2" t="s">
        <v>632</v>
      </c>
      <c r="E365" s="2" t="s">
        <v>71</v>
      </c>
      <c r="F365" s="4" t="s">
        <v>18</v>
      </c>
      <c r="G365" s="2">
        <v>2229</v>
      </c>
      <c r="H365" s="2"/>
      <c r="I365" s="2"/>
      <c r="J365" s="2"/>
      <c r="K365" s="2"/>
      <c r="L365" s="2"/>
      <c r="M365" s="2"/>
      <c r="N365" s="2"/>
      <c r="O365" s="2"/>
      <c r="P365" s="2"/>
      <c r="Q365" s="2"/>
      <c r="R365" s="2"/>
      <c r="S365" s="2"/>
      <c r="T365" s="2"/>
      <c r="U365" s="2"/>
      <c r="V365" s="2"/>
      <c r="W365" s="2"/>
      <c r="X365" s="2"/>
      <c r="Y365" s="2"/>
      <c r="Z365" s="2"/>
      <c r="AA365" s="2"/>
      <c r="AB365" s="2"/>
      <c r="AC365" s="2"/>
    </row>
    <row r="366" spans="1:29" ht="15.75" customHeight="1" x14ac:dyDescent="0.35">
      <c r="A366" s="2" t="s">
        <v>110</v>
      </c>
      <c r="B366" s="2" t="s">
        <v>112</v>
      </c>
      <c r="C366" s="2" t="s">
        <v>28</v>
      </c>
      <c r="D366" s="2" t="s">
        <v>11</v>
      </c>
      <c r="E366" s="2" t="s">
        <v>71</v>
      </c>
      <c r="F366" s="2" t="s">
        <v>17</v>
      </c>
      <c r="G366" s="2">
        <v>2271</v>
      </c>
      <c r="H366" s="2"/>
      <c r="I366" s="2"/>
      <c r="J366" s="2"/>
      <c r="K366" s="2"/>
      <c r="L366" s="2"/>
      <c r="M366" s="2"/>
      <c r="N366" s="2"/>
      <c r="O366" s="2"/>
      <c r="P366" s="2"/>
      <c r="Q366" s="2"/>
      <c r="R366" s="2"/>
      <c r="S366" s="2"/>
      <c r="T366" s="2"/>
      <c r="U366" s="2"/>
      <c r="V366" s="2"/>
      <c r="W366" s="2"/>
      <c r="X366" s="2"/>
      <c r="Y366" s="2"/>
      <c r="Z366" s="2"/>
      <c r="AA366" s="2"/>
      <c r="AB366" s="2"/>
      <c r="AC366" s="2"/>
    </row>
    <row r="367" spans="1:29" ht="15.75" customHeight="1" x14ac:dyDescent="0.35">
      <c r="A367" s="2" t="s">
        <v>8</v>
      </c>
      <c r="B367" s="2" t="s">
        <v>9</v>
      </c>
      <c r="C367" s="2" t="s">
        <v>10</v>
      </c>
      <c r="D367" s="2" t="s">
        <v>11</v>
      </c>
      <c r="E367" s="2" t="s">
        <v>71</v>
      </c>
      <c r="F367" s="2" t="s">
        <v>89</v>
      </c>
      <c r="G367" s="2">
        <v>2274</v>
      </c>
      <c r="H367" s="2"/>
      <c r="I367" s="2"/>
      <c r="J367" s="2"/>
      <c r="K367" s="2"/>
      <c r="L367" s="2"/>
      <c r="M367" s="2"/>
      <c r="N367" s="2"/>
      <c r="O367" s="2"/>
      <c r="P367" s="2"/>
      <c r="Q367" s="2"/>
      <c r="R367" s="2"/>
      <c r="S367" s="2"/>
      <c r="T367" s="2"/>
      <c r="U367" s="2"/>
      <c r="V367" s="2"/>
      <c r="W367" s="2"/>
      <c r="X367" s="2"/>
      <c r="Y367" s="2"/>
      <c r="Z367" s="2"/>
      <c r="AA367" s="2"/>
      <c r="AB367" s="2"/>
      <c r="AC367" s="2"/>
    </row>
    <row r="368" spans="1:29" ht="15.75" customHeight="1" x14ac:dyDescent="0.35">
      <c r="A368" s="2" t="s">
        <v>110</v>
      </c>
      <c r="B368" s="2" t="s">
        <v>112</v>
      </c>
      <c r="C368" s="2" t="s">
        <v>28</v>
      </c>
      <c r="D368" s="2" t="s">
        <v>11</v>
      </c>
      <c r="E368" s="2" t="s">
        <v>307</v>
      </c>
      <c r="F368" s="2" t="s">
        <v>18</v>
      </c>
      <c r="G368" s="2">
        <v>1509</v>
      </c>
      <c r="H368" s="2"/>
      <c r="I368" s="2"/>
      <c r="J368" s="2"/>
      <c r="K368" s="2"/>
      <c r="L368" s="2"/>
      <c r="M368" s="2"/>
      <c r="N368" s="2"/>
      <c r="O368" s="2"/>
      <c r="P368" s="2"/>
      <c r="Q368" s="2"/>
      <c r="R368" s="2"/>
      <c r="S368" s="2"/>
      <c r="T368" s="2"/>
      <c r="U368" s="2"/>
      <c r="V368" s="2"/>
      <c r="W368" s="2"/>
      <c r="X368" s="2"/>
      <c r="Y368" s="2"/>
      <c r="Z368" s="2"/>
      <c r="AA368" s="2"/>
      <c r="AB368" s="2"/>
      <c r="AC368" s="2"/>
    </row>
    <row r="369" spans="1:29" ht="15.75" customHeight="1" x14ac:dyDescent="0.35">
      <c r="A369" s="2" t="s">
        <v>110</v>
      </c>
      <c r="B369" s="2" t="s">
        <v>112</v>
      </c>
      <c r="C369" s="2" t="s">
        <v>28</v>
      </c>
      <c r="D369" s="2" t="s">
        <v>11</v>
      </c>
      <c r="E369" s="2" t="s">
        <v>307</v>
      </c>
      <c r="F369" s="2" t="s">
        <v>18</v>
      </c>
      <c r="G369" s="2">
        <v>1561</v>
      </c>
      <c r="H369" s="2"/>
      <c r="I369" s="2"/>
      <c r="J369" s="2"/>
      <c r="K369" s="2"/>
      <c r="L369" s="2"/>
      <c r="M369" s="2"/>
      <c r="N369" s="2"/>
      <c r="O369" s="2"/>
      <c r="P369" s="2"/>
      <c r="Q369" s="2"/>
      <c r="R369" s="2"/>
      <c r="S369" s="2"/>
      <c r="T369" s="2"/>
      <c r="U369" s="2"/>
      <c r="V369" s="2"/>
      <c r="W369" s="2"/>
      <c r="X369" s="2"/>
      <c r="Y369" s="2"/>
      <c r="Z369" s="2"/>
      <c r="AA369" s="2"/>
      <c r="AB369" s="2"/>
      <c r="AC369" s="2"/>
    </row>
    <row r="370" spans="1:29" ht="15.75" customHeight="1" x14ac:dyDescent="0.35">
      <c r="A370" s="2" t="s">
        <v>110</v>
      </c>
      <c r="B370" s="2" t="s">
        <v>112</v>
      </c>
      <c r="C370" s="2" t="s">
        <v>28</v>
      </c>
      <c r="D370" s="2" t="s">
        <v>11</v>
      </c>
      <c r="E370" s="2" t="s">
        <v>307</v>
      </c>
      <c r="F370" s="2" t="s">
        <v>18</v>
      </c>
      <c r="G370" s="2">
        <v>1574</v>
      </c>
      <c r="H370" s="2"/>
      <c r="I370" s="2"/>
      <c r="J370" s="2"/>
      <c r="K370" s="2"/>
      <c r="L370" s="2"/>
      <c r="M370" s="2"/>
      <c r="N370" s="2"/>
      <c r="O370" s="2"/>
      <c r="P370" s="2"/>
      <c r="Q370" s="2"/>
      <c r="R370" s="2"/>
      <c r="S370" s="2"/>
      <c r="T370" s="2"/>
      <c r="U370" s="2"/>
      <c r="V370" s="2"/>
      <c r="W370" s="2"/>
      <c r="X370" s="2"/>
      <c r="Y370" s="2"/>
      <c r="Z370" s="2"/>
      <c r="AA370" s="2"/>
      <c r="AB370" s="2"/>
      <c r="AC370" s="2"/>
    </row>
    <row r="371" spans="1:29" ht="15.75" customHeight="1" x14ac:dyDescent="0.35">
      <c r="A371" s="2" t="s">
        <v>110</v>
      </c>
      <c r="B371" s="2" t="s">
        <v>112</v>
      </c>
      <c r="C371" s="2" t="s">
        <v>28</v>
      </c>
      <c r="D371" s="2" t="s">
        <v>11</v>
      </c>
      <c r="E371" s="2" t="s">
        <v>307</v>
      </c>
      <c r="F371" s="2" t="s">
        <v>18</v>
      </c>
      <c r="G371" s="2">
        <v>1623</v>
      </c>
      <c r="H371" s="2"/>
      <c r="I371" s="2"/>
      <c r="J371" s="2"/>
      <c r="K371" s="2"/>
      <c r="L371" s="2"/>
      <c r="M371" s="2"/>
      <c r="N371" s="2"/>
      <c r="O371" s="2"/>
      <c r="P371" s="2"/>
      <c r="Q371" s="2"/>
      <c r="R371" s="2"/>
      <c r="S371" s="2"/>
      <c r="T371" s="2"/>
      <c r="U371" s="2"/>
      <c r="V371" s="2"/>
      <c r="W371" s="2"/>
      <c r="X371" s="2"/>
      <c r="Y371" s="2"/>
      <c r="Z371" s="2"/>
      <c r="AA371" s="2"/>
      <c r="AB371" s="2"/>
      <c r="AC371" s="2"/>
    </row>
    <row r="372" spans="1:29" ht="15.75" customHeight="1" x14ac:dyDescent="0.35">
      <c r="A372" s="2" t="s">
        <v>110</v>
      </c>
      <c r="B372" s="2" t="s">
        <v>112</v>
      </c>
      <c r="C372" s="2" t="s">
        <v>28</v>
      </c>
      <c r="D372" s="2" t="s">
        <v>11</v>
      </c>
      <c r="E372" s="2" t="s">
        <v>307</v>
      </c>
      <c r="F372" s="2" t="s">
        <v>18</v>
      </c>
      <c r="G372" s="2">
        <v>1742</v>
      </c>
      <c r="H372" s="2"/>
      <c r="I372" s="2"/>
      <c r="J372" s="2"/>
      <c r="K372" s="2"/>
      <c r="L372" s="2"/>
      <c r="M372" s="2"/>
      <c r="N372" s="2"/>
      <c r="O372" s="2"/>
      <c r="P372" s="2"/>
      <c r="Q372" s="2"/>
      <c r="R372" s="2"/>
      <c r="S372" s="2"/>
      <c r="T372" s="2"/>
      <c r="U372" s="2"/>
      <c r="V372" s="2"/>
      <c r="W372" s="2"/>
      <c r="X372" s="2"/>
      <c r="Y372" s="2"/>
      <c r="Z372" s="2"/>
      <c r="AA372" s="2"/>
      <c r="AB372" s="2"/>
      <c r="AC372" s="2"/>
    </row>
    <row r="373" spans="1:29" ht="15.75" customHeight="1" x14ac:dyDescent="0.35">
      <c r="A373" s="2" t="s">
        <v>110</v>
      </c>
      <c r="B373" s="2" t="s">
        <v>112</v>
      </c>
      <c r="C373" s="2" t="s">
        <v>28</v>
      </c>
      <c r="D373" s="2" t="s">
        <v>11</v>
      </c>
      <c r="E373" s="2" t="s">
        <v>307</v>
      </c>
      <c r="F373" s="2" t="s">
        <v>18</v>
      </c>
      <c r="G373" s="2">
        <v>1764</v>
      </c>
      <c r="H373" s="2"/>
      <c r="I373" s="2"/>
      <c r="J373" s="2"/>
      <c r="K373" s="2"/>
      <c r="L373" s="2"/>
      <c r="M373" s="2"/>
      <c r="N373" s="2"/>
      <c r="O373" s="2"/>
      <c r="P373" s="2"/>
      <c r="Q373" s="2"/>
      <c r="R373" s="2"/>
      <c r="S373" s="2"/>
      <c r="T373" s="2"/>
      <c r="U373" s="2"/>
      <c r="V373" s="2"/>
      <c r="W373" s="2"/>
      <c r="X373" s="2"/>
      <c r="Y373" s="2"/>
      <c r="Z373" s="2"/>
      <c r="AA373" s="2"/>
      <c r="AB373" s="2"/>
      <c r="AC373" s="2"/>
    </row>
    <row r="374" spans="1:29" ht="15.75" customHeight="1" x14ac:dyDescent="0.35">
      <c r="A374" s="2" t="s">
        <v>110</v>
      </c>
      <c r="B374" s="2" t="s">
        <v>112</v>
      </c>
      <c r="C374" s="2" t="s">
        <v>28</v>
      </c>
      <c r="D374" s="2" t="s">
        <v>11</v>
      </c>
      <c r="E374" s="2" t="s">
        <v>307</v>
      </c>
      <c r="F374" s="2" t="s">
        <v>18</v>
      </c>
      <c r="G374" s="2">
        <v>1769</v>
      </c>
      <c r="H374" s="2"/>
      <c r="I374" s="2"/>
      <c r="J374" s="2"/>
      <c r="K374" s="2"/>
      <c r="L374" s="2"/>
      <c r="M374" s="2"/>
      <c r="N374" s="2"/>
      <c r="O374" s="2"/>
      <c r="P374" s="2"/>
      <c r="Q374" s="2"/>
      <c r="R374" s="2"/>
      <c r="S374" s="2"/>
      <c r="T374" s="2"/>
      <c r="U374" s="2"/>
      <c r="V374" s="2"/>
      <c r="W374" s="2"/>
      <c r="X374" s="2"/>
      <c r="Y374" s="2"/>
      <c r="Z374" s="2"/>
      <c r="AA374" s="2"/>
      <c r="AB374" s="2"/>
      <c r="AC374" s="2"/>
    </row>
    <row r="375" spans="1:29" ht="15.75" customHeight="1" x14ac:dyDescent="0.35">
      <c r="A375" s="2" t="s">
        <v>110</v>
      </c>
      <c r="B375" s="2" t="s">
        <v>112</v>
      </c>
      <c r="C375" s="2" t="s">
        <v>28</v>
      </c>
      <c r="D375" s="2" t="s">
        <v>11</v>
      </c>
      <c r="E375" s="2" t="s">
        <v>307</v>
      </c>
      <c r="F375" s="2" t="s">
        <v>18</v>
      </c>
      <c r="G375" s="2">
        <v>1782</v>
      </c>
      <c r="H375" s="2"/>
      <c r="I375" s="2"/>
      <c r="J375" s="2"/>
      <c r="K375" s="2"/>
      <c r="L375" s="2"/>
      <c r="M375" s="2"/>
      <c r="N375" s="2"/>
      <c r="O375" s="2"/>
      <c r="P375" s="2"/>
      <c r="Q375" s="2"/>
      <c r="R375" s="2"/>
      <c r="S375" s="2"/>
      <c r="T375" s="2"/>
      <c r="U375" s="2"/>
      <c r="V375" s="2"/>
      <c r="W375" s="2"/>
      <c r="X375" s="2"/>
      <c r="Y375" s="2"/>
      <c r="Z375" s="2"/>
      <c r="AA375" s="2"/>
      <c r="AB375" s="2"/>
      <c r="AC375" s="2"/>
    </row>
    <row r="376" spans="1:29" ht="15.75" customHeight="1" x14ac:dyDescent="0.35">
      <c r="A376" s="2" t="s">
        <v>110</v>
      </c>
      <c r="B376" s="2" t="s">
        <v>112</v>
      </c>
      <c r="C376" s="2" t="s">
        <v>28</v>
      </c>
      <c r="D376" s="2" t="s">
        <v>11</v>
      </c>
      <c r="E376" s="2" t="s">
        <v>307</v>
      </c>
      <c r="F376" s="2" t="s">
        <v>18</v>
      </c>
      <c r="G376" s="2">
        <v>1829</v>
      </c>
      <c r="H376" s="2"/>
      <c r="I376" s="2"/>
      <c r="J376" s="2"/>
      <c r="K376" s="2"/>
      <c r="L376" s="2"/>
      <c r="M376" s="2"/>
      <c r="N376" s="2"/>
      <c r="O376" s="2"/>
      <c r="P376" s="2"/>
      <c r="Q376" s="2"/>
      <c r="R376" s="2"/>
      <c r="S376" s="2"/>
      <c r="T376" s="2"/>
      <c r="U376" s="2"/>
      <c r="V376" s="2"/>
      <c r="W376" s="2"/>
      <c r="X376" s="2"/>
      <c r="Y376" s="2"/>
      <c r="Z376" s="2"/>
      <c r="AA376" s="2"/>
      <c r="AB376" s="2"/>
      <c r="AC376" s="2"/>
    </row>
    <row r="377" spans="1:29" ht="15.75" customHeight="1" x14ac:dyDescent="0.35">
      <c r="A377" s="2" t="s">
        <v>110</v>
      </c>
      <c r="B377" s="2" t="s">
        <v>112</v>
      </c>
      <c r="C377" s="2" t="s">
        <v>28</v>
      </c>
      <c r="D377" s="2" t="s">
        <v>11</v>
      </c>
      <c r="E377" s="2" t="s">
        <v>307</v>
      </c>
      <c r="F377" s="2" t="s">
        <v>18</v>
      </c>
      <c r="G377" s="2">
        <v>1920</v>
      </c>
      <c r="H377" s="2"/>
      <c r="I377" s="2"/>
      <c r="J377" s="2"/>
      <c r="K377" s="2"/>
      <c r="L377" s="2"/>
      <c r="M377" s="2"/>
      <c r="N377" s="2"/>
      <c r="O377" s="2"/>
      <c r="P377" s="2"/>
      <c r="Q377" s="2"/>
      <c r="R377" s="2"/>
      <c r="S377" s="2"/>
      <c r="T377" s="2"/>
      <c r="U377" s="2"/>
      <c r="V377" s="2"/>
      <c r="W377" s="2"/>
      <c r="X377" s="2"/>
      <c r="Y377" s="2"/>
      <c r="Z377" s="2"/>
      <c r="AA377" s="2"/>
      <c r="AB377" s="2"/>
      <c r="AC377" s="2"/>
    </row>
    <row r="378" spans="1:29" ht="15.75" customHeight="1" x14ac:dyDescent="0.35">
      <c r="A378" s="2" t="s">
        <v>110</v>
      </c>
      <c r="B378" s="2" t="s">
        <v>112</v>
      </c>
      <c r="C378" s="2" t="s">
        <v>28</v>
      </c>
      <c r="D378" s="2" t="s">
        <v>11</v>
      </c>
      <c r="E378" s="2" t="s">
        <v>307</v>
      </c>
      <c r="F378" s="2" t="s">
        <v>18</v>
      </c>
      <c r="G378" s="2">
        <v>1943</v>
      </c>
      <c r="H378" s="2"/>
      <c r="I378" s="2"/>
      <c r="J378" s="2"/>
      <c r="K378" s="2"/>
      <c r="L378" s="2"/>
      <c r="M378" s="2"/>
      <c r="N378" s="2"/>
      <c r="O378" s="2"/>
      <c r="P378" s="2"/>
      <c r="Q378" s="2"/>
      <c r="R378" s="2"/>
      <c r="S378" s="2"/>
      <c r="T378" s="2"/>
      <c r="U378" s="2"/>
      <c r="V378" s="2"/>
      <c r="W378" s="2"/>
      <c r="X378" s="2"/>
      <c r="Y378" s="2"/>
      <c r="Z378" s="2"/>
      <c r="AA378" s="2"/>
      <c r="AB378" s="2"/>
      <c r="AC378" s="2"/>
    </row>
    <row r="379" spans="1:29" ht="15.75" customHeight="1" x14ac:dyDescent="0.35">
      <c r="A379" s="2" t="s">
        <v>110</v>
      </c>
      <c r="B379" s="2" t="s">
        <v>112</v>
      </c>
      <c r="C379" s="2" t="s">
        <v>28</v>
      </c>
      <c r="D379" s="2" t="s">
        <v>11</v>
      </c>
      <c r="E379" s="2" t="s">
        <v>307</v>
      </c>
      <c r="F379" s="2" t="s">
        <v>18</v>
      </c>
      <c r="G379" s="2">
        <v>1955</v>
      </c>
      <c r="H379" s="2"/>
      <c r="I379" s="2"/>
      <c r="J379" s="2"/>
      <c r="K379" s="2"/>
      <c r="L379" s="2"/>
      <c r="M379" s="2"/>
      <c r="N379" s="2"/>
      <c r="O379" s="2"/>
      <c r="P379" s="2"/>
      <c r="Q379" s="2"/>
      <c r="R379" s="2"/>
      <c r="S379" s="2"/>
      <c r="T379" s="2"/>
      <c r="U379" s="2"/>
      <c r="V379" s="2"/>
      <c r="W379" s="2"/>
      <c r="X379" s="2"/>
      <c r="Y379" s="2"/>
      <c r="Z379" s="2"/>
      <c r="AA379" s="2"/>
      <c r="AB379" s="2"/>
      <c r="AC379" s="2"/>
    </row>
    <row r="380" spans="1:29" ht="15.75" customHeight="1" x14ac:dyDescent="0.35">
      <c r="A380" s="2" t="s">
        <v>110</v>
      </c>
      <c r="B380" s="2" t="s">
        <v>112</v>
      </c>
      <c r="C380" s="2" t="s">
        <v>28</v>
      </c>
      <c r="D380" s="2" t="s">
        <v>11</v>
      </c>
      <c r="E380" s="2" t="s">
        <v>307</v>
      </c>
      <c r="F380" s="2" t="s">
        <v>18</v>
      </c>
      <c r="G380" s="2">
        <v>1984</v>
      </c>
      <c r="H380" s="2"/>
      <c r="I380" s="2"/>
      <c r="J380" s="2"/>
      <c r="K380" s="2"/>
      <c r="L380" s="2"/>
      <c r="M380" s="2"/>
      <c r="N380" s="2"/>
      <c r="O380" s="2"/>
      <c r="P380" s="2"/>
      <c r="Q380" s="2"/>
      <c r="R380" s="2"/>
      <c r="S380" s="2"/>
      <c r="T380" s="2"/>
      <c r="U380" s="2"/>
      <c r="V380" s="2"/>
      <c r="W380" s="2"/>
      <c r="X380" s="2"/>
      <c r="Y380" s="2"/>
      <c r="Z380" s="2"/>
      <c r="AA380" s="2"/>
      <c r="AB380" s="2"/>
      <c r="AC380" s="2"/>
    </row>
    <row r="381" spans="1:29" ht="15.75" customHeight="1" x14ac:dyDescent="0.35">
      <c r="A381" s="2" t="s">
        <v>110</v>
      </c>
      <c r="B381" s="2" t="s">
        <v>112</v>
      </c>
      <c r="C381" s="2" t="s">
        <v>28</v>
      </c>
      <c r="D381" s="2" t="s">
        <v>11</v>
      </c>
      <c r="E381" s="2" t="s">
        <v>307</v>
      </c>
      <c r="F381" s="2" t="s">
        <v>18</v>
      </c>
      <c r="G381" s="2">
        <v>2057</v>
      </c>
      <c r="H381" s="2"/>
      <c r="I381" s="2"/>
      <c r="J381" s="2"/>
      <c r="K381" s="2"/>
      <c r="L381" s="2"/>
      <c r="M381" s="2"/>
      <c r="N381" s="2"/>
      <c r="O381" s="2"/>
      <c r="P381" s="2"/>
      <c r="Q381" s="2"/>
      <c r="R381" s="2"/>
      <c r="S381" s="2"/>
      <c r="T381" s="2"/>
      <c r="U381" s="2"/>
      <c r="V381" s="2"/>
      <c r="W381" s="2"/>
      <c r="X381" s="2"/>
      <c r="Y381" s="2"/>
      <c r="Z381" s="2"/>
      <c r="AA381" s="2"/>
      <c r="AB381" s="2"/>
      <c r="AC381" s="2"/>
    </row>
    <row r="382" spans="1:29" ht="15.75" customHeight="1" x14ac:dyDescent="0.35">
      <c r="A382" s="2" t="s">
        <v>36</v>
      </c>
      <c r="B382" s="2" t="s">
        <v>93</v>
      </c>
      <c r="C382" s="2" t="s">
        <v>28</v>
      </c>
      <c r="D382" s="2" t="s">
        <v>11</v>
      </c>
      <c r="E382" s="2" t="s">
        <v>307</v>
      </c>
      <c r="F382" s="2" t="s">
        <v>83</v>
      </c>
      <c r="G382" s="2">
        <v>2064</v>
      </c>
      <c r="H382" s="2"/>
      <c r="I382" s="2"/>
      <c r="J382" s="2"/>
      <c r="K382" s="2"/>
      <c r="L382" s="2"/>
      <c r="M382" s="2"/>
      <c r="N382" s="2"/>
      <c r="O382" s="2"/>
      <c r="P382" s="2"/>
      <c r="Q382" s="2"/>
      <c r="R382" s="2"/>
      <c r="S382" s="2"/>
      <c r="T382" s="2"/>
      <c r="U382" s="2"/>
      <c r="V382" s="2"/>
      <c r="W382" s="2"/>
      <c r="X382" s="2"/>
      <c r="Y382" s="2"/>
      <c r="Z382" s="2"/>
      <c r="AA382" s="2"/>
      <c r="AB382" s="2"/>
      <c r="AC382" s="2"/>
    </row>
    <row r="383" spans="1:29" ht="15.75" customHeight="1" x14ac:dyDescent="0.35">
      <c r="A383" s="2" t="s">
        <v>110</v>
      </c>
      <c r="B383" s="2" t="s">
        <v>112</v>
      </c>
      <c r="C383" s="2" t="s">
        <v>28</v>
      </c>
      <c r="D383" s="2" t="s">
        <v>11</v>
      </c>
      <c r="E383" s="2" t="s">
        <v>307</v>
      </c>
      <c r="F383" s="2" t="s">
        <v>18</v>
      </c>
      <c r="G383" s="2">
        <v>2128</v>
      </c>
      <c r="H383" s="2"/>
      <c r="I383" s="2"/>
      <c r="J383" s="2"/>
      <c r="K383" s="2"/>
      <c r="L383" s="2"/>
      <c r="M383" s="2"/>
      <c r="N383" s="2"/>
      <c r="O383" s="2"/>
      <c r="P383" s="2"/>
      <c r="Q383" s="2"/>
      <c r="R383" s="2"/>
      <c r="S383" s="2"/>
      <c r="T383" s="2"/>
      <c r="U383" s="2"/>
      <c r="V383" s="2"/>
      <c r="W383" s="2"/>
      <c r="X383" s="2"/>
      <c r="Y383" s="2"/>
      <c r="Z383" s="2"/>
      <c r="AA383" s="2"/>
      <c r="AB383" s="2"/>
      <c r="AC383" s="2"/>
    </row>
    <row r="384" spans="1:29" ht="15.75" customHeight="1" x14ac:dyDescent="0.35">
      <c r="A384" s="2" t="s">
        <v>110</v>
      </c>
      <c r="B384" s="2" t="s">
        <v>112</v>
      </c>
      <c r="C384" s="2" t="s">
        <v>28</v>
      </c>
      <c r="D384" s="2" t="s">
        <v>11</v>
      </c>
      <c r="E384" s="2" t="s">
        <v>307</v>
      </c>
      <c r="F384" s="2" t="s">
        <v>18</v>
      </c>
      <c r="G384" s="2">
        <v>2129</v>
      </c>
      <c r="H384" s="2"/>
      <c r="I384" s="2"/>
      <c r="J384" s="2"/>
      <c r="K384" s="2"/>
      <c r="L384" s="2"/>
      <c r="M384" s="2"/>
      <c r="N384" s="2"/>
      <c r="O384" s="2"/>
      <c r="P384" s="2"/>
      <c r="Q384" s="2"/>
      <c r="R384" s="2"/>
      <c r="S384" s="2"/>
      <c r="T384" s="2"/>
      <c r="U384" s="2"/>
      <c r="V384" s="2"/>
      <c r="W384" s="2"/>
      <c r="X384" s="2"/>
      <c r="Y384" s="2"/>
      <c r="Z384" s="2"/>
      <c r="AA384" s="2"/>
      <c r="AB384" s="2"/>
      <c r="AC384" s="2"/>
    </row>
    <row r="385" spans="1:29" ht="15.75" customHeight="1" x14ac:dyDescent="0.35">
      <c r="A385" s="2" t="s">
        <v>8</v>
      </c>
      <c r="B385" s="2" t="s">
        <v>9</v>
      </c>
      <c r="C385" s="2" t="s">
        <v>10</v>
      </c>
      <c r="D385" s="2" t="s">
        <v>11</v>
      </c>
      <c r="E385" s="2" t="s">
        <v>34</v>
      </c>
      <c r="F385" s="2" t="s">
        <v>18</v>
      </c>
      <c r="G385" s="2">
        <v>1492</v>
      </c>
      <c r="H385" s="2"/>
      <c r="I385" s="2"/>
      <c r="J385" s="2"/>
      <c r="K385" s="2"/>
      <c r="L385" s="2"/>
      <c r="M385" s="2"/>
      <c r="N385" s="2"/>
      <c r="O385" s="2"/>
      <c r="P385" s="2"/>
      <c r="Q385" s="2"/>
      <c r="R385" s="2"/>
      <c r="S385" s="2"/>
      <c r="T385" s="2"/>
      <c r="U385" s="2"/>
      <c r="V385" s="2"/>
      <c r="W385" s="2"/>
      <c r="X385" s="2"/>
      <c r="Y385" s="2"/>
      <c r="Z385" s="2"/>
      <c r="AA385" s="2"/>
      <c r="AB385" s="2"/>
      <c r="AC385" s="2"/>
    </row>
    <row r="386" spans="1:29" ht="15.75" customHeight="1" x14ac:dyDescent="0.35">
      <c r="A386" s="2" t="s">
        <v>8</v>
      </c>
      <c r="B386" s="2" t="s">
        <v>9</v>
      </c>
      <c r="C386" s="2" t="s">
        <v>10</v>
      </c>
      <c r="D386" s="2" t="s">
        <v>11</v>
      </c>
      <c r="E386" s="2" t="s">
        <v>34</v>
      </c>
      <c r="F386" s="2" t="s">
        <v>18</v>
      </c>
      <c r="G386" s="2">
        <v>1516</v>
      </c>
      <c r="H386" s="2"/>
      <c r="I386" s="2"/>
      <c r="J386" s="2"/>
      <c r="K386" s="2"/>
      <c r="L386" s="2"/>
      <c r="M386" s="2"/>
      <c r="N386" s="2"/>
      <c r="O386" s="2"/>
      <c r="P386" s="2"/>
      <c r="Q386" s="2"/>
      <c r="R386" s="2"/>
      <c r="S386" s="2"/>
      <c r="T386" s="2"/>
      <c r="U386" s="2"/>
      <c r="V386" s="2"/>
      <c r="W386" s="2"/>
      <c r="X386" s="2"/>
      <c r="Y386" s="2"/>
      <c r="Z386" s="2"/>
      <c r="AA386" s="2"/>
      <c r="AB386" s="2"/>
      <c r="AC386" s="2"/>
    </row>
    <row r="387" spans="1:29" ht="15.75" customHeight="1" x14ac:dyDescent="0.35">
      <c r="A387" s="2" t="s">
        <v>8</v>
      </c>
      <c r="B387" s="2" t="s">
        <v>9</v>
      </c>
      <c r="C387" s="2" t="s">
        <v>10</v>
      </c>
      <c r="D387" s="2" t="s">
        <v>11</v>
      </c>
      <c r="E387" s="2" t="s">
        <v>34</v>
      </c>
      <c r="F387" s="2" t="s">
        <v>18</v>
      </c>
      <c r="G387" s="2">
        <v>1532</v>
      </c>
      <c r="H387" s="2"/>
      <c r="I387" s="2"/>
      <c r="J387" s="2"/>
      <c r="K387" s="2"/>
      <c r="L387" s="2"/>
      <c r="M387" s="2"/>
      <c r="N387" s="2"/>
      <c r="O387" s="2"/>
      <c r="P387" s="2"/>
      <c r="Q387" s="2"/>
      <c r="R387" s="2"/>
      <c r="S387" s="2"/>
      <c r="T387" s="2"/>
      <c r="U387" s="2"/>
      <c r="V387" s="2"/>
      <c r="W387" s="2"/>
      <c r="X387" s="2"/>
      <c r="Y387" s="2"/>
      <c r="Z387" s="2"/>
      <c r="AA387" s="2"/>
      <c r="AB387" s="2"/>
      <c r="AC387" s="2"/>
    </row>
    <row r="388" spans="1:29" ht="15.75" customHeight="1" x14ac:dyDescent="0.35">
      <c r="A388" s="2" t="s">
        <v>13</v>
      </c>
      <c r="B388" s="2" t="s">
        <v>82</v>
      </c>
      <c r="C388" s="2" t="s">
        <v>15</v>
      </c>
      <c r="D388" s="2" t="s">
        <v>632</v>
      </c>
      <c r="E388" s="2" t="s">
        <v>34</v>
      </c>
      <c r="F388" s="2" t="s">
        <v>89</v>
      </c>
      <c r="G388" s="2">
        <v>1649</v>
      </c>
      <c r="H388" s="2"/>
      <c r="I388" s="2"/>
      <c r="J388" s="2"/>
      <c r="K388" s="2"/>
      <c r="L388" s="2"/>
      <c r="M388" s="2"/>
      <c r="N388" s="2"/>
      <c r="O388" s="2"/>
      <c r="P388" s="2"/>
      <c r="Q388" s="2"/>
      <c r="R388" s="2"/>
      <c r="S388" s="2"/>
      <c r="T388" s="2"/>
      <c r="U388" s="2"/>
      <c r="V388" s="2"/>
      <c r="W388" s="2"/>
      <c r="X388" s="2"/>
      <c r="Y388" s="2"/>
      <c r="Z388" s="2"/>
      <c r="AA388" s="2"/>
      <c r="AB388" s="2"/>
      <c r="AC388" s="2"/>
    </row>
    <row r="389" spans="1:29" ht="15.75" customHeight="1" x14ac:dyDescent="0.35">
      <c r="A389" s="2" t="s">
        <v>13</v>
      </c>
      <c r="B389" s="2" t="s">
        <v>82</v>
      </c>
      <c r="C389" s="2" t="s">
        <v>15</v>
      </c>
      <c r="D389" s="2" t="s">
        <v>632</v>
      </c>
      <c r="E389" s="2" t="s">
        <v>34</v>
      </c>
      <c r="F389" s="2" t="s">
        <v>89</v>
      </c>
      <c r="G389" s="2">
        <v>1661</v>
      </c>
      <c r="H389" s="2"/>
      <c r="I389" s="2"/>
      <c r="J389" s="2"/>
      <c r="K389" s="2"/>
      <c r="L389" s="2"/>
      <c r="M389" s="2"/>
      <c r="N389" s="2"/>
      <c r="O389" s="2"/>
      <c r="P389" s="2"/>
      <c r="Q389" s="2"/>
      <c r="R389" s="2"/>
      <c r="S389" s="2"/>
      <c r="T389" s="2"/>
      <c r="U389" s="2"/>
      <c r="V389" s="2"/>
      <c r="W389" s="2"/>
      <c r="X389" s="2"/>
      <c r="Y389" s="2"/>
      <c r="Z389" s="2"/>
      <c r="AA389" s="2"/>
      <c r="AB389" s="2"/>
      <c r="AC389" s="2"/>
    </row>
    <row r="390" spans="1:29" ht="15.75" customHeight="1" x14ac:dyDescent="0.35">
      <c r="A390" s="2" t="s">
        <v>8</v>
      </c>
      <c r="B390" s="2" t="s">
        <v>9</v>
      </c>
      <c r="C390" s="2" t="s">
        <v>10</v>
      </c>
      <c r="D390" s="2" t="s">
        <v>11</v>
      </c>
      <c r="E390" s="2" t="s">
        <v>34</v>
      </c>
      <c r="F390" s="2" t="s">
        <v>54</v>
      </c>
      <c r="G390" s="2">
        <v>1706</v>
      </c>
      <c r="H390" s="2"/>
      <c r="I390" s="2"/>
      <c r="J390" s="2"/>
      <c r="K390" s="2"/>
      <c r="L390" s="2"/>
      <c r="M390" s="2"/>
      <c r="N390" s="2"/>
      <c r="O390" s="2"/>
      <c r="P390" s="2"/>
      <c r="Q390" s="2"/>
      <c r="R390" s="2"/>
      <c r="S390" s="2"/>
      <c r="T390" s="2"/>
      <c r="U390" s="2"/>
      <c r="V390" s="2"/>
      <c r="W390" s="2"/>
      <c r="X390" s="2"/>
      <c r="Y390" s="2"/>
      <c r="Z390" s="2"/>
      <c r="AA390" s="2"/>
      <c r="AB390" s="2"/>
      <c r="AC390" s="2"/>
    </row>
    <row r="391" spans="1:29" ht="15.75" customHeight="1" x14ac:dyDescent="0.35">
      <c r="A391" s="2" t="s">
        <v>8</v>
      </c>
      <c r="B391" s="2" t="s">
        <v>9</v>
      </c>
      <c r="C391" s="2" t="s">
        <v>10</v>
      </c>
      <c r="D391" s="2" t="s">
        <v>11</v>
      </c>
      <c r="E391" s="2" t="s">
        <v>34</v>
      </c>
      <c r="F391" s="2" t="s">
        <v>54</v>
      </c>
      <c r="G391" s="2">
        <v>1738</v>
      </c>
      <c r="H391" s="2"/>
      <c r="I391" s="2"/>
      <c r="J391" s="2"/>
      <c r="K391" s="2"/>
      <c r="L391" s="2"/>
      <c r="M391" s="2"/>
      <c r="N391" s="2"/>
      <c r="O391" s="2"/>
      <c r="P391" s="2"/>
      <c r="Q391" s="2"/>
      <c r="R391" s="2"/>
      <c r="S391" s="2"/>
      <c r="T391" s="2"/>
      <c r="U391" s="2"/>
      <c r="V391" s="2"/>
      <c r="W391" s="2"/>
      <c r="X391" s="2"/>
      <c r="Y391" s="2"/>
      <c r="Z391" s="2"/>
      <c r="AA391" s="2"/>
      <c r="AB391" s="2"/>
      <c r="AC391" s="2"/>
    </row>
    <row r="392" spans="1:29" ht="15.75" customHeight="1" x14ac:dyDescent="0.35">
      <c r="A392" s="2" t="s">
        <v>13</v>
      </c>
      <c r="B392" s="2" t="s">
        <v>82</v>
      </c>
      <c r="C392" s="2" t="s">
        <v>15</v>
      </c>
      <c r="D392" s="2" t="s">
        <v>632</v>
      </c>
      <c r="E392" s="2" t="s">
        <v>34</v>
      </c>
      <c r="F392" s="2" t="s">
        <v>89</v>
      </c>
      <c r="G392" s="2">
        <v>1765</v>
      </c>
      <c r="H392" s="2"/>
      <c r="I392" s="2"/>
      <c r="J392" s="2"/>
      <c r="K392" s="2"/>
      <c r="L392" s="2"/>
      <c r="M392" s="2"/>
      <c r="N392" s="2"/>
      <c r="O392" s="2"/>
      <c r="P392" s="2"/>
      <c r="Q392" s="2"/>
      <c r="R392" s="2"/>
      <c r="S392" s="2"/>
      <c r="T392" s="2"/>
      <c r="U392" s="2"/>
      <c r="V392" s="2"/>
      <c r="W392" s="2"/>
      <c r="X392" s="2"/>
      <c r="Y392" s="2"/>
      <c r="Z392" s="2"/>
      <c r="AA392" s="2"/>
      <c r="AB392" s="2"/>
      <c r="AC392" s="2"/>
    </row>
    <row r="393" spans="1:29" ht="15.75" customHeight="1" x14ac:dyDescent="0.35">
      <c r="A393" s="2" t="s">
        <v>8</v>
      </c>
      <c r="B393" s="2" t="s">
        <v>9</v>
      </c>
      <c r="C393" s="2" t="s">
        <v>10</v>
      </c>
      <c r="D393" s="2" t="s">
        <v>11</v>
      </c>
      <c r="E393" s="2" t="s">
        <v>34</v>
      </c>
      <c r="F393" s="2" t="s">
        <v>54</v>
      </c>
      <c r="G393" s="2">
        <v>1773</v>
      </c>
      <c r="H393" s="2"/>
      <c r="I393" s="2"/>
      <c r="J393" s="2"/>
      <c r="K393" s="2"/>
      <c r="L393" s="2"/>
      <c r="M393" s="2"/>
      <c r="N393" s="2"/>
      <c r="O393" s="2"/>
      <c r="P393" s="2"/>
      <c r="Q393" s="2"/>
      <c r="R393" s="2"/>
      <c r="S393" s="2"/>
      <c r="T393" s="2"/>
      <c r="U393" s="2"/>
      <c r="V393" s="2"/>
      <c r="W393" s="2"/>
      <c r="X393" s="2"/>
      <c r="Y393" s="2"/>
      <c r="Z393" s="2"/>
      <c r="AA393" s="2"/>
      <c r="AB393" s="2"/>
      <c r="AC393" s="2"/>
    </row>
    <row r="394" spans="1:29" ht="15.75" customHeight="1" x14ac:dyDescent="0.35">
      <c r="A394" s="2" t="s">
        <v>8</v>
      </c>
      <c r="B394" s="2" t="s">
        <v>9</v>
      </c>
      <c r="C394" s="2" t="s">
        <v>10</v>
      </c>
      <c r="D394" s="2" t="s">
        <v>11</v>
      </c>
      <c r="E394" s="2" t="s">
        <v>34</v>
      </c>
      <c r="F394" s="2" t="s">
        <v>54</v>
      </c>
      <c r="G394" s="2">
        <v>1819</v>
      </c>
      <c r="H394" s="2"/>
      <c r="I394" s="2"/>
      <c r="J394" s="2"/>
      <c r="K394" s="2"/>
      <c r="L394" s="2"/>
      <c r="M394" s="2"/>
      <c r="N394" s="2"/>
      <c r="O394" s="2"/>
      <c r="P394" s="2"/>
      <c r="Q394" s="2"/>
      <c r="R394" s="2"/>
      <c r="S394" s="2"/>
      <c r="T394" s="2"/>
      <c r="U394" s="2"/>
      <c r="V394" s="2"/>
      <c r="W394" s="2"/>
      <c r="X394" s="2"/>
      <c r="Y394" s="2"/>
      <c r="Z394" s="2"/>
      <c r="AA394" s="2"/>
      <c r="AB394" s="2"/>
      <c r="AC394" s="2"/>
    </row>
    <row r="395" spans="1:29" ht="15.75" customHeight="1" x14ac:dyDescent="0.35">
      <c r="A395" s="2" t="s">
        <v>8</v>
      </c>
      <c r="B395" s="2" t="s">
        <v>9</v>
      </c>
      <c r="C395" s="2" t="s">
        <v>10</v>
      </c>
      <c r="D395" s="2" t="s">
        <v>11</v>
      </c>
      <c r="E395" s="2" t="s">
        <v>34</v>
      </c>
      <c r="F395" s="2" t="s">
        <v>54</v>
      </c>
      <c r="G395" s="2">
        <v>1832</v>
      </c>
      <c r="H395" s="2"/>
      <c r="I395" s="2"/>
      <c r="J395" s="2"/>
      <c r="K395" s="2"/>
      <c r="L395" s="2"/>
      <c r="M395" s="2"/>
      <c r="N395" s="2"/>
      <c r="O395" s="2"/>
      <c r="P395" s="2"/>
      <c r="Q395" s="2"/>
      <c r="R395" s="2"/>
      <c r="S395" s="2"/>
      <c r="T395" s="2"/>
      <c r="U395" s="2"/>
      <c r="V395" s="2"/>
      <c r="W395" s="2"/>
      <c r="X395" s="2"/>
      <c r="Y395" s="2"/>
      <c r="Z395" s="2"/>
      <c r="AA395" s="2"/>
      <c r="AB395" s="2"/>
      <c r="AC395" s="2"/>
    </row>
    <row r="396" spans="1:29" ht="15.75" customHeight="1" x14ac:dyDescent="0.35">
      <c r="A396" s="2" t="s">
        <v>13</v>
      </c>
      <c r="B396" s="2" t="s">
        <v>82</v>
      </c>
      <c r="C396" s="2" t="s">
        <v>15</v>
      </c>
      <c r="D396" s="2" t="s">
        <v>632</v>
      </c>
      <c r="E396" s="2" t="s">
        <v>34</v>
      </c>
      <c r="F396" s="2" t="s">
        <v>89</v>
      </c>
      <c r="G396" s="2">
        <v>1901</v>
      </c>
      <c r="H396" s="2"/>
      <c r="I396" s="2"/>
      <c r="J396" s="2"/>
      <c r="K396" s="2"/>
      <c r="L396" s="2"/>
      <c r="M396" s="2"/>
      <c r="N396" s="2"/>
      <c r="O396" s="2"/>
      <c r="P396" s="2"/>
      <c r="Q396" s="2"/>
      <c r="R396" s="2"/>
      <c r="S396" s="2"/>
      <c r="T396" s="2"/>
      <c r="U396" s="2"/>
      <c r="V396" s="2"/>
      <c r="W396" s="2"/>
      <c r="X396" s="2"/>
      <c r="Y396" s="2"/>
      <c r="Z396" s="2"/>
      <c r="AA396" s="2"/>
      <c r="AB396" s="2"/>
      <c r="AC396" s="2"/>
    </row>
    <row r="397" spans="1:29" ht="15.75" customHeight="1" x14ac:dyDescent="0.35">
      <c r="A397" s="2" t="s">
        <v>13</v>
      </c>
      <c r="B397" s="2" t="s">
        <v>82</v>
      </c>
      <c r="C397" s="2" t="s">
        <v>15</v>
      </c>
      <c r="D397" s="2" t="s">
        <v>632</v>
      </c>
      <c r="E397" s="2" t="s">
        <v>34</v>
      </c>
      <c r="F397" s="2" t="s">
        <v>89</v>
      </c>
      <c r="G397" s="2">
        <v>1902</v>
      </c>
      <c r="H397" s="2"/>
      <c r="I397" s="2"/>
      <c r="J397" s="2"/>
      <c r="K397" s="2"/>
      <c r="L397" s="2"/>
      <c r="M397" s="2"/>
      <c r="N397" s="2"/>
      <c r="O397" s="2"/>
      <c r="P397" s="2"/>
      <c r="Q397" s="2"/>
      <c r="R397" s="2"/>
      <c r="S397" s="2"/>
      <c r="T397" s="2"/>
      <c r="U397" s="2"/>
      <c r="V397" s="2"/>
      <c r="W397" s="2"/>
      <c r="X397" s="2"/>
      <c r="Y397" s="2"/>
      <c r="Z397" s="2"/>
      <c r="AA397" s="2"/>
      <c r="AB397" s="2"/>
      <c r="AC397" s="2"/>
    </row>
    <row r="398" spans="1:29" ht="15.75" customHeight="1" x14ac:dyDescent="0.35">
      <c r="A398" s="2" t="s">
        <v>8</v>
      </c>
      <c r="B398" s="2" t="s">
        <v>9</v>
      </c>
      <c r="C398" s="2" t="s">
        <v>10</v>
      </c>
      <c r="D398" s="2" t="s">
        <v>11</v>
      </c>
      <c r="E398" s="2" t="s">
        <v>34</v>
      </c>
      <c r="F398" s="2" t="s">
        <v>39</v>
      </c>
      <c r="G398" s="2">
        <v>1913</v>
      </c>
      <c r="H398" s="2"/>
      <c r="I398" s="2"/>
      <c r="J398" s="2"/>
      <c r="K398" s="2"/>
      <c r="L398" s="2"/>
      <c r="M398" s="2"/>
      <c r="N398" s="2"/>
      <c r="O398" s="2"/>
      <c r="P398" s="2"/>
      <c r="Q398" s="2"/>
      <c r="R398" s="2"/>
      <c r="S398" s="2"/>
      <c r="T398" s="2"/>
      <c r="U398" s="2"/>
      <c r="V398" s="2"/>
      <c r="W398" s="2"/>
      <c r="X398" s="2"/>
      <c r="Y398" s="2"/>
      <c r="Z398" s="2"/>
      <c r="AA398" s="2"/>
      <c r="AB398" s="2"/>
      <c r="AC398" s="2"/>
    </row>
    <row r="399" spans="1:29" ht="15.75" customHeight="1" x14ac:dyDescent="0.35">
      <c r="A399" s="2" t="s">
        <v>8</v>
      </c>
      <c r="B399" s="2" t="s">
        <v>9</v>
      </c>
      <c r="C399" s="2" t="s">
        <v>10</v>
      </c>
      <c r="D399" s="2" t="s">
        <v>11</v>
      </c>
      <c r="E399" s="2" t="s">
        <v>34</v>
      </c>
      <c r="F399" s="2" t="s">
        <v>39</v>
      </c>
      <c r="G399" s="2">
        <v>1917</v>
      </c>
      <c r="H399" s="2"/>
      <c r="I399" s="2"/>
      <c r="J399" s="2"/>
      <c r="K399" s="2"/>
      <c r="L399" s="2"/>
      <c r="M399" s="2"/>
      <c r="N399" s="2"/>
      <c r="O399" s="2"/>
      <c r="P399" s="2"/>
      <c r="Q399" s="2"/>
      <c r="R399" s="2"/>
      <c r="S399" s="2"/>
      <c r="T399" s="2"/>
      <c r="U399" s="2"/>
      <c r="V399" s="2"/>
      <c r="W399" s="2"/>
      <c r="X399" s="2"/>
      <c r="Y399" s="2"/>
      <c r="Z399" s="2"/>
      <c r="AA399" s="2"/>
      <c r="AB399" s="2"/>
      <c r="AC399" s="2"/>
    </row>
    <row r="400" spans="1:29" ht="15.75" customHeight="1" x14ac:dyDescent="0.35">
      <c r="A400" s="2" t="s">
        <v>8</v>
      </c>
      <c r="B400" s="2" t="s">
        <v>9</v>
      </c>
      <c r="C400" s="2" t="s">
        <v>10</v>
      </c>
      <c r="D400" s="2" t="s">
        <v>11</v>
      </c>
      <c r="E400" s="2" t="s">
        <v>34</v>
      </c>
      <c r="F400" s="2" t="s">
        <v>39</v>
      </c>
      <c r="G400" s="2">
        <v>1918</v>
      </c>
      <c r="H400" s="2"/>
      <c r="I400" s="2"/>
      <c r="J400" s="2"/>
      <c r="K400" s="2"/>
      <c r="L400" s="2"/>
      <c r="M400" s="2"/>
      <c r="N400" s="2"/>
      <c r="O400" s="2"/>
      <c r="P400" s="2"/>
      <c r="Q400" s="2"/>
      <c r="R400" s="2"/>
      <c r="S400" s="2"/>
      <c r="T400" s="2"/>
      <c r="U400" s="2"/>
      <c r="V400" s="2"/>
      <c r="W400" s="2"/>
      <c r="X400" s="2"/>
      <c r="Y400" s="2"/>
      <c r="Z400" s="2"/>
      <c r="AA400" s="2"/>
      <c r="AB400" s="2"/>
      <c r="AC400" s="2"/>
    </row>
    <row r="401" spans="1:29" ht="15.75" customHeight="1" x14ac:dyDescent="0.35">
      <c r="A401" s="2" t="s">
        <v>13</v>
      </c>
      <c r="B401" s="2" t="s">
        <v>120</v>
      </c>
      <c r="C401" s="2" t="s">
        <v>15</v>
      </c>
      <c r="D401" s="2" t="s">
        <v>11</v>
      </c>
      <c r="E401" s="2" t="s">
        <v>34</v>
      </c>
      <c r="F401" s="2" t="s">
        <v>89</v>
      </c>
      <c r="G401" s="2">
        <v>1930</v>
      </c>
      <c r="H401" s="2"/>
      <c r="I401" s="2"/>
      <c r="J401" s="2"/>
      <c r="K401" s="2"/>
      <c r="L401" s="2"/>
      <c r="M401" s="2"/>
      <c r="N401" s="2"/>
      <c r="O401" s="2"/>
      <c r="P401" s="2"/>
      <c r="Q401" s="2"/>
      <c r="R401" s="2"/>
      <c r="S401" s="2"/>
      <c r="T401" s="2"/>
      <c r="U401" s="2"/>
      <c r="V401" s="2"/>
      <c r="W401" s="2"/>
      <c r="X401" s="2"/>
      <c r="Y401" s="2"/>
      <c r="Z401" s="2"/>
      <c r="AA401" s="2"/>
      <c r="AB401" s="2"/>
      <c r="AC401" s="2"/>
    </row>
    <row r="402" spans="1:29" ht="15.75" customHeight="1" x14ac:dyDescent="0.35">
      <c r="A402" s="2" t="s">
        <v>36</v>
      </c>
      <c r="B402" s="2" t="s">
        <v>47</v>
      </c>
      <c r="C402" s="2" t="s">
        <v>28</v>
      </c>
      <c r="D402" s="2" t="s">
        <v>632</v>
      </c>
      <c r="E402" s="2" t="s">
        <v>34</v>
      </c>
      <c r="F402" s="2" t="s">
        <v>43</v>
      </c>
      <c r="G402" s="2">
        <v>1961</v>
      </c>
      <c r="H402" s="2"/>
      <c r="I402" s="2"/>
      <c r="J402" s="2"/>
      <c r="K402" s="2"/>
      <c r="L402" s="2"/>
      <c r="M402" s="2"/>
      <c r="N402" s="2"/>
      <c r="O402" s="2"/>
      <c r="P402" s="2"/>
      <c r="Q402" s="2"/>
      <c r="R402" s="2"/>
      <c r="S402" s="2"/>
      <c r="T402" s="2"/>
      <c r="U402" s="2"/>
      <c r="V402" s="2"/>
      <c r="W402" s="2"/>
      <c r="X402" s="2"/>
      <c r="Y402" s="2"/>
      <c r="Z402" s="2"/>
      <c r="AA402" s="2"/>
      <c r="AB402" s="2"/>
      <c r="AC402" s="2"/>
    </row>
    <row r="403" spans="1:29" ht="15.75" customHeight="1" x14ac:dyDescent="0.35">
      <c r="A403" s="2" t="s">
        <v>8</v>
      </c>
      <c r="B403" s="2" t="s">
        <v>9</v>
      </c>
      <c r="C403" s="2" t="s">
        <v>10</v>
      </c>
      <c r="D403" s="2" t="s">
        <v>11</v>
      </c>
      <c r="E403" s="2" t="s">
        <v>34</v>
      </c>
      <c r="F403" s="2" t="s">
        <v>43</v>
      </c>
      <c r="G403" s="2">
        <v>2066</v>
      </c>
      <c r="H403" s="2"/>
      <c r="I403" s="2"/>
      <c r="J403" s="2"/>
      <c r="K403" s="2"/>
      <c r="L403" s="2"/>
      <c r="M403" s="2"/>
      <c r="N403" s="2"/>
      <c r="O403" s="2"/>
      <c r="P403" s="2"/>
      <c r="Q403" s="2"/>
      <c r="R403" s="2"/>
      <c r="S403" s="2"/>
      <c r="T403" s="2"/>
      <c r="U403" s="2"/>
      <c r="V403" s="2"/>
      <c r="W403" s="2"/>
      <c r="X403" s="2"/>
      <c r="Y403" s="2"/>
      <c r="Z403" s="2"/>
      <c r="AA403" s="2"/>
      <c r="AB403" s="2"/>
      <c r="AC403" s="2"/>
    </row>
    <row r="404" spans="1:29" ht="15.75" customHeight="1" x14ac:dyDescent="0.35">
      <c r="A404" s="2" t="s">
        <v>13</v>
      </c>
      <c r="B404" s="2" t="s">
        <v>82</v>
      </c>
      <c r="C404" s="2" t="s">
        <v>15</v>
      </c>
      <c r="D404" s="2" t="s">
        <v>11</v>
      </c>
      <c r="E404" s="2" t="s">
        <v>34</v>
      </c>
      <c r="F404" s="2" t="s">
        <v>89</v>
      </c>
      <c r="G404" s="2">
        <v>2073</v>
      </c>
      <c r="H404" s="2"/>
      <c r="I404" s="2"/>
      <c r="J404" s="2"/>
      <c r="K404" s="2"/>
      <c r="L404" s="2"/>
      <c r="M404" s="2"/>
      <c r="N404" s="2"/>
      <c r="O404" s="2"/>
      <c r="P404" s="2"/>
      <c r="Q404" s="2"/>
      <c r="R404" s="2"/>
      <c r="S404" s="2"/>
      <c r="T404" s="2"/>
      <c r="U404" s="2"/>
      <c r="V404" s="2"/>
      <c r="W404" s="2"/>
      <c r="X404" s="2"/>
      <c r="Y404" s="2"/>
      <c r="Z404" s="2"/>
      <c r="AA404" s="2"/>
      <c r="AB404" s="2"/>
      <c r="AC404" s="2"/>
    </row>
    <row r="405" spans="1:29" ht="15.75" customHeight="1" x14ac:dyDescent="0.35">
      <c r="A405" s="2" t="s">
        <v>8</v>
      </c>
      <c r="B405" s="2" t="s">
        <v>9</v>
      </c>
      <c r="C405" s="2" t="s">
        <v>10</v>
      </c>
      <c r="D405" s="2" t="s">
        <v>11</v>
      </c>
      <c r="E405" s="2" t="s">
        <v>34</v>
      </c>
      <c r="F405" s="2" t="s">
        <v>43</v>
      </c>
      <c r="G405" s="2">
        <v>2085</v>
      </c>
      <c r="H405" s="2"/>
      <c r="I405" s="2"/>
      <c r="J405" s="2"/>
      <c r="K405" s="2"/>
      <c r="L405" s="2"/>
      <c r="M405" s="2"/>
      <c r="N405" s="2"/>
      <c r="O405" s="2"/>
      <c r="P405" s="2"/>
      <c r="Q405" s="2"/>
      <c r="R405" s="2"/>
      <c r="S405" s="2"/>
      <c r="T405" s="2"/>
      <c r="U405" s="2"/>
      <c r="V405" s="2"/>
      <c r="W405" s="2"/>
      <c r="X405" s="2"/>
      <c r="Y405" s="2"/>
      <c r="Z405" s="2"/>
      <c r="AA405" s="2"/>
      <c r="AB405" s="2"/>
      <c r="AC405" s="2"/>
    </row>
    <row r="406" spans="1:29" ht="15.75" customHeight="1" x14ac:dyDescent="0.35">
      <c r="A406" s="2" t="s">
        <v>8</v>
      </c>
      <c r="B406" s="2" t="s">
        <v>9</v>
      </c>
      <c r="C406" s="2" t="s">
        <v>10</v>
      </c>
      <c r="D406" s="2" t="s">
        <v>11</v>
      </c>
      <c r="E406" s="2" t="s">
        <v>34</v>
      </c>
      <c r="F406" s="2" t="s">
        <v>43</v>
      </c>
      <c r="G406" s="2">
        <v>2086</v>
      </c>
      <c r="H406" s="2"/>
      <c r="I406" s="2"/>
      <c r="J406" s="2"/>
      <c r="K406" s="2"/>
      <c r="L406" s="2"/>
      <c r="M406" s="2"/>
      <c r="N406" s="2"/>
      <c r="O406" s="2"/>
      <c r="P406" s="2"/>
      <c r="Q406" s="2"/>
      <c r="R406" s="2"/>
      <c r="S406" s="2"/>
      <c r="T406" s="2"/>
      <c r="U406" s="2"/>
      <c r="V406" s="2"/>
      <c r="W406" s="2"/>
      <c r="X406" s="2"/>
      <c r="Y406" s="2"/>
      <c r="Z406" s="2"/>
      <c r="AA406" s="2"/>
      <c r="AB406" s="2"/>
      <c r="AC406" s="2"/>
    </row>
    <row r="407" spans="1:29" ht="15.75" customHeight="1" x14ac:dyDescent="0.35">
      <c r="A407" s="2" t="s">
        <v>8</v>
      </c>
      <c r="B407" s="2" t="s">
        <v>9</v>
      </c>
      <c r="C407" s="2" t="s">
        <v>10</v>
      </c>
      <c r="D407" s="2" t="s">
        <v>11</v>
      </c>
      <c r="E407" s="2" t="s">
        <v>34</v>
      </c>
      <c r="F407" s="2" t="s">
        <v>43</v>
      </c>
      <c r="G407" s="2">
        <v>2113</v>
      </c>
      <c r="H407" s="2"/>
      <c r="I407" s="2"/>
      <c r="J407" s="2"/>
      <c r="K407" s="2"/>
      <c r="L407" s="2"/>
      <c r="M407" s="2"/>
      <c r="N407" s="2"/>
      <c r="O407" s="2"/>
      <c r="P407" s="2"/>
      <c r="Q407" s="2"/>
      <c r="R407" s="2"/>
      <c r="S407" s="2"/>
      <c r="T407" s="2"/>
      <c r="U407" s="2"/>
      <c r="V407" s="2"/>
      <c r="W407" s="2"/>
      <c r="X407" s="2"/>
      <c r="Y407" s="2"/>
      <c r="Z407" s="2"/>
      <c r="AA407" s="2"/>
      <c r="AB407" s="2"/>
      <c r="AC407" s="2"/>
    </row>
    <row r="408" spans="1:29" ht="15.75" customHeight="1" x14ac:dyDescent="0.35">
      <c r="A408" s="2" t="s">
        <v>13</v>
      </c>
      <c r="B408" s="2" t="s">
        <v>82</v>
      </c>
      <c r="C408" s="2" t="s">
        <v>15</v>
      </c>
      <c r="D408" s="2" t="s">
        <v>632</v>
      </c>
      <c r="E408" s="2" t="s">
        <v>34</v>
      </c>
      <c r="F408" s="2" t="s">
        <v>89</v>
      </c>
      <c r="G408" s="2">
        <v>2133</v>
      </c>
      <c r="H408" s="2"/>
      <c r="I408" s="2"/>
      <c r="J408" s="2"/>
      <c r="K408" s="2"/>
      <c r="L408" s="2"/>
      <c r="M408" s="2"/>
      <c r="N408" s="2"/>
      <c r="O408" s="2"/>
      <c r="P408" s="2"/>
      <c r="Q408" s="2"/>
      <c r="R408" s="2"/>
      <c r="S408" s="2"/>
      <c r="T408" s="2"/>
      <c r="U408" s="2"/>
      <c r="V408" s="2"/>
      <c r="W408" s="2"/>
      <c r="X408" s="2"/>
      <c r="Y408" s="2"/>
      <c r="Z408" s="2"/>
      <c r="AA408" s="2"/>
      <c r="AB408" s="2"/>
      <c r="AC408" s="2"/>
    </row>
    <row r="409" spans="1:29" ht="15.75" customHeight="1" x14ac:dyDescent="0.35">
      <c r="A409" s="2" t="s">
        <v>13</v>
      </c>
      <c r="B409" s="2" t="s">
        <v>82</v>
      </c>
      <c r="C409" s="2" t="s">
        <v>15</v>
      </c>
      <c r="D409" s="2" t="s">
        <v>632</v>
      </c>
      <c r="E409" s="2" t="s">
        <v>34</v>
      </c>
      <c r="F409" s="2" t="s">
        <v>89</v>
      </c>
      <c r="G409" s="2">
        <v>2150</v>
      </c>
      <c r="H409" s="2"/>
      <c r="I409" s="2"/>
      <c r="J409" s="2"/>
      <c r="K409" s="2"/>
      <c r="L409" s="2"/>
      <c r="M409" s="2"/>
      <c r="N409" s="2"/>
      <c r="O409" s="2"/>
      <c r="P409" s="2"/>
      <c r="Q409" s="2"/>
      <c r="R409" s="2"/>
      <c r="S409" s="2"/>
      <c r="T409" s="2"/>
      <c r="U409" s="2"/>
      <c r="V409" s="2"/>
      <c r="W409" s="2"/>
      <c r="X409" s="2"/>
      <c r="Y409" s="2"/>
      <c r="Z409" s="2"/>
      <c r="AA409" s="2"/>
      <c r="AB409" s="2"/>
      <c r="AC409" s="2"/>
    </row>
    <row r="410" spans="1:29" ht="15.75" customHeight="1" x14ac:dyDescent="0.35">
      <c r="A410" s="2" t="s">
        <v>13</v>
      </c>
      <c r="B410" s="2" t="s">
        <v>82</v>
      </c>
      <c r="C410" s="2" t="s">
        <v>15</v>
      </c>
      <c r="D410" s="2" t="s">
        <v>632</v>
      </c>
      <c r="E410" s="2" t="s">
        <v>34</v>
      </c>
      <c r="F410" s="2" t="s">
        <v>89</v>
      </c>
      <c r="G410" s="2">
        <v>2174</v>
      </c>
      <c r="H410" s="2"/>
      <c r="I410" s="2"/>
      <c r="J410" s="2"/>
      <c r="K410" s="2"/>
      <c r="L410" s="2"/>
      <c r="M410" s="2"/>
      <c r="N410" s="2"/>
      <c r="O410" s="2"/>
      <c r="P410" s="2"/>
      <c r="Q410" s="2"/>
      <c r="R410" s="2"/>
      <c r="S410" s="2"/>
      <c r="T410" s="2"/>
      <c r="U410" s="2"/>
      <c r="V410" s="2"/>
      <c r="W410" s="2"/>
      <c r="X410" s="2"/>
      <c r="Y410" s="2"/>
      <c r="Z410" s="2"/>
      <c r="AA410" s="2"/>
      <c r="AB410" s="2"/>
      <c r="AC410" s="2"/>
    </row>
    <row r="411" spans="1:29" ht="15.75" customHeight="1" x14ac:dyDescent="0.35">
      <c r="A411" s="2" t="s">
        <v>8</v>
      </c>
      <c r="B411" s="2" t="s">
        <v>9</v>
      </c>
      <c r="C411" s="2" t="s">
        <v>10</v>
      </c>
      <c r="D411" s="2" t="s">
        <v>11</v>
      </c>
      <c r="E411" s="2" t="s">
        <v>34</v>
      </c>
      <c r="F411" s="2" t="s">
        <v>43</v>
      </c>
      <c r="G411" s="2">
        <v>2209</v>
      </c>
      <c r="H411" s="2"/>
      <c r="I411" s="2"/>
      <c r="J411" s="2"/>
      <c r="K411" s="2"/>
      <c r="L411" s="2"/>
      <c r="M411" s="2"/>
      <c r="N411" s="2"/>
      <c r="O411" s="2"/>
      <c r="P411" s="2"/>
      <c r="Q411" s="2"/>
      <c r="R411" s="2"/>
      <c r="S411" s="2"/>
      <c r="T411" s="2"/>
      <c r="U411" s="2"/>
      <c r="V411" s="2"/>
      <c r="W411" s="2"/>
      <c r="X411" s="2"/>
      <c r="Y411" s="2"/>
      <c r="Z411" s="2"/>
      <c r="AA411" s="2"/>
      <c r="AB411" s="2"/>
      <c r="AC411" s="2"/>
    </row>
    <row r="412" spans="1:29" ht="15.75" customHeight="1" x14ac:dyDescent="0.35">
      <c r="A412" s="2" t="s">
        <v>13</v>
      </c>
      <c r="B412" s="2" t="s">
        <v>82</v>
      </c>
      <c r="C412" s="2" t="s">
        <v>15</v>
      </c>
      <c r="D412" s="2" t="s">
        <v>632</v>
      </c>
      <c r="E412" s="2" t="s">
        <v>34</v>
      </c>
      <c r="F412" s="2" t="s">
        <v>89</v>
      </c>
      <c r="G412" s="2">
        <v>2224</v>
      </c>
      <c r="H412" s="2"/>
      <c r="I412" s="2"/>
      <c r="J412" s="2"/>
      <c r="K412" s="2"/>
      <c r="L412" s="2"/>
      <c r="M412" s="2"/>
      <c r="N412" s="2"/>
      <c r="O412" s="2"/>
      <c r="P412" s="2"/>
      <c r="Q412" s="2"/>
      <c r="R412" s="2"/>
      <c r="S412" s="2"/>
      <c r="T412" s="2"/>
      <c r="U412" s="2"/>
      <c r="V412" s="2"/>
      <c r="W412" s="2"/>
      <c r="X412" s="2"/>
      <c r="Y412" s="2"/>
      <c r="Z412" s="2"/>
      <c r="AA412" s="2"/>
      <c r="AB412" s="2"/>
      <c r="AC412" s="2"/>
    </row>
    <row r="413" spans="1:29" ht="15.75" customHeight="1" x14ac:dyDescent="0.35">
      <c r="A413" s="2" t="s">
        <v>8</v>
      </c>
      <c r="B413" s="2" t="s">
        <v>9</v>
      </c>
      <c r="C413" s="2" t="s">
        <v>10</v>
      </c>
      <c r="D413" s="2" t="s">
        <v>11</v>
      </c>
      <c r="E413" s="2" t="s">
        <v>34</v>
      </c>
      <c r="F413" s="2" t="s">
        <v>43</v>
      </c>
      <c r="G413" s="2">
        <v>2254</v>
      </c>
      <c r="H413" s="2"/>
      <c r="I413" s="2"/>
      <c r="J413" s="2"/>
      <c r="K413" s="2"/>
      <c r="L413" s="2"/>
      <c r="M413" s="2"/>
      <c r="N413" s="2"/>
      <c r="O413" s="2"/>
      <c r="P413" s="2"/>
      <c r="Q413" s="2"/>
      <c r="R413" s="2"/>
      <c r="S413" s="2"/>
      <c r="T413" s="2"/>
      <c r="U413" s="2"/>
      <c r="V413" s="2"/>
      <c r="W413" s="2"/>
      <c r="X413" s="2"/>
      <c r="Y413" s="2"/>
      <c r="Z413" s="2"/>
      <c r="AA413" s="2"/>
      <c r="AB413" s="2"/>
      <c r="AC413" s="2"/>
    </row>
    <row r="414" spans="1:29" ht="15.75" customHeight="1" x14ac:dyDescent="0.35">
      <c r="A414" s="2" t="s">
        <v>36</v>
      </c>
      <c r="B414" s="2" t="s">
        <v>47</v>
      </c>
      <c r="C414" s="2" t="s">
        <v>28</v>
      </c>
      <c r="D414" s="2" t="s">
        <v>632</v>
      </c>
      <c r="E414" s="2" t="s">
        <v>34</v>
      </c>
      <c r="F414" s="2" t="s">
        <v>43</v>
      </c>
      <c r="G414" s="2">
        <v>2260</v>
      </c>
      <c r="H414" s="2"/>
      <c r="I414" s="2"/>
      <c r="J414" s="2"/>
      <c r="K414" s="2"/>
      <c r="L414" s="2"/>
      <c r="M414" s="2"/>
      <c r="N414" s="2"/>
      <c r="O414" s="2"/>
      <c r="P414" s="2"/>
      <c r="Q414" s="2"/>
      <c r="R414" s="2"/>
      <c r="S414" s="2"/>
      <c r="T414" s="2"/>
      <c r="U414" s="2"/>
      <c r="V414" s="2"/>
      <c r="W414" s="2"/>
      <c r="X414" s="2"/>
      <c r="Y414" s="2"/>
      <c r="Z414" s="2"/>
      <c r="AA414" s="2"/>
      <c r="AB414" s="2"/>
      <c r="AC414" s="2"/>
    </row>
    <row r="415" spans="1:29" ht="15.75" customHeight="1" x14ac:dyDescent="0.35">
      <c r="A415" s="2" t="s">
        <v>36</v>
      </c>
      <c r="B415" s="2" t="s">
        <v>76</v>
      </c>
      <c r="C415" s="2" t="s">
        <v>10</v>
      </c>
      <c r="D415" s="2" t="s">
        <v>11</v>
      </c>
      <c r="E415" s="2" t="s">
        <v>367</v>
      </c>
      <c r="F415" s="2" t="s">
        <v>77</v>
      </c>
      <c r="G415" s="2">
        <v>1471</v>
      </c>
      <c r="H415" s="2"/>
      <c r="I415" s="2"/>
      <c r="J415" s="2"/>
      <c r="K415" s="2"/>
      <c r="L415" s="2"/>
      <c r="M415" s="2"/>
      <c r="N415" s="2"/>
      <c r="O415" s="2"/>
      <c r="P415" s="2"/>
      <c r="Q415" s="2"/>
      <c r="R415" s="2"/>
      <c r="S415" s="2"/>
      <c r="T415" s="2"/>
      <c r="U415" s="2"/>
      <c r="V415" s="2"/>
      <c r="W415" s="2"/>
      <c r="X415" s="2"/>
      <c r="Y415" s="2"/>
      <c r="Z415" s="2"/>
      <c r="AA415" s="2"/>
      <c r="AB415" s="2"/>
      <c r="AC415" s="2"/>
    </row>
    <row r="416" spans="1:29" ht="15.75" customHeight="1" x14ac:dyDescent="0.35">
      <c r="A416" s="2" t="s">
        <v>36</v>
      </c>
      <c r="B416" s="2" t="s">
        <v>93</v>
      </c>
      <c r="C416" s="2" t="s">
        <v>28</v>
      </c>
      <c r="D416" s="2" t="s">
        <v>11</v>
      </c>
      <c r="E416" s="2" t="s">
        <v>367</v>
      </c>
      <c r="F416" s="2" t="s">
        <v>83</v>
      </c>
      <c r="G416" s="2">
        <v>1480</v>
      </c>
      <c r="H416" s="2"/>
      <c r="I416" s="2"/>
      <c r="J416" s="2"/>
      <c r="K416" s="2"/>
      <c r="L416" s="2"/>
      <c r="M416" s="2"/>
      <c r="N416" s="2"/>
      <c r="O416" s="2"/>
      <c r="P416" s="2"/>
      <c r="Q416" s="2"/>
      <c r="R416" s="2"/>
      <c r="S416" s="2"/>
      <c r="T416" s="2"/>
      <c r="U416" s="2"/>
      <c r="V416" s="2"/>
      <c r="W416" s="2"/>
      <c r="X416" s="2"/>
      <c r="Y416" s="2"/>
      <c r="Z416" s="2"/>
      <c r="AA416" s="2"/>
      <c r="AB416" s="2"/>
      <c r="AC416" s="2"/>
    </row>
    <row r="417" spans="1:29" ht="15.75" customHeight="1" x14ac:dyDescent="0.35">
      <c r="A417" s="2" t="s">
        <v>36</v>
      </c>
      <c r="B417" s="2" t="s">
        <v>93</v>
      </c>
      <c r="C417" s="2" t="s">
        <v>28</v>
      </c>
      <c r="D417" s="2" t="s">
        <v>11</v>
      </c>
      <c r="E417" s="2" t="s">
        <v>367</v>
      </c>
      <c r="F417" s="2" t="s">
        <v>45</v>
      </c>
      <c r="G417" s="2">
        <v>1517</v>
      </c>
      <c r="H417" s="2"/>
      <c r="I417" s="2"/>
      <c r="J417" s="2"/>
      <c r="K417" s="2"/>
      <c r="L417" s="2"/>
      <c r="M417" s="2"/>
      <c r="N417" s="2"/>
      <c r="O417" s="2"/>
      <c r="P417" s="2"/>
      <c r="Q417" s="2"/>
      <c r="R417" s="2"/>
      <c r="S417" s="2"/>
      <c r="T417" s="2"/>
      <c r="U417" s="2"/>
      <c r="V417" s="2"/>
      <c r="W417" s="2"/>
      <c r="X417" s="2"/>
      <c r="Y417" s="2"/>
      <c r="Z417" s="2"/>
      <c r="AA417" s="2"/>
      <c r="AB417" s="2"/>
      <c r="AC417" s="2"/>
    </row>
    <row r="418" spans="1:29" ht="15.75" customHeight="1" x14ac:dyDescent="0.35">
      <c r="A418" s="2" t="s">
        <v>36</v>
      </c>
      <c r="B418" s="2" t="s">
        <v>76</v>
      </c>
      <c r="C418" s="2" t="s">
        <v>10</v>
      </c>
      <c r="D418" s="2" t="s">
        <v>11</v>
      </c>
      <c r="E418" s="2" t="s">
        <v>367</v>
      </c>
      <c r="F418" s="2" t="s">
        <v>77</v>
      </c>
      <c r="G418" s="2">
        <v>1563</v>
      </c>
      <c r="H418" s="2"/>
      <c r="I418" s="2"/>
      <c r="J418" s="2"/>
      <c r="K418" s="2"/>
      <c r="L418" s="2"/>
      <c r="M418" s="2"/>
      <c r="N418" s="2"/>
      <c r="O418" s="2"/>
      <c r="P418" s="2"/>
      <c r="Q418" s="2"/>
      <c r="R418" s="2"/>
      <c r="S418" s="2"/>
      <c r="T418" s="2"/>
      <c r="U418" s="2"/>
      <c r="V418" s="2"/>
      <c r="W418" s="2"/>
      <c r="X418" s="2"/>
      <c r="Y418" s="2"/>
      <c r="Z418" s="2"/>
      <c r="AA418" s="2"/>
      <c r="AB418" s="2"/>
      <c r="AC418" s="2"/>
    </row>
    <row r="419" spans="1:29" ht="15.75" customHeight="1" x14ac:dyDescent="0.35">
      <c r="A419" s="2" t="s">
        <v>36</v>
      </c>
      <c r="B419" s="2" t="s">
        <v>76</v>
      </c>
      <c r="C419" s="2" t="s">
        <v>10</v>
      </c>
      <c r="D419" s="2" t="s">
        <v>11</v>
      </c>
      <c r="E419" s="2" t="s">
        <v>367</v>
      </c>
      <c r="F419" s="2" t="s">
        <v>77</v>
      </c>
      <c r="G419" s="2">
        <v>1565</v>
      </c>
      <c r="H419" s="2"/>
      <c r="I419" s="2"/>
      <c r="J419" s="2"/>
      <c r="K419" s="2"/>
      <c r="L419" s="2"/>
      <c r="M419" s="2"/>
      <c r="N419" s="2"/>
      <c r="O419" s="2"/>
      <c r="P419" s="2"/>
      <c r="Q419" s="2"/>
      <c r="R419" s="2"/>
      <c r="S419" s="2"/>
      <c r="T419" s="2"/>
      <c r="U419" s="2"/>
      <c r="V419" s="2"/>
      <c r="W419" s="2"/>
      <c r="X419" s="2"/>
      <c r="Y419" s="2"/>
      <c r="Z419" s="2"/>
      <c r="AA419" s="2"/>
      <c r="AB419" s="2"/>
      <c r="AC419" s="2"/>
    </row>
    <row r="420" spans="1:29" ht="15.75" customHeight="1" x14ac:dyDescent="0.35">
      <c r="A420" s="2" t="s">
        <v>13</v>
      </c>
      <c r="B420" s="2" t="s">
        <v>61</v>
      </c>
      <c r="C420" s="2" t="s">
        <v>10</v>
      </c>
      <c r="D420" s="2" t="s">
        <v>632</v>
      </c>
      <c r="E420" s="2" t="s">
        <v>367</v>
      </c>
      <c r="F420" s="2" t="s">
        <v>18</v>
      </c>
      <c r="G420" s="2">
        <v>1631</v>
      </c>
      <c r="H420" s="2"/>
      <c r="I420" s="2"/>
      <c r="J420" s="2"/>
      <c r="K420" s="2"/>
      <c r="L420" s="2"/>
      <c r="M420" s="2"/>
      <c r="N420" s="2"/>
      <c r="O420" s="2"/>
      <c r="P420" s="2"/>
      <c r="Q420" s="2"/>
      <c r="R420" s="2"/>
      <c r="S420" s="2"/>
      <c r="T420" s="2"/>
      <c r="U420" s="2"/>
      <c r="V420" s="2"/>
      <c r="W420" s="2"/>
      <c r="X420" s="2"/>
      <c r="Y420" s="2"/>
      <c r="Z420" s="2"/>
      <c r="AA420" s="2"/>
      <c r="AB420" s="2"/>
      <c r="AC420" s="2"/>
    </row>
    <row r="421" spans="1:29" ht="15.75" customHeight="1" x14ac:dyDescent="0.35">
      <c r="A421" s="2" t="s">
        <v>36</v>
      </c>
      <c r="B421" s="2" t="s">
        <v>76</v>
      </c>
      <c r="C421" s="2" t="s">
        <v>10</v>
      </c>
      <c r="D421" s="2" t="s">
        <v>11</v>
      </c>
      <c r="E421" s="2" t="s">
        <v>367</v>
      </c>
      <c r="F421" s="2" t="s">
        <v>77</v>
      </c>
      <c r="G421" s="2">
        <v>1644</v>
      </c>
      <c r="H421" s="2"/>
      <c r="I421" s="2"/>
      <c r="J421" s="2"/>
      <c r="K421" s="2"/>
      <c r="L421" s="2"/>
      <c r="M421" s="2"/>
      <c r="N421" s="2"/>
      <c r="O421" s="2"/>
      <c r="P421" s="2"/>
      <c r="Q421" s="2"/>
      <c r="R421" s="2"/>
      <c r="S421" s="2"/>
      <c r="T421" s="2"/>
      <c r="U421" s="2"/>
      <c r="V421" s="2"/>
      <c r="W421" s="2"/>
      <c r="X421" s="2"/>
      <c r="Y421" s="2"/>
      <c r="Z421" s="2"/>
      <c r="AA421" s="2"/>
      <c r="AB421" s="2"/>
      <c r="AC421" s="2"/>
    </row>
    <row r="422" spans="1:29" ht="15.75" customHeight="1" x14ac:dyDescent="0.35">
      <c r="A422" s="2" t="s">
        <v>36</v>
      </c>
      <c r="B422" s="2" t="s">
        <v>76</v>
      </c>
      <c r="C422" s="2" t="s">
        <v>10</v>
      </c>
      <c r="D422" s="2" t="s">
        <v>11</v>
      </c>
      <c r="E422" s="2" t="s">
        <v>367</v>
      </c>
      <c r="F422" s="2" t="s">
        <v>77</v>
      </c>
      <c r="G422" s="2">
        <v>1692</v>
      </c>
      <c r="H422" s="2"/>
      <c r="I422" s="2"/>
      <c r="J422" s="2"/>
      <c r="K422" s="2"/>
      <c r="L422" s="2"/>
      <c r="M422" s="2"/>
      <c r="N422" s="2"/>
      <c r="O422" s="2"/>
      <c r="P422" s="2"/>
      <c r="Q422" s="2"/>
      <c r="R422" s="2"/>
      <c r="S422" s="2"/>
      <c r="T422" s="2"/>
      <c r="U422" s="2"/>
      <c r="V422" s="2"/>
      <c r="W422" s="2"/>
      <c r="X422" s="2"/>
      <c r="Y422" s="2"/>
      <c r="Z422" s="2"/>
      <c r="AA422" s="2"/>
      <c r="AB422" s="2"/>
      <c r="AC422" s="2"/>
    </row>
    <row r="423" spans="1:29" ht="15.75" customHeight="1" x14ac:dyDescent="0.35">
      <c r="A423" s="2" t="s">
        <v>36</v>
      </c>
      <c r="B423" s="2" t="s">
        <v>76</v>
      </c>
      <c r="C423" s="2" t="s">
        <v>10</v>
      </c>
      <c r="D423" s="2" t="s">
        <v>11</v>
      </c>
      <c r="E423" s="2" t="s">
        <v>367</v>
      </c>
      <c r="F423" s="2" t="s">
        <v>77</v>
      </c>
      <c r="G423" s="2">
        <v>1699</v>
      </c>
      <c r="H423" s="2"/>
      <c r="I423" s="2"/>
      <c r="J423" s="2"/>
      <c r="K423" s="2"/>
      <c r="L423" s="2"/>
      <c r="M423" s="2"/>
      <c r="N423" s="2"/>
      <c r="O423" s="2"/>
      <c r="P423" s="2"/>
      <c r="Q423" s="2"/>
      <c r="R423" s="2"/>
      <c r="S423" s="2"/>
      <c r="T423" s="2"/>
      <c r="U423" s="2"/>
      <c r="V423" s="2"/>
      <c r="W423" s="2"/>
      <c r="X423" s="2"/>
      <c r="Y423" s="2"/>
      <c r="Z423" s="2"/>
      <c r="AA423" s="2"/>
      <c r="AB423" s="2"/>
      <c r="AC423" s="2"/>
    </row>
    <row r="424" spans="1:29" ht="15.75" customHeight="1" x14ac:dyDescent="0.35">
      <c r="A424" s="2" t="s">
        <v>36</v>
      </c>
      <c r="B424" s="2" t="s">
        <v>93</v>
      </c>
      <c r="C424" s="2" t="s">
        <v>28</v>
      </c>
      <c r="D424" s="2" t="s">
        <v>11</v>
      </c>
      <c r="E424" s="2" t="s">
        <v>367</v>
      </c>
      <c r="F424" s="2" t="s">
        <v>83</v>
      </c>
      <c r="G424" s="2">
        <v>1741</v>
      </c>
      <c r="H424" s="2"/>
      <c r="I424" s="2"/>
      <c r="J424" s="2"/>
      <c r="K424" s="2"/>
      <c r="L424" s="2"/>
      <c r="M424" s="2"/>
      <c r="N424" s="2"/>
      <c r="O424" s="2"/>
      <c r="P424" s="2"/>
      <c r="Q424" s="2"/>
      <c r="R424" s="2"/>
      <c r="S424" s="2"/>
      <c r="T424" s="2"/>
      <c r="U424" s="2"/>
      <c r="V424" s="2"/>
      <c r="W424" s="2"/>
      <c r="X424" s="2"/>
      <c r="Y424" s="2"/>
      <c r="Z424" s="2"/>
      <c r="AA424" s="2"/>
      <c r="AB424" s="2"/>
      <c r="AC424" s="2"/>
    </row>
    <row r="425" spans="1:29" ht="15.75" customHeight="1" x14ac:dyDescent="0.35">
      <c r="A425" s="2" t="s">
        <v>36</v>
      </c>
      <c r="B425" s="2" t="s">
        <v>76</v>
      </c>
      <c r="C425" s="2" t="s">
        <v>10</v>
      </c>
      <c r="D425" s="2" t="s">
        <v>11</v>
      </c>
      <c r="E425" s="2" t="s">
        <v>367</v>
      </c>
      <c r="F425" s="2" t="s">
        <v>77</v>
      </c>
      <c r="G425" s="2">
        <v>1770</v>
      </c>
      <c r="H425" s="2"/>
      <c r="I425" s="2"/>
      <c r="J425" s="2"/>
      <c r="K425" s="2"/>
      <c r="L425" s="2"/>
      <c r="M425" s="2"/>
      <c r="N425" s="2"/>
      <c r="O425" s="2"/>
      <c r="P425" s="2"/>
      <c r="Q425" s="2"/>
      <c r="R425" s="2"/>
      <c r="S425" s="2"/>
      <c r="T425" s="2"/>
      <c r="U425" s="2"/>
      <c r="V425" s="2"/>
      <c r="W425" s="2"/>
      <c r="X425" s="2"/>
      <c r="Y425" s="2"/>
      <c r="Z425" s="2"/>
      <c r="AA425" s="2"/>
      <c r="AB425" s="2"/>
      <c r="AC425" s="2"/>
    </row>
    <row r="426" spans="1:29" ht="15.75" customHeight="1" x14ac:dyDescent="0.35">
      <c r="A426" s="2" t="s">
        <v>36</v>
      </c>
      <c r="B426" s="2" t="s">
        <v>76</v>
      </c>
      <c r="C426" s="2" t="s">
        <v>10</v>
      </c>
      <c r="D426" s="2" t="s">
        <v>11</v>
      </c>
      <c r="E426" s="2" t="s">
        <v>367</v>
      </c>
      <c r="F426" s="2" t="s">
        <v>77</v>
      </c>
      <c r="G426" s="2">
        <v>1776</v>
      </c>
      <c r="H426" s="2"/>
      <c r="I426" s="2"/>
      <c r="J426" s="2"/>
      <c r="K426" s="2"/>
      <c r="L426" s="2"/>
      <c r="M426" s="2"/>
      <c r="N426" s="2"/>
      <c r="O426" s="2"/>
      <c r="P426" s="2"/>
      <c r="Q426" s="2"/>
      <c r="R426" s="2"/>
      <c r="S426" s="2"/>
      <c r="T426" s="2"/>
      <c r="U426" s="2"/>
      <c r="V426" s="2"/>
      <c r="W426" s="2"/>
      <c r="X426" s="2"/>
      <c r="Y426" s="2"/>
      <c r="Z426" s="2"/>
      <c r="AA426" s="2"/>
      <c r="AB426" s="2"/>
      <c r="AC426" s="2"/>
    </row>
    <row r="427" spans="1:29" ht="15.75" customHeight="1" x14ac:dyDescent="0.35">
      <c r="A427" s="2" t="s">
        <v>36</v>
      </c>
      <c r="B427" s="2" t="s">
        <v>93</v>
      </c>
      <c r="C427" s="2" t="s">
        <v>28</v>
      </c>
      <c r="D427" s="2" t="s">
        <v>11</v>
      </c>
      <c r="E427" s="2" t="s">
        <v>367</v>
      </c>
      <c r="F427" s="2" t="s">
        <v>83</v>
      </c>
      <c r="G427" s="2">
        <v>1835</v>
      </c>
      <c r="H427" s="2"/>
      <c r="I427" s="2"/>
      <c r="J427" s="2"/>
      <c r="K427" s="2"/>
      <c r="L427" s="2"/>
      <c r="M427" s="2"/>
      <c r="N427" s="2"/>
      <c r="O427" s="2"/>
      <c r="P427" s="2"/>
      <c r="Q427" s="2"/>
      <c r="R427" s="2"/>
      <c r="S427" s="2"/>
      <c r="T427" s="2"/>
      <c r="U427" s="2"/>
      <c r="V427" s="2"/>
      <c r="W427" s="2"/>
      <c r="X427" s="2"/>
      <c r="Y427" s="2"/>
      <c r="Z427" s="2"/>
      <c r="AA427" s="2"/>
      <c r="AB427" s="2"/>
      <c r="AC427" s="2"/>
    </row>
    <row r="428" spans="1:29" ht="15.75" customHeight="1" x14ac:dyDescent="0.35">
      <c r="A428" s="2" t="s">
        <v>36</v>
      </c>
      <c r="B428" s="2" t="s">
        <v>76</v>
      </c>
      <c r="C428" s="2" t="s">
        <v>10</v>
      </c>
      <c r="D428" s="2" t="s">
        <v>11</v>
      </c>
      <c r="E428" s="2" t="s">
        <v>367</v>
      </c>
      <c r="F428" s="2" t="s">
        <v>77</v>
      </c>
      <c r="G428" s="2">
        <v>1907</v>
      </c>
      <c r="H428" s="2"/>
      <c r="I428" s="2"/>
      <c r="J428" s="2"/>
      <c r="K428" s="2"/>
      <c r="L428" s="2"/>
      <c r="M428" s="2"/>
      <c r="N428" s="2"/>
      <c r="O428" s="2"/>
      <c r="P428" s="2"/>
      <c r="Q428" s="2"/>
      <c r="R428" s="2"/>
      <c r="S428" s="2"/>
      <c r="T428" s="2"/>
      <c r="U428" s="2"/>
      <c r="V428" s="2"/>
      <c r="W428" s="2"/>
      <c r="X428" s="2"/>
      <c r="Y428" s="2"/>
      <c r="Z428" s="2"/>
      <c r="AA428" s="2"/>
      <c r="AB428" s="2"/>
      <c r="AC428" s="2"/>
    </row>
    <row r="429" spans="1:29" ht="15.75" customHeight="1" x14ac:dyDescent="0.35">
      <c r="A429" s="2" t="s">
        <v>36</v>
      </c>
      <c r="B429" s="2" t="s">
        <v>76</v>
      </c>
      <c r="C429" s="2" t="s">
        <v>10</v>
      </c>
      <c r="D429" s="2" t="s">
        <v>11</v>
      </c>
      <c r="E429" s="2" t="s">
        <v>367</v>
      </c>
      <c r="F429" s="2" t="s">
        <v>77</v>
      </c>
      <c r="G429" s="2">
        <v>1912</v>
      </c>
      <c r="H429" s="2"/>
      <c r="I429" s="2"/>
      <c r="J429" s="2"/>
      <c r="K429" s="2"/>
      <c r="L429" s="2"/>
      <c r="M429" s="2"/>
      <c r="N429" s="2"/>
      <c r="O429" s="2"/>
      <c r="P429" s="2"/>
      <c r="Q429" s="2"/>
      <c r="R429" s="2"/>
      <c r="S429" s="2"/>
      <c r="T429" s="2"/>
      <c r="U429" s="2"/>
      <c r="V429" s="2"/>
      <c r="W429" s="2"/>
      <c r="X429" s="2"/>
      <c r="Y429" s="2"/>
      <c r="Z429" s="2"/>
      <c r="AA429" s="2"/>
      <c r="AB429" s="2"/>
      <c r="AC429" s="2"/>
    </row>
    <row r="430" spans="1:29" ht="15.75" customHeight="1" x14ac:dyDescent="0.35">
      <c r="A430" s="2" t="s">
        <v>36</v>
      </c>
      <c r="B430" s="2" t="s">
        <v>93</v>
      </c>
      <c r="C430" s="2" t="s">
        <v>28</v>
      </c>
      <c r="D430" s="2" t="s">
        <v>11</v>
      </c>
      <c r="E430" s="2" t="s">
        <v>367</v>
      </c>
      <c r="F430" s="2" t="s">
        <v>39</v>
      </c>
      <c r="G430" s="2">
        <v>1924</v>
      </c>
      <c r="H430" s="2"/>
      <c r="I430" s="2"/>
      <c r="J430" s="2"/>
      <c r="K430" s="2"/>
      <c r="L430" s="2"/>
      <c r="M430" s="2"/>
      <c r="N430" s="2"/>
      <c r="O430" s="2"/>
      <c r="P430" s="2"/>
      <c r="Q430" s="2"/>
      <c r="R430" s="2"/>
      <c r="S430" s="2"/>
      <c r="T430" s="2"/>
      <c r="U430" s="2"/>
      <c r="V430" s="2"/>
      <c r="W430" s="2"/>
      <c r="X430" s="2"/>
      <c r="Y430" s="2"/>
      <c r="Z430" s="2"/>
      <c r="AA430" s="2"/>
      <c r="AB430" s="2"/>
      <c r="AC430" s="2"/>
    </row>
    <row r="431" spans="1:29" ht="15.75" customHeight="1" x14ac:dyDescent="0.35">
      <c r="A431" s="2" t="s">
        <v>36</v>
      </c>
      <c r="B431" s="2" t="s">
        <v>93</v>
      </c>
      <c r="C431" s="2" t="s">
        <v>28</v>
      </c>
      <c r="D431" s="2" t="s">
        <v>11</v>
      </c>
      <c r="E431" s="2" t="s">
        <v>367</v>
      </c>
      <c r="F431" s="2" t="s">
        <v>83</v>
      </c>
      <c r="G431" s="2">
        <v>2005</v>
      </c>
      <c r="H431" s="2"/>
      <c r="I431" s="2"/>
      <c r="J431" s="2"/>
      <c r="K431" s="2"/>
      <c r="L431" s="2"/>
      <c r="M431" s="2"/>
      <c r="N431" s="2"/>
      <c r="O431" s="2"/>
      <c r="P431" s="2"/>
      <c r="Q431" s="2"/>
      <c r="R431" s="2"/>
      <c r="S431" s="2"/>
      <c r="T431" s="2"/>
      <c r="U431" s="2"/>
      <c r="V431" s="2"/>
      <c r="W431" s="2"/>
      <c r="X431" s="2"/>
      <c r="Y431" s="2"/>
      <c r="Z431" s="2"/>
      <c r="AA431" s="2"/>
      <c r="AB431" s="2"/>
      <c r="AC431" s="2"/>
    </row>
    <row r="432" spans="1:29" ht="15.75" customHeight="1" x14ac:dyDescent="0.35">
      <c r="A432" s="2" t="s">
        <v>36</v>
      </c>
      <c r="B432" s="2" t="s">
        <v>76</v>
      </c>
      <c r="C432" s="2" t="s">
        <v>10</v>
      </c>
      <c r="D432" s="2" t="s">
        <v>11</v>
      </c>
      <c r="E432" s="2" t="s">
        <v>367</v>
      </c>
      <c r="F432" s="2" t="s">
        <v>77</v>
      </c>
      <c r="G432" s="2">
        <v>2012</v>
      </c>
      <c r="H432" s="2"/>
      <c r="I432" s="2"/>
      <c r="J432" s="2"/>
      <c r="K432" s="2"/>
      <c r="L432" s="2"/>
      <c r="M432" s="2"/>
      <c r="N432" s="2"/>
      <c r="O432" s="2"/>
      <c r="P432" s="2"/>
      <c r="Q432" s="2"/>
      <c r="R432" s="2"/>
      <c r="S432" s="2"/>
      <c r="T432" s="2"/>
      <c r="U432" s="2"/>
      <c r="V432" s="2"/>
      <c r="W432" s="2"/>
      <c r="X432" s="2"/>
      <c r="Y432" s="2"/>
      <c r="Z432" s="2"/>
      <c r="AA432" s="2"/>
      <c r="AB432" s="2"/>
      <c r="AC432" s="2"/>
    </row>
    <row r="433" spans="1:29" ht="15.75" customHeight="1" x14ac:dyDescent="0.35">
      <c r="A433" s="2" t="s">
        <v>36</v>
      </c>
      <c r="B433" s="2" t="s">
        <v>76</v>
      </c>
      <c r="C433" s="2" t="s">
        <v>10</v>
      </c>
      <c r="D433" s="2" t="s">
        <v>11</v>
      </c>
      <c r="E433" s="2" t="s">
        <v>367</v>
      </c>
      <c r="F433" s="2" t="s">
        <v>77</v>
      </c>
      <c r="G433" s="2">
        <v>2026</v>
      </c>
      <c r="H433" s="2"/>
      <c r="I433" s="2"/>
      <c r="J433" s="2"/>
      <c r="K433" s="2"/>
      <c r="L433" s="2"/>
      <c r="M433" s="2"/>
      <c r="N433" s="2"/>
      <c r="O433" s="2"/>
      <c r="P433" s="2"/>
      <c r="Q433" s="2"/>
      <c r="R433" s="2"/>
      <c r="S433" s="2"/>
      <c r="T433" s="2"/>
      <c r="U433" s="2"/>
      <c r="V433" s="2"/>
      <c r="W433" s="2"/>
      <c r="X433" s="2"/>
      <c r="Y433" s="2"/>
      <c r="Z433" s="2"/>
      <c r="AA433" s="2"/>
      <c r="AB433" s="2"/>
      <c r="AC433" s="2"/>
    </row>
    <row r="434" spans="1:29" ht="15.75" customHeight="1" x14ac:dyDescent="0.35">
      <c r="A434" s="2" t="s">
        <v>36</v>
      </c>
      <c r="B434" s="2" t="s">
        <v>76</v>
      </c>
      <c r="C434" s="2" t="s">
        <v>10</v>
      </c>
      <c r="D434" s="2" t="s">
        <v>11</v>
      </c>
      <c r="E434" s="2" t="s">
        <v>367</v>
      </c>
      <c r="F434" s="2" t="s">
        <v>77</v>
      </c>
      <c r="G434" s="2">
        <v>2036</v>
      </c>
      <c r="H434" s="2"/>
      <c r="I434" s="2"/>
      <c r="J434" s="2"/>
      <c r="K434" s="2"/>
      <c r="L434" s="2"/>
      <c r="M434" s="2"/>
      <c r="N434" s="2"/>
      <c r="O434" s="2"/>
      <c r="P434" s="2"/>
      <c r="Q434" s="2"/>
      <c r="R434" s="2"/>
      <c r="S434" s="2"/>
      <c r="T434" s="2"/>
      <c r="U434" s="2"/>
      <c r="V434" s="2"/>
      <c r="W434" s="2"/>
      <c r="X434" s="2"/>
      <c r="Y434" s="2"/>
      <c r="Z434" s="2"/>
      <c r="AA434" s="2"/>
      <c r="AB434" s="2"/>
      <c r="AC434" s="2"/>
    </row>
    <row r="435" spans="1:29" ht="15.75" customHeight="1" x14ac:dyDescent="0.35">
      <c r="A435" s="2" t="s">
        <v>36</v>
      </c>
      <c r="B435" s="2" t="s">
        <v>76</v>
      </c>
      <c r="C435" s="2" t="s">
        <v>10</v>
      </c>
      <c r="D435" s="2" t="s">
        <v>11</v>
      </c>
      <c r="E435" s="2" t="s">
        <v>367</v>
      </c>
      <c r="F435" s="2" t="s">
        <v>77</v>
      </c>
      <c r="G435" s="2">
        <v>2048</v>
      </c>
      <c r="H435" s="2"/>
      <c r="I435" s="2"/>
      <c r="J435" s="2"/>
      <c r="K435" s="2"/>
      <c r="L435" s="2"/>
      <c r="M435" s="2"/>
      <c r="N435" s="2"/>
      <c r="O435" s="2"/>
      <c r="P435" s="2"/>
      <c r="Q435" s="2"/>
      <c r="R435" s="2"/>
      <c r="S435" s="2"/>
      <c r="T435" s="2"/>
      <c r="U435" s="2"/>
      <c r="V435" s="2"/>
      <c r="W435" s="2"/>
      <c r="X435" s="2"/>
      <c r="Y435" s="2"/>
      <c r="Z435" s="2"/>
      <c r="AA435" s="2"/>
      <c r="AB435" s="2"/>
      <c r="AC435" s="2"/>
    </row>
    <row r="436" spans="1:29" ht="15.75" customHeight="1" x14ac:dyDescent="0.35">
      <c r="A436" s="2" t="s">
        <v>36</v>
      </c>
      <c r="B436" s="2" t="s">
        <v>76</v>
      </c>
      <c r="C436" s="2" t="s">
        <v>10</v>
      </c>
      <c r="D436" s="2" t="s">
        <v>11</v>
      </c>
      <c r="E436" s="2" t="s">
        <v>367</v>
      </c>
      <c r="F436" s="2" t="s">
        <v>77</v>
      </c>
      <c r="G436" s="2">
        <v>2051</v>
      </c>
      <c r="H436" s="2"/>
      <c r="I436" s="2"/>
      <c r="J436" s="2"/>
      <c r="K436" s="2"/>
      <c r="L436" s="2"/>
      <c r="M436" s="2"/>
      <c r="N436" s="2"/>
      <c r="O436" s="2"/>
      <c r="P436" s="2"/>
      <c r="Q436" s="2"/>
      <c r="R436" s="2"/>
      <c r="S436" s="2"/>
      <c r="T436" s="2"/>
      <c r="U436" s="2"/>
      <c r="V436" s="2"/>
      <c r="W436" s="2"/>
      <c r="X436" s="2"/>
      <c r="Y436" s="2"/>
      <c r="Z436" s="2"/>
      <c r="AA436" s="2"/>
      <c r="AB436" s="2"/>
      <c r="AC436" s="2"/>
    </row>
    <row r="437" spans="1:29" ht="15.75" customHeight="1" x14ac:dyDescent="0.35">
      <c r="A437" s="2" t="s">
        <v>36</v>
      </c>
      <c r="B437" s="2" t="s">
        <v>76</v>
      </c>
      <c r="C437" s="2" t="s">
        <v>10</v>
      </c>
      <c r="D437" s="2" t="s">
        <v>11</v>
      </c>
      <c r="E437" s="2" t="s">
        <v>367</v>
      </c>
      <c r="F437" s="2" t="s">
        <v>77</v>
      </c>
      <c r="G437" s="2">
        <v>2061</v>
      </c>
      <c r="H437" s="2"/>
      <c r="I437" s="2"/>
      <c r="J437" s="2"/>
      <c r="K437" s="2"/>
      <c r="L437" s="2"/>
      <c r="M437" s="2"/>
      <c r="N437" s="2"/>
      <c r="O437" s="2"/>
      <c r="P437" s="2"/>
      <c r="Q437" s="2"/>
      <c r="R437" s="2"/>
      <c r="S437" s="2"/>
      <c r="T437" s="2"/>
      <c r="U437" s="2"/>
      <c r="V437" s="2"/>
      <c r="W437" s="2"/>
      <c r="X437" s="2"/>
      <c r="Y437" s="2"/>
      <c r="Z437" s="2"/>
      <c r="AA437" s="2"/>
      <c r="AB437" s="2"/>
      <c r="AC437" s="2"/>
    </row>
    <row r="438" spans="1:29" ht="15.75" customHeight="1" x14ac:dyDescent="0.35">
      <c r="A438" s="2" t="s">
        <v>36</v>
      </c>
      <c r="B438" s="2" t="s">
        <v>76</v>
      </c>
      <c r="C438" s="2" t="s">
        <v>10</v>
      </c>
      <c r="D438" s="2" t="s">
        <v>11</v>
      </c>
      <c r="E438" s="2" t="s">
        <v>367</v>
      </c>
      <c r="F438" s="2" t="s">
        <v>77</v>
      </c>
      <c r="G438" s="2">
        <v>2184</v>
      </c>
      <c r="H438" s="2"/>
      <c r="I438" s="2"/>
      <c r="J438" s="2"/>
      <c r="K438" s="2"/>
      <c r="L438" s="2"/>
      <c r="M438" s="2"/>
      <c r="N438" s="2"/>
      <c r="O438" s="2"/>
      <c r="P438" s="2"/>
      <c r="Q438" s="2"/>
      <c r="R438" s="2"/>
      <c r="S438" s="2"/>
      <c r="T438" s="2"/>
      <c r="U438" s="2"/>
      <c r="V438" s="2"/>
      <c r="W438" s="2"/>
      <c r="X438" s="2"/>
      <c r="Y438" s="2"/>
      <c r="Z438" s="2"/>
      <c r="AA438" s="2"/>
      <c r="AB438" s="2"/>
      <c r="AC438" s="2"/>
    </row>
    <row r="439" spans="1:29" ht="15.75" customHeight="1" x14ac:dyDescent="0.35">
      <c r="A439" s="2" t="s">
        <v>8</v>
      </c>
      <c r="B439" s="2" t="s">
        <v>9</v>
      </c>
      <c r="C439" s="2" t="s">
        <v>10</v>
      </c>
      <c r="D439" s="2" t="s">
        <v>11</v>
      </c>
      <c r="E439" s="2" t="s">
        <v>79</v>
      </c>
      <c r="F439" s="2" t="s">
        <v>31</v>
      </c>
      <c r="G439" s="2">
        <v>1603</v>
      </c>
      <c r="H439" s="2"/>
      <c r="I439" s="2"/>
      <c r="J439" s="2"/>
      <c r="K439" s="2"/>
      <c r="L439" s="2"/>
      <c r="M439" s="2"/>
      <c r="N439" s="2"/>
      <c r="O439" s="2"/>
      <c r="P439" s="2"/>
      <c r="Q439" s="2"/>
      <c r="R439" s="2"/>
      <c r="S439" s="2"/>
      <c r="T439" s="2"/>
      <c r="U439" s="2"/>
      <c r="V439" s="2"/>
      <c r="W439" s="2"/>
      <c r="X439" s="2"/>
      <c r="Y439" s="2"/>
      <c r="Z439" s="2"/>
      <c r="AA439" s="2"/>
      <c r="AB439" s="2"/>
      <c r="AC439" s="2"/>
    </row>
    <row r="440" spans="1:29" ht="15.75" customHeight="1" x14ac:dyDescent="0.35">
      <c r="A440" s="2" t="s">
        <v>8</v>
      </c>
      <c r="B440" s="2" t="s">
        <v>9</v>
      </c>
      <c r="C440" s="2" t="s">
        <v>10</v>
      </c>
      <c r="D440" s="2" t="s">
        <v>11</v>
      </c>
      <c r="E440" s="2" t="s">
        <v>79</v>
      </c>
      <c r="F440" s="2" t="s">
        <v>31</v>
      </c>
      <c r="G440" s="2">
        <v>1605</v>
      </c>
      <c r="H440" s="2"/>
      <c r="I440" s="2"/>
      <c r="J440" s="2"/>
      <c r="K440" s="2"/>
      <c r="L440" s="2"/>
      <c r="M440" s="2"/>
      <c r="N440" s="2"/>
      <c r="O440" s="2"/>
      <c r="P440" s="2"/>
      <c r="Q440" s="2"/>
      <c r="R440" s="2"/>
      <c r="S440" s="2"/>
      <c r="T440" s="2"/>
      <c r="U440" s="2"/>
      <c r="V440" s="2"/>
      <c r="W440" s="2"/>
      <c r="X440" s="2"/>
      <c r="Y440" s="2"/>
      <c r="Z440" s="2"/>
      <c r="AA440" s="2"/>
      <c r="AB440" s="2"/>
      <c r="AC440" s="2"/>
    </row>
    <row r="441" spans="1:29" ht="15.75" customHeight="1" x14ac:dyDescent="0.35">
      <c r="A441" s="2" t="s">
        <v>13</v>
      </c>
      <c r="B441" s="2" t="s">
        <v>120</v>
      </c>
      <c r="C441" s="2" t="s">
        <v>15</v>
      </c>
      <c r="D441" s="2" t="s">
        <v>11</v>
      </c>
      <c r="E441" s="2" t="s">
        <v>79</v>
      </c>
      <c r="F441" s="2" t="s">
        <v>89</v>
      </c>
      <c r="G441" s="2">
        <v>1666</v>
      </c>
      <c r="H441" s="2"/>
      <c r="I441" s="2"/>
      <c r="J441" s="2"/>
      <c r="K441" s="2"/>
      <c r="L441" s="2"/>
      <c r="M441" s="2"/>
      <c r="N441" s="2"/>
      <c r="O441" s="2"/>
      <c r="P441" s="2"/>
      <c r="Q441" s="2"/>
      <c r="R441" s="2"/>
      <c r="S441" s="2"/>
      <c r="T441" s="2"/>
      <c r="U441" s="2"/>
      <c r="V441" s="2"/>
      <c r="W441" s="2"/>
      <c r="X441" s="2"/>
      <c r="Y441" s="2"/>
      <c r="Z441" s="2"/>
      <c r="AA441" s="2"/>
      <c r="AB441" s="2"/>
      <c r="AC441" s="2"/>
    </row>
    <row r="442" spans="1:29" ht="15.75" customHeight="1" x14ac:dyDescent="0.35">
      <c r="A442" s="2" t="s">
        <v>8</v>
      </c>
      <c r="B442" s="2" t="s">
        <v>9</v>
      </c>
      <c r="C442" s="2" t="s">
        <v>10</v>
      </c>
      <c r="D442" s="2" t="s">
        <v>11</v>
      </c>
      <c r="E442" s="2" t="s">
        <v>79</v>
      </c>
      <c r="F442" s="2" t="s">
        <v>54</v>
      </c>
      <c r="G442" s="2">
        <v>1766</v>
      </c>
      <c r="H442" s="2"/>
      <c r="I442" s="2"/>
      <c r="J442" s="2"/>
      <c r="K442" s="2"/>
      <c r="L442" s="2"/>
      <c r="M442" s="2"/>
      <c r="N442" s="2"/>
      <c r="O442" s="2"/>
      <c r="P442" s="2"/>
      <c r="Q442" s="2"/>
      <c r="R442" s="2"/>
      <c r="S442" s="2"/>
      <c r="T442" s="2"/>
      <c r="U442" s="2"/>
      <c r="V442" s="2"/>
      <c r="W442" s="2"/>
      <c r="X442" s="2"/>
      <c r="Y442" s="2"/>
      <c r="Z442" s="2"/>
      <c r="AA442" s="2"/>
      <c r="AB442" s="2"/>
      <c r="AC442" s="2"/>
    </row>
    <row r="443" spans="1:29" ht="15.75" customHeight="1" x14ac:dyDescent="0.35">
      <c r="A443" s="2" t="s">
        <v>8</v>
      </c>
      <c r="B443" s="2" t="s">
        <v>9</v>
      </c>
      <c r="C443" s="2" t="s">
        <v>10</v>
      </c>
      <c r="D443" s="2" t="s">
        <v>11</v>
      </c>
      <c r="E443" s="2" t="s">
        <v>79</v>
      </c>
      <c r="F443" s="2" t="s">
        <v>54</v>
      </c>
      <c r="G443" s="2">
        <v>1797</v>
      </c>
      <c r="H443" s="2"/>
      <c r="I443" s="2"/>
      <c r="J443" s="2"/>
      <c r="K443" s="2"/>
      <c r="L443" s="2"/>
      <c r="M443" s="2"/>
      <c r="N443" s="2"/>
      <c r="O443" s="2"/>
      <c r="P443" s="2"/>
      <c r="Q443" s="2"/>
      <c r="R443" s="2"/>
      <c r="S443" s="2"/>
      <c r="T443" s="2"/>
      <c r="U443" s="2"/>
      <c r="V443" s="2"/>
      <c r="W443" s="2"/>
      <c r="X443" s="2"/>
      <c r="Y443" s="2"/>
      <c r="Z443" s="2"/>
      <c r="AA443" s="2"/>
      <c r="AB443" s="2"/>
      <c r="AC443" s="2"/>
    </row>
    <row r="444" spans="1:29" ht="15.75" customHeight="1" x14ac:dyDescent="0.35">
      <c r="A444" s="2" t="s">
        <v>8</v>
      </c>
      <c r="B444" s="2" t="s">
        <v>9</v>
      </c>
      <c r="C444" s="2" t="s">
        <v>10</v>
      </c>
      <c r="D444" s="2" t="s">
        <v>11</v>
      </c>
      <c r="E444" s="2" t="s">
        <v>79</v>
      </c>
      <c r="F444" s="2" t="s">
        <v>54</v>
      </c>
      <c r="G444" s="2">
        <v>1844</v>
      </c>
      <c r="H444" s="2"/>
      <c r="I444" s="2"/>
      <c r="J444" s="2"/>
      <c r="K444" s="2"/>
      <c r="L444" s="2"/>
      <c r="M444" s="2"/>
      <c r="N444" s="2"/>
      <c r="O444" s="2"/>
      <c r="P444" s="2"/>
      <c r="Q444" s="2"/>
      <c r="R444" s="2"/>
      <c r="S444" s="2"/>
      <c r="T444" s="2"/>
      <c r="U444" s="2"/>
      <c r="V444" s="2"/>
      <c r="W444" s="2"/>
      <c r="X444" s="2"/>
      <c r="Y444" s="2"/>
      <c r="Z444" s="2"/>
      <c r="AA444" s="2"/>
      <c r="AB444" s="2"/>
      <c r="AC444" s="2"/>
    </row>
    <row r="445" spans="1:29" ht="15.75" customHeight="1" x14ac:dyDescent="0.35">
      <c r="A445" s="2" t="s">
        <v>8</v>
      </c>
      <c r="B445" s="2" t="s">
        <v>9</v>
      </c>
      <c r="C445" s="2" t="s">
        <v>10</v>
      </c>
      <c r="D445" s="2" t="s">
        <v>11</v>
      </c>
      <c r="E445" s="2" t="s">
        <v>79</v>
      </c>
      <c r="F445" s="2" t="s">
        <v>54</v>
      </c>
      <c r="G445" s="2">
        <v>1875</v>
      </c>
      <c r="H445" s="2"/>
      <c r="I445" s="2"/>
      <c r="J445" s="2"/>
      <c r="K445" s="2"/>
      <c r="L445" s="2"/>
      <c r="M445" s="2"/>
      <c r="N445" s="2"/>
      <c r="O445" s="2"/>
      <c r="P445" s="2"/>
      <c r="Q445" s="2"/>
      <c r="R445" s="2"/>
      <c r="S445" s="2"/>
      <c r="T445" s="2"/>
      <c r="U445" s="2"/>
      <c r="V445" s="2"/>
      <c r="W445" s="2"/>
      <c r="X445" s="2"/>
      <c r="Y445" s="2"/>
      <c r="Z445" s="2"/>
      <c r="AA445" s="2"/>
      <c r="AB445" s="2"/>
      <c r="AC445" s="2"/>
    </row>
    <row r="446" spans="1:29" ht="15.75" customHeight="1" x14ac:dyDescent="0.35">
      <c r="A446" s="2" t="s">
        <v>8</v>
      </c>
      <c r="B446" s="2" t="s">
        <v>9</v>
      </c>
      <c r="C446" s="2" t="s">
        <v>10</v>
      </c>
      <c r="D446" s="2" t="s">
        <v>11</v>
      </c>
      <c r="E446" s="2" t="s">
        <v>79</v>
      </c>
      <c r="F446" s="2" t="s">
        <v>39</v>
      </c>
      <c r="G446" s="2">
        <v>1910</v>
      </c>
      <c r="H446" s="2"/>
      <c r="I446" s="2"/>
      <c r="J446" s="2"/>
      <c r="K446" s="2"/>
      <c r="L446" s="2"/>
      <c r="M446" s="2"/>
      <c r="N446" s="2"/>
      <c r="O446" s="2"/>
      <c r="P446" s="2"/>
      <c r="Q446" s="2"/>
      <c r="R446" s="2"/>
      <c r="S446" s="2"/>
      <c r="T446" s="2"/>
      <c r="U446" s="2"/>
      <c r="V446" s="2"/>
      <c r="W446" s="2"/>
      <c r="X446" s="2"/>
      <c r="Y446" s="2"/>
      <c r="Z446" s="2"/>
      <c r="AA446" s="2"/>
      <c r="AB446" s="2"/>
      <c r="AC446" s="2"/>
    </row>
    <row r="447" spans="1:29" ht="15.75" customHeight="1" x14ac:dyDescent="0.35">
      <c r="A447" s="2" t="s">
        <v>13</v>
      </c>
      <c r="B447" s="2" t="s">
        <v>82</v>
      </c>
      <c r="C447" s="2" t="s">
        <v>15</v>
      </c>
      <c r="D447" s="2" t="s">
        <v>632</v>
      </c>
      <c r="E447" s="2" t="s">
        <v>79</v>
      </c>
      <c r="F447" s="2" t="s">
        <v>89</v>
      </c>
      <c r="G447" s="2">
        <v>1951</v>
      </c>
      <c r="H447" s="2"/>
      <c r="I447" s="2"/>
      <c r="J447" s="2"/>
      <c r="K447" s="2"/>
      <c r="L447" s="2"/>
      <c r="M447" s="2"/>
      <c r="N447" s="2"/>
      <c r="O447" s="2"/>
      <c r="P447" s="2"/>
      <c r="Q447" s="2"/>
      <c r="R447" s="2"/>
      <c r="S447" s="2"/>
      <c r="T447" s="2"/>
      <c r="U447" s="2"/>
      <c r="V447" s="2"/>
      <c r="W447" s="2"/>
      <c r="X447" s="2"/>
      <c r="Y447" s="2"/>
      <c r="Z447" s="2"/>
      <c r="AA447" s="2"/>
      <c r="AB447" s="2"/>
      <c r="AC447" s="2"/>
    </row>
    <row r="448" spans="1:29" ht="15.75" customHeight="1" x14ac:dyDescent="0.35">
      <c r="A448" s="2" t="s">
        <v>13</v>
      </c>
      <c r="B448" s="2" t="s">
        <v>82</v>
      </c>
      <c r="C448" s="2" t="s">
        <v>15</v>
      </c>
      <c r="D448" s="2" t="s">
        <v>632</v>
      </c>
      <c r="E448" s="2" t="s">
        <v>79</v>
      </c>
      <c r="F448" s="2" t="s">
        <v>89</v>
      </c>
      <c r="G448" s="2">
        <v>1978</v>
      </c>
      <c r="H448" s="2"/>
      <c r="I448" s="2"/>
      <c r="J448" s="2"/>
      <c r="K448" s="2"/>
      <c r="L448" s="2"/>
      <c r="M448" s="2"/>
      <c r="N448" s="2"/>
      <c r="O448" s="2"/>
      <c r="P448" s="2"/>
      <c r="Q448" s="2"/>
      <c r="R448" s="2"/>
      <c r="S448" s="2"/>
      <c r="T448" s="2"/>
      <c r="U448" s="2"/>
      <c r="V448" s="2"/>
      <c r="W448" s="2"/>
      <c r="X448" s="2"/>
      <c r="Y448" s="2"/>
      <c r="Z448" s="2"/>
      <c r="AA448" s="2"/>
      <c r="AB448" s="2"/>
      <c r="AC448" s="2"/>
    </row>
    <row r="449" spans="1:29" ht="15.75" customHeight="1" x14ac:dyDescent="0.35">
      <c r="A449" s="2" t="s">
        <v>13</v>
      </c>
      <c r="B449" s="2" t="s">
        <v>120</v>
      </c>
      <c r="C449" s="2" t="s">
        <v>38</v>
      </c>
      <c r="D449" s="2" t="s">
        <v>11</v>
      </c>
      <c r="E449" s="2" t="s">
        <v>79</v>
      </c>
      <c r="F449" s="2" t="s">
        <v>89</v>
      </c>
      <c r="G449" s="2">
        <v>2007</v>
      </c>
      <c r="H449" s="2"/>
      <c r="I449" s="2"/>
      <c r="J449" s="2"/>
      <c r="K449" s="2"/>
      <c r="L449" s="2"/>
      <c r="M449" s="2"/>
      <c r="N449" s="2"/>
      <c r="O449" s="2"/>
      <c r="P449" s="2"/>
      <c r="Q449" s="2"/>
      <c r="R449" s="2"/>
      <c r="S449" s="2"/>
      <c r="T449" s="2"/>
      <c r="U449" s="2"/>
      <c r="V449" s="2"/>
      <c r="W449" s="2"/>
      <c r="X449" s="2"/>
      <c r="Y449" s="2"/>
      <c r="Z449" s="2"/>
      <c r="AA449" s="2"/>
      <c r="AB449" s="2"/>
      <c r="AC449" s="2"/>
    </row>
    <row r="450" spans="1:29" ht="15.75" customHeight="1" x14ac:dyDescent="0.35">
      <c r="A450" s="2" t="s">
        <v>13</v>
      </c>
      <c r="B450" s="2" t="s">
        <v>82</v>
      </c>
      <c r="C450" s="2" t="s">
        <v>15</v>
      </c>
      <c r="D450" s="2" t="s">
        <v>632</v>
      </c>
      <c r="E450" s="2" t="s">
        <v>79</v>
      </c>
      <c r="F450" s="2" t="s">
        <v>89</v>
      </c>
      <c r="G450" s="2">
        <v>2022</v>
      </c>
      <c r="H450" s="2"/>
      <c r="I450" s="2"/>
      <c r="J450" s="2"/>
      <c r="K450" s="2"/>
      <c r="L450" s="2"/>
      <c r="M450" s="2"/>
      <c r="N450" s="2"/>
      <c r="O450" s="2"/>
      <c r="P450" s="2"/>
      <c r="Q450" s="2"/>
      <c r="R450" s="2"/>
      <c r="S450" s="2"/>
      <c r="T450" s="2"/>
      <c r="U450" s="2"/>
      <c r="V450" s="2"/>
      <c r="W450" s="2"/>
      <c r="X450" s="2"/>
      <c r="Y450" s="2"/>
      <c r="Z450" s="2"/>
      <c r="AA450" s="2"/>
      <c r="AB450" s="2"/>
      <c r="AC450" s="2"/>
    </row>
    <row r="451" spans="1:29" ht="15.75" customHeight="1" x14ac:dyDescent="0.35">
      <c r="A451" s="2" t="s">
        <v>36</v>
      </c>
      <c r="B451" s="2" t="s">
        <v>47</v>
      </c>
      <c r="C451" s="2" t="s">
        <v>28</v>
      </c>
      <c r="D451" s="2" t="s">
        <v>632</v>
      </c>
      <c r="E451" s="2" t="s">
        <v>79</v>
      </c>
      <c r="F451" s="2" t="s">
        <v>43</v>
      </c>
      <c r="G451" s="2">
        <v>2188</v>
      </c>
      <c r="H451" s="2"/>
      <c r="I451" s="2"/>
      <c r="J451" s="2"/>
      <c r="K451" s="2"/>
      <c r="L451" s="2"/>
      <c r="M451" s="2"/>
      <c r="N451" s="2"/>
      <c r="O451" s="2"/>
      <c r="P451" s="2"/>
      <c r="Q451" s="2"/>
      <c r="R451" s="2"/>
      <c r="S451" s="2"/>
      <c r="T451" s="2"/>
      <c r="U451" s="2"/>
      <c r="V451" s="2"/>
      <c r="W451" s="2"/>
      <c r="X451" s="2"/>
      <c r="Y451" s="2"/>
      <c r="Z451" s="2"/>
      <c r="AA451" s="2"/>
      <c r="AB451" s="2"/>
      <c r="AC451" s="2"/>
    </row>
    <row r="452" spans="1:29" ht="15.75" customHeight="1" x14ac:dyDescent="0.35">
      <c r="A452" s="2" t="s">
        <v>13</v>
      </c>
      <c r="B452" s="2" t="s">
        <v>14</v>
      </c>
      <c r="C452" s="2" t="s">
        <v>28</v>
      </c>
      <c r="D452" s="2" t="s">
        <v>11</v>
      </c>
      <c r="E452" s="2" t="s">
        <v>30</v>
      </c>
      <c r="F452" s="2" t="s">
        <v>31</v>
      </c>
      <c r="G452" s="2">
        <v>1484</v>
      </c>
      <c r="H452" s="2"/>
      <c r="I452" s="2"/>
      <c r="J452" s="2"/>
      <c r="K452" s="2"/>
      <c r="L452" s="2"/>
      <c r="M452" s="2"/>
      <c r="N452" s="2"/>
      <c r="O452" s="2"/>
      <c r="P452" s="2"/>
      <c r="Q452" s="2"/>
      <c r="R452" s="2"/>
      <c r="S452" s="2"/>
      <c r="T452" s="2"/>
      <c r="U452" s="2"/>
      <c r="V452" s="2"/>
      <c r="W452" s="2"/>
      <c r="X452" s="2"/>
      <c r="Y452" s="2"/>
      <c r="Z452" s="2"/>
      <c r="AA452" s="2"/>
      <c r="AB452" s="2"/>
      <c r="AC452" s="2"/>
    </row>
    <row r="453" spans="1:29" ht="15.75" customHeight="1" x14ac:dyDescent="0.35">
      <c r="A453" s="2" t="s">
        <v>36</v>
      </c>
      <c r="B453" s="2" t="s">
        <v>93</v>
      </c>
      <c r="C453" s="2" t="s">
        <v>28</v>
      </c>
      <c r="D453" s="2" t="s">
        <v>11</v>
      </c>
      <c r="E453" s="2" t="s">
        <v>30</v>
      </c>
      <c r="F453" s="2" t="s">
        <v>83</v>
      </c>
      <c r="G453" s="2">
        <v>1503</v>
      </c>
      <c r="H453" s="2"/>
      <c r="I453" s="2"/>
      <c r="J453" s="2"/>
      <c r="K453" s="2"/>
      <c r="L453" s="2"/>
      <c r="M453" s="2"/>
      <c r="N453" s="2"/>
      <c r="O453" s="2"/>
      <c r="P453" s="2"/>
      <c r="Q453" s="2"/>
      <c r="R453" s="2"/>
      <c r="S453" s="2"/>
      <c r="T453" s="2"/>
      <c r="U453" s="2"/>
      <c r="V453" s="2"/>
      <c r="W453" s="2"/>
      <c r="X453" s="2"/>
      <c r="Y453" s="2"/>
      <c r="Z453" s="2"/>
      <c r="AA453" s="2"/>
      <c r="AB453" s="2"/>
      <c r="AC453" s="2"/>
    </row>
    <row r="454" spans="1:29" ht="15.75" customHeight="1" x14ac:dyDescent="0.35">
      <c r="A454" s="2" t="s">
        <v>36</v>
      </c>
      <c r="B454" s="2" t="s">
        <v>76</v>
      </c>
      <c r="C454" s="2" t="s">
        <v>10</v>
      </c>
      <c r="D454" s="2" t="s">
        <v>11</v>
      </c>
      <c r="E454" s="2" t="s">
        <v>30</v>
      </c>
      <c r="F454" s="2" t="s">
        <v>77</v>
      </c>
      <c r="G454" s="2">
        <v>1499</v>
      </c>
      <c r="H454" s="2"/>
      <c r="I454" s="2"/>
      <c r="J454" s="2"/>
      <c r="K454" s="2"/>
      <c r="L454" s="2"/>
      <c r="M454" s="2"/>
      <c r="N454" s="2"/>
      <c r="O454" s="2"/>
      <c r="P454" s="2"/>
      <c r="Q454" s="2"/>
      <c r="R454" s="2"/>
      <c r="S454" s="2"/>
      <c r="T454" s="2"/>
      <c r="U454" s="2"/>
      <c r="V454" s="2"/>
      <c r="W454" s="2"/>
      <c r="X454" s="2"/>
      <c r="Y454" s="2"/>
      <c r="Z454" s="2"/>
      <c r="AA454" s="2"/>
      <c r="AB454" s="2"/>
      <c r="AC454" s="2"/>
    </row>
    <row r="455" spans="1:29" ht="15.75" customHeight="1" x14ac:dyDescent="0.35">
      <c r="A455" s="2" t="s">
        <v>36</v>
      </c>
      <c r="B455" s="2" t="s">
        <v>76</v>
      </c>
      <c r="C455" s="2" t="s">
        <v>10</v>
      </c>
      <c r="D455" s="2" t="s">
        <v>11</v>
      </c>
      <c r="E455" s="2" t="s">
        <v>30</v>
      </c>
      <c r="F455" s="2" t="s">
        <v>77</v>
      </c>
      <c r="G455" s="2">
        <v>1554</v>
      </c>
      <c r="H455" s="2"/>
      <c r="I455" s="2"/>
      <c r="J455" s="2"/>
      <c r="K455" s="2"/>
      <c r="L455" s="2"/>
      <c r="M455" s="2"/>
      <c r="N455" s="2"/>
      <c r="O455" s="2"/>
      <c r="P455" s="2"/>
      <c r="Q455" s="2"/>
      <c r="R455" s="2"/>
      <c r="S455" s="2"/>
      <c r="T455" s="2"/>
      <c r="U455" s="2"/>
      <c r="V455" s="2"/>
      <c r="W455" s="2"/>
      <c r="X455" s="2"/>
      <c r="Y455" s="2"/>
      <c r="Z455" s="2"/>
      <c r="AA455" s="2"/>
      <c r="AB455" s="2"/>
      <c r="AC455" s="2"/>
    </row>
    <row r="456" spans="1:29" ht="15.75" customHeight="1" x14ac:dyDescent="0.35">
      <c r="A456" s="2" t="s">
        <v>36</v>
      </c>
      <c r="B456" s="2" t="s">
        <v>76</v>
      </c>
      <c r="C456" s="2" t="s">
        <v>10</v>
      </c>
      <c r="D456" s="2" t="s">
        <v>11</v>
      </c>
      <c r="E456" s="2" t="s">
        <v>30</v>
      </c>
      <c r="F456" s="2" t="s">
        <v>77</v>
      </c>
      <c r="G456" s="2">
        <v>1559</v>
      </c>
      <c r="H456" s="2"/>
      <c r="I456" s="2"/>
      <c r="J456" s="2"/>
      <c r="K456" s="2"/>
      <c r="L456" s="2"/>
      <c r="M456" s="2"/>
      <c r="N456" s="2"/>
      <c r="O456" s="2"/>
      <c r="P456" s="2"/>
      <c r="Q456" s="2"/>
      <c r="R456" s="2"/>
      <c r="S456" s="2"/>
      <c r="T456" s="2"/>
      <c r="U456" s="2"/>
      <c r="V456" s="2"/>
      <c r="W456" s="2"/>
      <c r="X456" s="2"/>
      <c r="Y456" s="2"/>
      <c r="Z456" s="2"/>
      <c r="AA456" s="2"/>
      <c r="AB456" s="2"/>
      <c r="AC456" s="2"/>
    </row>
    <row r="457" spans="1:29" ht="15.75" customHeight="1" x14ac:dyDescent="0.35">
      <c r="A457" s="2" t="s">
        <v>36</v>
      </c>
      <c r="B457" s="2" t="s">
        <v>76</v>
      </c>
      <c r="C457" s="2" t="s">
        <v>10</v>
      </c>
      <c r="D457" s="2" t="s">
        <v>11</v>
      </c>
      <c r="E457" s="2" t="s">
        <v>30</v>
      </c>
      <c r="F457" s="2" t="s">
        <v>77</v>
      </c>
      <c r="G457" s="2">
        <v>1581</v>
      </c>
      <c r="H457" s="2"/>
      <c r="I457" s="2"/>
      <c r="J457" s="2"/>
      <c r="K457" s="2"/>
      <c r="L457" s="2"/>
      <c r="M457" s="2"/>
      <c r="N457" s="2"/>
      <c r="O457" s="2"/>
      <c r="P457" s="2"/>
      <c r="Q457" s="2"/>
      <c r="R457" s="2"/>
      <c r="S457" s="2"/>
      <c r="T457" s="2"/>
      <c r="U457" s="2"/>
      <c r="V457" s="2"/>
      <c r="W457" s="2"/>
      <c r="X457" s="2"/>
      <c r="Y457" s="2"/>
      <c r="Z457" s="2"/>
      <c r="AA457" s="2"/>
      <c r="AB457" s="2"/>
      <c r="AC457" s="2"/>
    </row>
    <row r="458" spans="1:29" ht="15.75" customHeight="1" x14ac:dyDescent="0.35">
      <c r="A458" s="2" t="s">
        <v>36</v>
      </c>
      <c r="B458" s="2" t="s">
        <v>76</v>
      </c>
      <c r="C458" s="2" t="s">
        <v>10</v>
      </c>
      <c r="D458" s="2" t="s">
        <v>11</v>
      </c>
      <c r="E458" s="2" t="s">
        <v>30</v>
      </c>
      <c r="F458" s="2" t="s">
        <v>77</v>
      </c>
      <c r="G458" s="2">
        <v>1595</v>
      </c>
      <c r="H458" s="2"/>
      <c r="I458" s="2"/>
      <c r="J458" s="2"/>
      <c r="K458" s="2"/>
      <c r="L458" s="2"/>
      <c r="M458" s="2"/>
      <c r="N458" s="2"/>
      <c r="O458" s="2"/>
      <c r="P458" s="2"/>
      <c r="Q458" s="2"/>
      <c r="R458" s="2"/>
      <c r="S458" s="2"/>
      <c r="T458" s="2"/>
      <c r="U458" s="2"/>
      <c r="V458" s="2"/>
      <c r="W458" s="2"/>
      <c r="X458" s="2"/>
      <c r="Y458" s="2"/>
      <c r="Z458" s="2"/>
      <c r="AA458" s="2"/>
      <c r="AB458" s="2"/>
      <c r="AC458" s="2"/>
    </row>
    <row r="459" spans="1:29" ht="15.75" customHeight="1" x14ac:dyDescent="0.35">
      <c r="A459" s="2" t="s">
        <v>36</v>
      </c>
      <c r="B459" s="2" t="s">
        <v>76</v>
      </c>
      <c r="C459" s="2" t="s">
        <v>10</v>
      </c>
      <c r="D459" s="2" t="s">
        <v>11</v>
      </c>
      <c r="E459" s="2" t="s">
        <v>30</v>
      </c>
      <c r="F459" s="2" t="s">
        <v>77</v>
      </c>
      <c r="G459" s="2">
        <v>1672</v>
      </c>
      <c r="H459" s="2"/>
      <c r="I459" s="2"/>
      <c r="J459" s="2"/>
      <c r="K459" s="2"/>
      <c r="L459" s="2"/>
      <c r="M459" s="2"/>
      <c r="N459" s="2"/>
      <c r="O459" s="2"/>
      <c r="P459" s="2"/>
      <c r="Q459" s="2"/>
      <c r="R459" s="2"/>
      <c r="S459" s="2"/>
      <c r="T459" s="2"/>
      <c r="U459" s="2"/>
      <c r="V459" s="2"/>
      <c r="W459" s="2"/>
      <c r="X459" s="2"/>
      <c r="Y459" s="2"/>
      <c r="Z459" s="2"/>
      <c r="AA459" s="2"/>
      <c r="AB459" s="2"/>
      <c r="AC459" s="2"/>
    </row>
    <row r="460" spans="1:29" ht="15.75" customHeight="1" x14ac:dyDescent="0.35">
      <c r="A460" s="2" t="s">
        <v>36</v>
      </c>
      <c r="B460" s="2" t="s">
        <v>76</v>
      </c>
      <c r="C460" s="2" t="s">
        <v>10</v>
      </c>
      <c r="D460" s="2" t="s">
        <v>11</v>
      </c>
      <c r="E460" s="2" t="s">
        <v>30</v>
      </c>
      <c r="F460" s="2" t="s">
        <v>77</v>
      </c>
      <c r="G460" s="2">
        <v>1700</v>
      </c>
      <c r="H460" s="2"/>
      <c r="I460" s="2"/>
      <c r="J460" s="2"/>
      <c r="K460" s="2"/>
      <c r="L460" s="2"/>
      <c r="M460" s="2"/>
      <c r="N460" s="2"/>
      <c r="O460" s="2"/>
      <c r="P460" s="2"/>
      <c r="Q460" s="2"/>
      <c r="R460" s="2"/>
      <c r="S460" s="2"/>
      <c r="T460" s="2"/>
      <c r="U460" s="2"/>
      <c r="V460" s="2"/>
      <c r="W460" s="2"/>
      <c r="X460" s="2"/>
      <c r="Y460" s="2"/>
      <c r="Z460" s="2"/>
      <c r="AA460" s="2"/>
      <c r="AB460" s="2"/>
      <c r="AC460" s="2"/>
    </row>
    <row r="461" spans="1:29" ht="15.75" customHeight="1" x14ac:dyDescent="0.35">
      <c r="A461" s="2" t="s">
        <v>36</v>
      </c>
      <c r="B461" s="2" t="s">
        <v>76</v>
      </c>
      <c r="C461" s="2" t="s">
        <v>10</v>
      </c>
      <c r="D461" s="2" t="s">
        <v>11</v>
      </c>
      <c r="E461" s="2" t="s">
        <v>30</v>
      </c>
      <c r="F461" s="2" t="s">
        <v>77</v>
      </c>
      <c r="G461" s="2">
        <v>1714</v>
      </c>
      <c r="H461" s="2"/>
      <c r="I461" s="2"/>
      <c r="J461" s="2"/>
      <c r="K461" s="2"/>
      <c r="L461" s="2"/>
      <c r="M461" s="2"/>
      <c r="N461" s="2"/>
      <c r="O461" s="2"/>
      <c r="P461" s="2"/>
      <c r="Q461" s="2"/>
      <c r="R461" s="2"/>
      <c r="S461" s="2"/>
      <c r="T461" s="2"/>
      <c r="U461" s="2"/>
      <c r="V461" s="2"/>
      <c r="W461" s="2"/>
      <c r="X461" s="2"/>
      <c r="Y461" s="2"/>
      <c r="Z461" s="2"/>
      <c r="AA461" s="2"/>
      <c r="AB461" s="2"/>
      <c r="AC461" s="2"/>
    </row>
    <row r="462" spans="1:29" ht="15.75" customHeight="1" x14ac:dyDescent="0.35">
      <c r="A462" s="2" t="s">
        <v>36</v>
      </c>
      <c r="B462" s="2" t="s">
        <v>76</v>
      </c>
      <c r="C462" s="2" t="s">
        <v>10</v>
      </c>
      <c r="D462" s="2" t="s">
        <v>11</v>
      </c>
      <c r="E462" s="2" t="s">
        <v>30</v>
      </c>
      <c r="F462" s="2" t="s">
        <v>77</v>
      </c>
      <c r="G462" s="2">
        <v>1744</v>
      </c>
      <c r="H462" s="2"/>
      <c r="I462" s="2"/>
      <c r="J462" s="2"/>
      <c r="K462" s="2"/>
      <c r="L462" s="2"/>
      <c r="M462" s="2"/>
      <c r="N462" s="2"/>
      <c r="O462" s="2"/>
      <c r="P462" s="2"/>
      <c r="Q462" s="2"/>
      <c r="R462" s="2"/>
      <c r="S462" s="2"/>
      <c r="T462" s="2"/>
      <c r="U462" s="2"/>
      <c r="V462" s="2"/>
      <c r="W462" s="2"/>
      <c r="X462" s="2"/>
      <c r="Y462" s="2"/>
      <c r="Z462" s="2"/>
      <c r="AA462" s="2"/>
      <c r="AB462" s="2"/>
      <c r="AC462" s="2"/>
    </row>
    <row r="463" spans="1:29" ht="15.75" customHeight="1" x14ac:dyDescent="0.35">
      <c r="A463" s="2" t="s">
        <v>13</v>
      </c>
      <c r="B463" s="2" t="s">
        <v>53</v>
      </c>
      <c r="C463" s="2" t="s">
        <v>15</v>
      </c>
      <c r="D463" s="2" t="s">
        <v>11</v>
      </c>
      <c r="E463" s="2" t="s">
        <v>30</v>
      </c>
      <c r="F463" s="2" t="s">
        <v>45</v>
      </c>
      <c r="G463" s="2">
        <v>1763</v>
      </c>
      <c r="H463" s="2"/>
      <c r="I463" s="2"/>
      <c r="J463" s="2"/>
      <c r="K463" s="2"/>
      <c r="L463" s="2"/>
      <c r="M463" s="2"/>
      <c r="N463" s="2"/>
      <c r="O463" s="2"/>
      <c r="P463" s="2"/>
      <c r="Q463" s="2"/>
      <c r="R463" s="2"/>
      <c r="S463" s="2"/>
      <c r="T463" s="2"/>
      <c r="U463" s="2"/>
      <c r="V463" s="2"/>
      <c r="W463" s="2"/>
      <c r="X463" s="2"/>
      <c r="Y463" s="2"/>
      <c r="Z463" s="2"/>
      <c r="AA463" s="2"/>
      <c r="AB463" s="2"/>
      <c r="AC463" s="2"/>
    </row>
    <row r="464" spans="1:29" ht="15.75" customHeight="1" x14ac:dyDescent="0.35">
      <c r="A464" s="2" t="s">
        <v>36</v>
      </c>
      <c r="B464" s="2" t="s">
        <v>76</v>
      </c>
      <c r="C464" s="2" t="s">
        <v>10</v>
      </c>
      <c r="D464" s="2" t="s">
        <v>11</v>
      </c>
      <c r="E464" s="2" t="s">
        <v>30</v>
      </c>
      <c r="F464" s="2" t="s">
        <v>77</v>
      </c>
      <c r="G464" s="2">
        <v>1783</v>
      </c>
      <c r="H464" s="2"/>
      <c r="I464" s="2"/>
      <c r="J464" s="2"/>
      <c r="K464" s="2"/>
      <c r="L464" s="2"/>
      <c r="M464" s="2"/>
      <c r="N464" s="2"/>
      <c r="O464" s="2"/>
      <c r="P464" s="2"/>
      <c r="Q464" s="2"/>
      <c r="R464" s="2"/>
      <c r="S464" s="2"/>
      <c r="T464" s="2"/>
      <c r="U464" s="2"/>
      <c r="V464" s="2"/>
      <c r="W464" s="2"/>
      <c r="X464" s="2"/>
      <c r="Y464" s="2"/>
      <c r="Z464" s="2"/>
      <c r="AA464" s="2"/>
      <c r="AB464" s="2"/>
      <c r="AC464" s="2"/>
    </row>
    <row r="465" spans="1:29" ht="15.75" customHeight="1" x14ac:dyDescent="0.35">
      <c r="A465" s="2" t="s">
        <v>36</v>
      </c>
      <c r="B465" s="2" t="s">
        <v>76</v>
      </c>
      <c r="C465" s="2" t="s">
        <v>10</v>
      </c>
      <c r="D465" s="2" t="s">
        <v>11</v>
      </c>
      <c r="E465" s="2" t="s">
        <v>30</v>
      </c>
      <c r="F465" s="2" t="s">
        <v>77</v>
      </c>
      <c r="G465" s="2">
        <v>1818</v>
      </c>
      <c r="H465" s="2"/>
      <c r="I465" s="2"/>
      <c r="J465" s="2"/>
      <c r="K465" s="2"/>
      <c r="L465" s="2"/>
      <c r="M465" s="2"/>
      <c r="N465" s="2"/>
      <c r="O465" s="2"/>
      <c r="P465" s="2"/>
      <c r="Q465" s="2"/>
      <c r="R465" s="2"/>
      <c r="S465" s="2"/>
      <c r="T465" s="2"/>
      <c r="U465" s="2"/>
      <c r="V465" s="2"/>
      <c r="W465" s="2"/>
      <c r="X465" s="2"/>
      <c r="Y465" s="2"/>
      <c r="Z465" s="2"/>
      <c r="AA465" s="2"/>
      <c r="AB465" s="2"/>
      <c r="AC465" s="2"/>
    </row>
    <row r="466" spans="1:29" ht="15.75" customHeight="1" x14ac:dyDescent="0.35">
      <c r="A466" s="2" t="s">
        <v>36</v>
      </c>
      <c r="B466" s="2" t="s">
        <v>93</v>
      </c>
      <c r="C466" s="2" t="s">
        <v>28</v>
      </c>
      <c r="D466" s="2" t="s">
        <v>11</v>
      </c>
      <c r="E466" s="2" t="s">
        <v>30</v>
      </c>
      <c r="F466" s="2" t="s">
        <v>83</v>
      </c>
      <c r="G466" s="2">
        <v>1952</v>
      </c>
      <c r="H466" s="2"/>
      <c r="I466" s="2"/>
      <c r="J466" s="2"/>
      <c r="K466" s="2"/>
      <c r="L466" s="2"/>
      <c r="M466" s="2"/>
      <c r="N466" s="2"/>
      <c r="O466" s="2"/>
      <c r="P466" s="2"/>
      <c r="Q466" s="2"/>
      <c r="R466" s="2"/>
      <c r="S466" s="2"/>
      <c r="T466" s="2"/>
      <c r="U466" s="2"/>
      <c r="V466" s="2"/>
      <c r="W466" s="2"/>
      <c r="X466" s="2"/>
      <c r="Y466" s="2"/>
      <c r="Z466" s="2"/>
      <c r="AA466" s="2"/>
      <c r="AB466" s="2"/>
      <c r="AC466" s="2"/>
    </row>
    <row r="467" spans="1:29" ht="15.75" customHeight="1" x14ac:dyDescent="0.35">
      <c r="A467" s="2" t="s">
        <v>36</v>
      </c>
      <c r="B467" s="2" t="s">
        <v>76</v>
      </c>
      <c r="C467" s="2" t="s">
        <v>10</v>
      </c>
      <c r="D467" s="2" t="s">
        <v>11</v>
      </c>
      <c r="E467" s="2" t="s">
        <v>30</v>
      </c>
      <c r="F467" s="2" t="s">
        <v>77</v>
      </c>
      <c r="G467" s="2">
        <v>1968</v>
      </c>
      <c r="H467" s="2"/>
      <c r="I467" s="2"/>
      <c r="J467" s="2"/>
      <c r="K467" s="2"/>
      <c r="L467" s="2"/>
      <c r="M467" s="2"/>
      <c r="N467" s="2"/>
      <c r="O467" s="2"/>
      <c r="P467" s="2"/>
      <c r="Q467" s="2"/>
      <c r="R467" s="2"/>
      <c r="S467" s="2"/>
      <c r="T467" s="2"/>
      <c r="U467" s="2"/>
      <c r="V467" s="2"/>
      <c r="W467" s="2"/>
      <c r="X467" s="2"/>
      <c r="Y467" s="2"/>
      <c r="Z467" s="2"/>
      <c r="AA467" s="2"/>
      <c r="AB467" s="2"/>
      <c r="AC467" s="2"/>
    </row>
    <row r="468" spans="1:29" ht="15.75" customHeight="1" x14ac:dyDescent="0.35">
      <c r="A468" s="2" t="s">
        <v>36</v>
      </c>
      <c r="B468" s="2" t="s">
        <v>76</v>
      </c>
      <c r="C468" s="2" t="s">
        <v>10</v>
      </c>
      <c r="D468" s="2" t="s">
        <v>11</v>
      </c>
      <c r="E468" s="2" t="s">
        <v>30</v>
      </c>
      <c r="F468" s="2" t="s">
        <v>77</v>
      </c>
      <c r="G468" s="2">
        <v>1982</v>
      </c>
      <c r="H468" s="2"/>
      <c r="I468" s="2"/>
      <c r="J468" s="2"/>
      <c r="K468" s="2"/>
      <c r="L468" s="2"/>
      <c r="M468" s="2"/>
      <c r="N468" s="2"/>
      <c r="O468" s="2"/>
      <c r="P468" s="2"/>
      <c r="Q468" s="2"/>
      <c r="R468" s="2"/>
      <c r="S468" s="2"/>
      <c r="T468" s="2"/>
      <c r="U468" s="2"/>
      <c r="V468" s="2"/>
      <c r="W468" s="2"/>
      <c r="X468" s="2"/>
      <c r="Y468" s="2"/>
      <c r="Z468" s="2"/>
      <c r="AA468" s="2"/>
      <c r="AB468" s="2"/>
      <c r="AC468" s="2"/>
    </row>
    <row r="469" spans="1:29" ht="15.75" customHeight="1" x14ac:dyDescent="0.35">
      <c r="A469" s="2" t="s">
        <v>36</v>
      </c>
      <c r="B469" s="2" t="s">
        <v>76</v>
      </c>
      <c r="C469" s="2" t="s">
        <v>10</v>
      </c>
      <c r="D469" s="2" t="s">
        <v>11</v>
      </c>
      <c r="E469" s="2" t="s">
        <v>30</v>
      </c>
      <c r="F469" s="2" t="s">
        <v>77</v>
      </c>
      <c r="G469" s="2">
        <v>2011</v>
      </c>
      <c r="H469" s="2"/>
      <c r="I469" s="2"/>
      <c r="J469" s="2"/>
      <c r="K469" s="2"/>
      <c r="L469" s="2"/>
      <c r="M469" s="2"/>
      <c r="N469" s="2"/>
      <c r="O469" s="2"/>
      <c r="P469" s="2"/>
      <c r="Q469" s="2"/>
      <c r="R469" s="2"/>
      <c r="S469" s="2"/>
      <c r="T469" s="2"/>
      <c r="U469" s="2"/>
      <c r="V469" s="2"/>
      <c r="W469" s="2"/>
      <c r="X469" s="2"/>
      <c r="Y469" s="2"/>
      <c r="Z469" s="2"/>
      <c r="AA469" s="2"/>
      <c r="AB469" s="2"/>
      <c r="AC469" s="2"/>
    </row>
    <row r="470" spans="1:29" ht="15.75" customHeight="1" x14ac:dyDescent="0.35">
      <c r="A470" s="2" t="s">
        <v>36</v>
      </c>
      <c r="B470" s="2" t="s">
        <v>76</v>
      </c>
      <c r="C470" s="2" t="s">
        <v>10</v>
      </c>
      <c r="D470" s="2" t="s">
        <v>11</v>
      </c>
      <c r="E470" s="2" t="s">
        <v>30</v>
      </c>
      <c r="F470" s="2" t="s">
        <v>77</v>
      </c>
      <c r="G470" s="2">
        <v>2016</v>
      </c>
      <c r="H470" s="2"/>
      <c r="I470" s="2"/>
      <c r="J470" s="2"/>
      <c r="K470" s="2"/>
      <c r="L470" s="2"/>
      <c r="M470" s="2"/>
      <c r="N470" s="2"/>
      <c r="O470" s="2"/>
      <c r="P470" s="2"/>
      <c r="Q470" s="2"/>
      <c r="R470" s="2"/>
      <c r="S470" s="2"/>
      <c r="T470" s="2"/>
      <c r="U470" s="2"/>
      <c r="V470" s="2"/>
      <c r="W470" s="2"/>
      <c r="X470" s="2"/>
      <c r="Y470" s="2"/>
      <c r="Z470" s="2"/>
      <c r="AA470" s="2"/>
      <c r="AB470" s="2"/>
      <c r="AC470" s="2"/>
    </row>
    <row r="471" spans="1:29" ht="15.75" customHeight="1" x14ac:dyDescent="0.35">
      <c r="A471" s="2" t="s">
        <v>36</v>
      </c>
      <c r="B471" s="2" t="s">
        <v>76</v>
      </c>
      <c r="C471" s="2" t="s">
        <v>10</v>
      </c>
      <c r="D471" s="2" t="s">
        <v>11</v>
      </c>
      <c r="E471" s="2" t="s">
        <v>30</v>
      </c>
      <c r="F471" s="2" t="s">
        <v>77</v>
      </c>
      <c r="G471" s="2">
        <v>2094</v>
      </c>
      <c r="H471" s="2"/>
      <c r="I471" s="2"/>
      <c r="J471" s="2"/>
      <c r="K471" s="2"/>
      <c r="L471" s="2"/>
      <c r="M471" s="2"/>
      <c r="N471" s="2"/>
      <c r="O471" s="2"/>
      <c r="P471" s="2"/>
      <c r="Q471" s="2"/>
      <c r="R471" s="2"/>
      <c r="S471" s="2"/>
      <c r="T471" s="2"/>
      <c r="U471" s="2"/>
      <c r="V471" s="2"/>
      <c r="W471" s="2"/>
      <c r="X471" s="2"/>
      <c r="Y471" s="2"/>
      <c r="Z471" s="2"/>
      <c r="AA471" s="2"/>
      <c r="AB471" s="2"/>
      <c r="AC471" s="2"/>
    </row>
    <row r="472" spans="1:29" ht="15.75" customHeight="1" x14ac:dyDescent="0.35">
      <c r="A472" s="2" t="s">
        <v>36</v>
      </c>
      <c r="B472" s="2" t="s">
        <v>76</v>
      </c>
      <c r="C472" s="2" t="s">
        <v>10</v>
      </c>
      <c r="D472" s="2" t="s">
        <v>11</v>
      </c>
      <c r="E472" s="2" t="s">
        <v>30</v>
      </c>
      <c r="F472" s="2" t="s">
        <v>77</v>
      </c>
      <c r="G472" s="2">
        <v>2111</v>
      </c>
      <c r="H472" s="2"/>
      <c r="I472" s="2"/>
      <c r="J472" s="2"/>
      <c r="K472" s="2"/>
      <c r="L472" s="2"/>
      <c r="M472" s="2"/>
      <c r="N472" s="2"/>
      <c r="O472" s="2"/>
      <c r="P472" s="2"/>
      <c r="Q472" s="2"/>
      <c r="R472" s="2"/>
      <c r="S472" s="2"/>
      <c r="T472" s="2"/>
      <c r="U472" s="2"/>
      <c r="V472" s="2"/>
      <c r="W472" s="2"/>
      <c r="X472" s="2"/>
      <c r="Y472" s="2"/>
      <c r="Z472" s="2"/>
      <c r="AA472" s="2"/>
      <c r="AB472" s="2"/>
      <c r="AC472" s="2"/>
    </row>
    <row r="473" spans="1:29" ht="15.75" customHeight="1" x14ac:dyDescent="0.35">
      <c r="A473" s="2" t="s">
        <v>36</v>
      </c>
      <c r="B473" s="2" t="s">
        <v>76</v>
      </c>
      <c r="C473" s="2" t="s">
        <v>10</v>
      </c>
      <c r="D473" s="2" t="s">
        <v>11</v>
      </c>
      <c r="E473" s="2" t="s">
        <v>30</v>
      </c>
      <c r="F473" s="2" t="s">
        <v>77</v>
      </c>
      <c r="G473" s="2">
        <v>2124</v>
      </c>
      <c r="H473" s="2"/>
      <c r="I473" s="2"/>
      <c r="J473" s="2"/>
      <c r="K473" s="2"/>
      <c r="L473" s="2"/>
      <c r="M473" s="2"/>
      <c r="N473" s="2"/>
      <c r="O473" s="2"/>
      <c r="P473" s="2"/>
      <c r="Q473" s="2"/>
      <c r="R473" s="2"/>
      <c r="S473" s="2"/>
      <c r="T473" s="2"/>
      <c r="U473" s="2"/>
      <c r="V473" s="2"/>
      <c r="W473" s="2"/>
      <c r="X473" s="2"/>
      <c r="Y473" s="2"/>
      <c r="Z473" s="2"/>
      <c r="AA473" s="2"/>
      <c r="AB473" s="2"/>
      <c r="AC473" s="2"/>
    </row>
    <row r="474" spans="1:29" ht="15.75" customHeight="1" x14ac:dyDescent="0.35">
      <c r="A474" s="2" t="s">
        <v>36</v>
      </c>
      <c r="B474" s="2" t="s">
        <v>76</v>
      </c>
      <c r="C474" s="2" t="s">
        <v>10</v>
      </c>
      <c r="D474" s="2" t="s">
        <v>11</v>
      </c>
      <c r="E474" s="2" t="s">
        <v>30</v>
      </c>
      <c r="F474" s="2" t="s">
        <v>77</v>
      </c>
      <c r="G474" s="2">
        <v>2155</v>
      </c>
      <c r="H474" s="2"/>
      <c r="I474" s="2"/>
      <c r="J474" s="2"/>
      <c r="K474" s="2"/>
      <c r="L474" s="2"/>
      <c r="M474" s="2"/>
      <c r="N474" s="2"/>
      <c r="O474" s="2"/>
      <c r="P474" s="2"/>
      <c r="Q474" s="2"/>
      <c r="R474" s="2"/>
      <c r="S474" s="2"/>
      <c r="T474" s="2"/>
      <c r="U474" s="2"/>
      <c r="V474" s="2"/>
      <c r="W474" s="2"/>
      <c r="X474" s="2"/>
      <c r="Y474" s="2"/>
      <c r="Z474" s="2"/>
      <c r="AA474" s="2"/>
      <c r="AB474" s="2"/>
      <c r="AC474" s="2"/>
    </row>
    <row r="475" spans="1:29" ht="15.75" customHeight="1" x14ac:dyDescent="0.35">
      <c r="A475" s="2" t="s">
        <v>36</v>
      </c>
      <c r="B475" s="2" t="s">
        <v>76</v>
      </c>
      <c r="C475" s="2" t="s">
        <v>10</v>
      </c>
      <c r="D475" s="2" t="s">
        <v>11</v>
      </c>
      <c r="E475" s="2" t="s">
        <v>30</v>
      </c>
      <c r="F475" s="2" t="s">
        <v>77</v>
      </c>
      <c r="G475" s="2">
        <v>2173</v>
      </c>
      <c r="H475" s="2"/>
      <c r="I475" s="2"/>
      <c r="J475" s="2"/>
      <c r="K475" s="2"/>
      <c r="L475" s="2"/>
      <c r="M475" s="2"/>
      <c r="N475" s="2"/>
      <c r="O475" s="2"/>
      <c r="P475" s="2"/>
      <c r="Q475" s="2"/>
      <c r="R475" s="2"/>
      <c r="S475" s="2"/>
      <c r="T475" s="2"/>
      <c r="U475" s="2"/>
      <c r="V475" s="2"/>
      <c r="W475" s="2"/>
      <c r="X475" s="2"/>
      <c r="Y475" s="2"/>
      <c r="Z475" s="2"/>
      <c r="AA475" s="2"/>
      <c r="AB475" s="2"/>
      <c r="AC475" s="2"/>
    </row>
    <row r="476" spans="1:29" ht="15.75" customHeight="1" x14ac:dyDescent="0.35">
      <c r="A476" s="2" t="s">
        <v>36</v>
      </c>
      <c r="B476" s="2" t="s">
        <v>76</v>
      </c>
      <c r="C476" s="2" t="s">
        <v>10</v>
      </c>
      <c r="D476" s="2" t="s">
        <v>11</v>
      </c>
      <c r="E476" s="2" t="s">
        <v>30</v>
      </c>
      <c r="F476" s="2" t="s">
        <v>77</v>
      </c>
      <c r="G476" s="2">
        <v>2193</v>
      </c>
      <c r="H476" s="2"/>
      <c r="I476" s="2"/>
      <c r="J476" s="2"/>
      <c r="K476" s="2"/>
      <c r="L476" s="2"/>
      <c r="M476" s="2"/>
      <c r="N476" s="2"/>
      <c r="O476" s="2"/>
      <c r="P476" s="2"/>
      <c r="Q476" s="2"/>
      <c r="R476" s="2"/>
      <c r="S476" s="2"/>
      <c r="T476" s="2"/>
      <c r="U476" s="2"/>
      <c r="V476" s="2"/>
      <c r="W476" s="2"/>
      <c r="X476" s="2"/>
      <c r="Y476" s="2"/>
      <c r="Z476" s="2"/>
      <c r="AA476" s="2"/>
      <c r="AB476" s="2"/>
      <c r="AC476" s="2"/>
    </row>
    <row r="477" spans="1:29" ht="15.75" customHeight="1" x14ac:dyDescent="0.35">
      <c r="A477" s="2" t="s">
        <v>36</v>
      </c>
      <c r="B477" s="2" t="s">
        <v>76</v>
      </c>
      <c r="C477" s="2" t="s">
        <v>10</v>
      </c>
      <c r="D477" s="2" t="s">
        <v>11</v>
      </c>
      <c r="E477" s="2" t="s">
        <v>30</v>
      </c>
      <c r="F477" s="2" t="s">
        <v>77</v>
      </c>
      <c r="G477" s="2">
        <v>2250</v>
      </c>
      <c r="H477" s="2"/>
      <c r="I477" s="2"/>
      <c r="J477" s="2"/>
      <c r="K477" s="2"/>
      <c r="L477" s="2"/>
      <c r="M477" s="2"/>
      <c r="N477" s="2"/>
      <c r="O477" s="2"/>
      <c r="P477" s="2"/>
      <c r="Q477" s="2"/>
      <c r="R477" s="2"/>
      <c r="S477" s="2"/>
      <c r="T477" s="2"/>
      <c r="U477" s="2"/>
      <c r="V477" s="2"/>
      <c r="W477" s="2"/>
      <c r="X477" s="2"/>
      <c r="Y477" s="2"/>
      <c r="Z477" s="2"/>
      <c r="AA477" s="2"/>
      <c r="AB477" s="2"/>
      <c r="AC477" s="2"/>
    </row>
    <row r="478" spans="1:29" ht="15.75" customHeight="1" x14ac:dyDescent="0.35">
      <c r="A478" s="2" t="s">
        <v>36</v>
      </c>
      <c r="B478" s="2" t="s">
        <v>93</v>
      </c>
      <c r="C478" s="2" t="s">
        <v>28</v>
      </c>
      <c r="D478" s="2" t="s">
        <v>11</v>
      </c>
      <c r="E478" s="2" t="s">
        <v>223</v>
      </c>
      <c r="F478" s="2" t="s">
        <v>45</v>
      </c>
      <c r="G478" s="2">
        <v>1478</v>
      </c>
      <c r="H478" s="2"/>
      <c r="I478" s="2"/>
      <c r="J478" s="2"/>
      <c r="K478" s="2"/>
      <c r="L478" s="2"/>
      <c r="M478" s="2"/>
      <c r="N478" s="2"/>
      <c r="O478" s="2"/>
      <c r="P478" s="2"/>
      <c r="Q478" s="2"/>
      <c r="R478" s="2"/>
      <c r="S478" s="2"/>
      <c r="T478" s="2"/>
      <c r="U478" s="2"/>
      <c r="V478" s="2"/>
      <c r="W478" s="2"/>
      <c r="X478" s="2"/>
      <c r="Y478" s="2"/>
      <c r="Z478" s="2"/>
      <c r="AA478" s="2"/>
      <c r="AB478" s="2"/>
      <c r="AC478" s="2"/>
    </row>
    <row r="479" spans="1:29" ht="15.75" customHeight="1" x14ac:dyDescent="0.35">
      <c r="A479" s="2" t="s">
        <v>36</v>
      </c>
      <c r="B479" s="2" t="s">
        <v>47</v>
      </c>
      <c r="C479" s="2" t="s">
        <v>28</v>
      </c>
      <c r="D479" s="2" t="s">
        <v>632</v>
      </c>
      <c r="E479" s="2" t="s">
        <v>223</v>
      </c>
      <c r="F479" s="2" t="s">
        <v>43</v>
      </c>
      <c r="G479" s="2">
        <v>1582</v>
      </c>
      <c r="H479" s="2"/>
      <c r="I479" s="2"/>
      <c r="J479" s="2"/>
      <c r="K479" s="2"/>
      <c r="L479" s="2"/>
      <c r="M479" s="2"/>
      <c r="N479" s="2"/>
      <c r="O479" s="2"/>
      <c r="P479" s="2"/>
      <c r="Q479" s="2"/>
      <c r="R479" s="2"/>
      <c r="S479" s="2"/>
      <c r="T479" s="2"/>
      <c r="U479" s="2"/>
      <c r="V479" s="2"/>
      <c r="W479" s="2"/>
      <c r="X479" s="2"/>
      <c r="Y479" s="2"/>
      <c r="Z479" s="2"/>
      <c r="AA479" s="2"/>
      <c r="AB479" s="2"/>
      <c r="AC479" s="2"/>
    </row>
    <row r="480" spans="1:29" ht="15.75" customHeight="1" x14ac:dyDescent="0.35">
      <c r="A480" s="2" t="s">
        <v>13</v>
      </c>
      <c r="B480" s="2" t="s">
        <v>61</v>
      </c>
      <c r="C480" s="2" t="s">
        <v>10</v>
      </c>
      <c r="D480" s="2" t="s">
        <v>632</v>
      </c>
      <c r="E480" s="2" t="s">
        <v>223</v>
      </c>
      <c r="F480" s="2" t="s">
        <v>18</v>
      </c>
      <c r="G480" s="2">
        <v>1675</v>
      </c>
      <c r="H480" s="2"/>
      <c r="I480" s="2"/>
      <c r="J480" s="2"/>
      <c r="K480" s="2"/>
      <c r="L480" s="2"/>
      <c r="M480" s="2"/>
      <c r="N480" s="2"/>
      <c r="O480" s="2"/>
      <c r="P480" s="2"/>
      <c r="Q480" s="2"/>
      <c r="R480" s="2"/>
      <c r="S480" s="2"/>
      <c r="T480" s="2"/>
      <c r="U480" s="2"/>
      <c r="V480" s="2"/>
      <c r="W480" s="2"/>
      <c r="X480" s="2"/>
      <c r="Y480" s="2"/>
      <c r="Z480" s="2"/>
      <c r="AA480" s="2"/>
      <c r="AB480" s="2"/>
      <c r="AC480" s="2"/>
    </row>
    <row r="481" spans="1:29" ht="15.75" customHeight="1" x14ac:dyDescent="0.35">
      <c r="A481" s="2" t="s">
        <v>13</v>
      </c>
      <c r="B481" s="2" t="s">
        <v>126</v>
      </c>
      <c r="C481" s="2" t="s">
        <v>10</v>
      </c>
      <c r="D481" s="2" t="s">
        <v>632</v>
      </c>
      <c r="E481" s="2" t="s">
        <v>223</v>
      </c>
      <c r="F481" s="2" t="s">
        <v>43</v>
      </c>
      <c r="G481" s="2">
        <v>1747</v>
      </c>
      <c r="H481" s="2"/>
      <c r="I481" s="2"/>
      <c r="J481" s="2"/>
      <c r="K481" s="2"/>
      <c r="L481" s="2"/>
      <c r="M481" s="2"/>
      <c r="N481" s="2"/>
      <c r="O481" s="2"/>
      <c r="P481" s="2"/>
      <c r="Q481" s="2"/>
      <c r="R481" s="2"/>
      <c r="S481" s="2"/>
      <c r="T481" s="2"/>
      <c r="U481" s="2"/>
      <c r="V481" s="2"/>
      <c r="W481" s="2"/>
      <c r="X481" s="2"/>
      <c r="Y481" s="2"/>
      <c r="Z481" s="2"/>
      <c r="AA481" s="2"/>
      <c r="AB481" s="2"/>
      <c r="AC481" s="2"/>
    </row>
    <row r="482" spans="1:29" ht="15.75" customHeight="1" x14ac:dyDescent="0.35">
      <c r="A482" s="2" t="s">
        <v>36</v>
      </c>
      <c r="B482" s="2" t="s">
        <v>93</v>
      </c>
      <c r="C482" s="2" t="s">
        <v>28</v>
      </c>
      <c r="D482" s="2" t="s">
        <v>11</v>
      </c>
      <c r="E482" s="2" t="s">
        <v>223</v>
      </c>
      <c r="F482" s="2" t="s">
        <v>45</v>
      </c>
      <c r="G482" s="2">
        <v>1942</v>
      </c>
      <c r="H482" s="2"/>
      <c r="I482" s="2"/>
      <c r="J482" s="2"/>
      <c r="K482" s="2"/>
      <c r="L482" s="2"/>
      <c r="M482" s="2"/>
      <c r="N482" s="2"/>
      <c r="O482" s="2"/>
      <c r="P482" s="2"/>
      <c r="Q482" s="2"/>
      <c r="R482" s="2"/>
      <c r="S482" s="2"/>
      <c r="T482" s="2"/>
      <c r="U482" s="2"/>
      <c r="V482" s="2"/>
      <c r="W482" s="2"/>
      <c r="X482" s="2"/>
      <c r="Y482" s="2"/>
      <c r="Z482" s="2"/>
      <c r="AA482" s="2"/>
      <c r="AB482" s="2"/>
      <c r="AC482" s="2"/>
    </row>
    <row r="483" spans="1:29" ht="15.75" customHeight="1" x14ac:dyDescent="0.35">
      <c r="A483" s="2" t="s">
        <v>13</v>
      </c>
      <c r="B483" s="2" t="s">
        <v>61</v>
      </c>
      <c r="C483" s="2" t="s">
        <v>10</v>
      </c>
      <c r="D483" s="2" t="s">
        <v>632</v>
      </c>
      <c r="E483" s="2" t="s">
        <v>223</v>
      </c>
      <c r="F483" s="2" t="s">
        <v>18</v>
      </c>
      <c r="G483" s="2">
        <v>1998</v>
      </c>
      <c r="H483" s="2"/>
      <c r="I483" s="2"/>
      <c r="J483" s="2"/>
      <c r="K483" s="2"/>
      <c r="L483" s="2"/>
      <c r="M483" s="2"/>
      <c r="N483" s="2"/>
      <c r="O483" s="2"/>
      <c r="P483" s="2"/>
      <c r="Q483" s="2"/>
      <c r="R483" s="2"/>
      <c r="S483" s="2"/>
      <c r="T483" s="2"/>
      <c r="U483" s="2"/>
      <c r="V483" s="2"/>
      <c r="W483" s="2"/>
      <c r="X483" s="2"/>
      <c r="Y483" s="2"/>
      <c r="Z483" s="2"/>
      <c r="AA483" s="2"/>
      <c r="AB483" s="2"/>
      <c r="AC483" s="2"/>
    </row>
    <row r="484" spans="1:29" ht="15.75" customHeight="1" x14ac:dyDescent="0.35">
      <c r="A484" s="2" t="s">
        <v>13</v>
      </c>
      <c r="B484" s="2" t="s">
        <v>53</v>
      </c>
      <c r="C484" s="2" t="s">
        <v>15</v>
      </c>
      <c r="D484" s="2" t="s">
        <v>11</v>
      </c>
      <c r="E484" s="2" t="s">
        <v>223</v>
      </c>
      <c r="F484" s="2" t="s">
        <v>39</v>
      </c>
      <c r="G484" s="2">
        <v>2037</v>
      </c>
      <c r="H484" s="2"/>
      <c r="I484" s="2"/>
      <c r="J484" s="2"/>
      <c r="K484" s="2"/>
      <c r="L484" s="2"/>
      <c r="M484" s="2"/>
      <c r="N484" s="2"/>
      <c r="O484" s="2"/>
      <c r="P484" s="2"/>
      <c r="Q484" s="2"/>
      <c r="R484" s="2"/>
      <c r="S484" s="2"/>
      <c r="T484" s="2"/>
      <c r="U484" s="2"/>
      <c r="V484" s="2"/>
      <c r="W484" s="2"/>
      <c r="X484" s="2"/>
      <c r="Y484" s="2"/>
      <c r="Z484" s="2"/>
      <c r="AA484" s="2"/>
      <c r="AB484" s="2"/>
      <c r="AC484" s="2"/>
    </row>
    <row r="485" spans="1:29" ht="15.75" customHeight="1" x14ac:dyDescent="0.35">
      <c r="A485" s="2" t="s">
        <v>13</v>
      </c>
      <c r="B485" s="2" t="s">
        <v>126</v>
      </c>
      <c r="C485" s="2" t="s">
        <v>10</v>
      </c>
      <c r="D485" s="2" t="s">
        <v>632</v>
      </c>
      <c r="E485" s="2" t="s">
        <v>223</v>
      </c>
      <c r="F485" s="2" t="s">
        <v>43</v>
      </c>
      <c r="G485" s="2">
        <v>2053</v>
      </c>
      <c r="H485" s="2"/>
      <c r="I485" s="2"/>
      <c r="J485" s="2"/>
      <c r="K485" s="2"/>
      <c r="L485" s="2"/>
      <c r="M485" s="2"/>
      <c r="N485" s="2"/>
      <c r="O485" s="2"/>
      <c r="P485" s="2"/>
      <c r="Q485" s="2"/>
      <c r="R485" s="2"/>
      <c r="S485" s="2"/>
      <c r="T485" s="2"/>
      <c r="U485" s="2"/>
      <c r="V485" s="2"/>
      <c r="W485" s="2"/>
      <c r="X485" s="2"/>
      <c r="Y485" s="2"/>
      <c r="Z485" s="2"/>
      <c r="AA485" s="2"/>
      <c r="AB485" s="2"/>
      <c r="AC485" s="2"/>
    </row>
    <row r="486" spans="1:29" ht="15.75" customHeight="1" x14ac:dyDescent="0.35">
      <c r="A486" s="2" t="s">
        <v>13</v>
      </c>
      <c r="B486" s="2" t="s">
        <v>53</v>
      </c>
      <c r="C486" s="2" t="s">
        <v>15</v>
      </c>
      <c r="D486" s="2" t="s">
        <v>11</v>
      </c>
      <c r="E486" s="2" t="s">
        <v>223</v>
      </c>
      <c r="F486" s="2" t="s">
        <v>39</v>
      </c>
      <c r="G486" s="2">
        <v>2090</v>
      </c>
      <c r="H486" s="2"/>
      <c r="I486" s="2"/>
      <c r="J486" s="2"/>
      <c r="K486" s="2"/>
      <c r="L486" s="2"/>
      <c r="M486" s="2"/>
      <c r="N486" s="2"/>
      <c r="O486" s="2"/>
      <c r="P486" s="2"/>
      <c r="Q486" s="2"/>
      <c r="R486" s="2"/>
      <c r="S486" s="2"/>
      <c r="T486" s="2"/>
      <c r="U486" s="2"/>
      <c r="V486" s="2"/>
      <c r="W486" s="2"/>
      <c r="X486" s="2"/>
      <c r="Y486" s="2"/>
      <c r="Z486" s="2"/>
      <c r="AA486" s="2"/>
      <c r="AB486" s="2"/>
      <c r="AC486" s="2"/>
    </row>
    <row r="487" spans="1:29" ht="15.75" customHeight="1" x14ac:dyDescent="0.35">
      <c r="A487" s="2" t="s">
        <v>13</v>
      </c>
      <c r="B487" s="2" t="s">
        <v>61</v>
      </c>
      <c r="C487" s="2" t="s">
        <v>15</v>
      </c>
      <c r="D487" s="2" t="s">
        <v>632</v>
      </c>
      <c r="E487" s="2" t="s">
        <v>223</v>
      </c>
      <c r="F487" s="2" t="s">
        <v>39</v>
      </c>
      <c r="G487" s="2">
        <v>2145</v>
      </c>
      <c r="H487" s="5"/>
      <c r="I487" s="4"/>
      <c r="J487" s="4"/>
      <c r="K487" s="4"/>
      <c r="L487" s="4"/>
      <c r="M487" s="4"/>
      <c r="N487" s="4"/>
      <c r="O487" s="4"/>
      <c r="P487" s="4"/>
      <c r="Q487" s="4"/>
      <c r="R487" s="4"/>
      <c r="S487" s="4"/>
      <c r="T487" s="4"/>
      <c r="U487" s="4"/>
      <c r="V487" s="4"/>
      <c r="W487" s="4"/>
      <c r="X487" s="4"/>
      <c r="Y487" s="4"/>
      <c r="Z487" s="4"/>
      <c r="AA487" s="4"/>
      <c r="AB487" s="5"/>
      <c r="AC487" s="5"/>
    </row>
    <row r="488" spans="1:29" ht="15.75" customHeight="1" x14ac:dyDescent="0.35">
      <c r="A488" s="2" t="s">
        <v>13</v>
      </c>
      <c r="B488" s="2" t="s">
        <v>53</v>
      </c>
      <c r="C488" s="2" t="s">
        <v>15</v>
      </c>
      <c r="D488" s="2" t="s">
        <v>11</v>
      </c>
      <c r="E488" s="2" t="s">
        <v>223</v>
      </c>
      <c r="F488" s="2" t="s">
        <v>43</v>
      </c>
      <c r="G488" s="2">
        <v>2248</v>
      </c>
      <c r="H488" s="2"/>
      <c r="I488" s="2"/>
      <c r="J488" s="2"/>
      <c r="K488" s="2"/>
      <c r="L488" s="2"/>
      <c r="M488" s="2"/>
      <c r="N488" s="2"/>
      <c r="O488" s="2"/>
      <c r="P488" s="2"/>
      <c r="Q488" s="2"/>
      <c r="R488" s="2"/>
      <c r="S488" s="2"/>
      <c r="T488" s="2"/>
      <c r="U488" s="2"/>
      <c r="V488" s="2"/>
      <c r="W488" s="2"/>
      <c r="X488" s="2"/>
      <c r="Y488" s="2"/>
      <c r="Z488" s="2"/>
      <c r="AA488" s="2"/>
      <c r="AB488" s="2"/>
      <c r="AC488" s="2"/>
    </row>
    <row r="489" spans="1:29" ht="15.75" customHeight="1" x14ac:dyDescent="0.35">
      <c r="A489" s="2" t="s">
        <v>8</v>
      </c>
      <c r="B489" s="2" t="s">
        <v>9</v>
      </c>
      <c r="C489" s="2" t="s">
        <v>10</v>
      </c>
      <c r="D489" s="2" t="s">
        <v>11</v>
      </c>
      <c r="E489" s="2" t="s">
        <v>12</v>
      </c>
      <c r="F489" s="2" t="s">
        <v>18</v>
      </c>
      <c r="G489" s="2">
        <v>1456</v>
      </c>
      <c r="H489" s="2"/>
      <c r="I489" s="2"/>
      <c r="J489" s="2"/>
      <c r="K489" s="2"/>
      <c r="L489" s="2"/>
      <c r="M489" s="2"/>
      <c r="N489" s="2"/>
      <c r="O489" s="2"/>
      <c r="P489" s="2"/>
      <c r="Q489" s="2"/>
      <c r="R489" s="2"/>
      <c r="S489" s="2"/>
      <c r="T489" s="2"/>
      <c r="U489" s="2"/>
      <c r="V489" s="2"/>
      <c r="W489" s="2"/>
      <c r="X489" s="2"/>
      <c r="Y489" s="2"/>
      <c r="Z489" s="2"/>
      <c r="AA489" s="2"/>
      <c r="AB489" s="2"/>
      <c r="AC489" s="2"/>
    </row>
    <row r="490" spans="1:29" ht="15.75" customHeight="1" x14ac:dyDescent="0.35">
      <c r="A490" s="2" t="s">
        <v>13</v>
      </c>
      <c r="B490" s="2" t="s">
        <v>82</v>
      </c>
      <c r="C490" s="2" t="s">
        <v>15</v>
      </c>
      <c r="D490" s="2" t="s">
        <v>632</v>
      </c>
      <c r="E490" s="2" t="s">
        <v>12</v>
      </c>
      <c r="F490" s="2" t="s">
        <v>89</v>
      </c>
      <c r="G490" s="2">
        <v>1489</v>
      </c>
      <c r="H490" s="2"/>
      <c r="I490" s="2"/>
      <c r="J490" s="2"/>
      <c r="K490" s="2"/>
      <c r="L490" s="2"/>
      <c r="M490" s="2"/>
      <c r="N490" s="2"/>
      <c r="O490" s="2"/>
      <c r="P490" s="2"/>
      <c r="Q490" s="2"/>
      <c r="R490" s="2"/>
      <c r="S490" s="2"/>
      <c r="T490" s="2"/>
      <c r="U490" s="2"/>
      <c r="V490" s="2"/>
      <c r="W490" s="2"/>
      <c r="X490" s="2"/>
      <c r="Y490" s="2"/>
      <c r="Z490" s="2"/>
      <c r="AA490" s="2"/>
      <c r="AB490" s="2"/>
      <c r="AC490" s="2"/>
    </row>
    <row r="491" spans="1:29" ht="15.75" customHeight="1" x14ac:dyDescent="0.35">
      <c r="A491" s="2" t="s">
        <v>13</v>
      </c>
      <c r="B491" s="2" t="s">
        <v>120</v>
      </c>
      <c r="C491" s="2" t="s">
        <v>15</v>
      </c>
      <c r="D491" s="2" t="s">
        <v>11</v>
      </c>
      <c r="E491" s="2" t="s">
        <v>12</v>
      </c>
      <c r="F491" s="2" t="s">
        <v>89</v>
      </c>
      <c r="G491" s="2">
        <v>1740</v>
      </c>
      <c r="H491" s="2"/>
      <c r="I491" s="2"/>
      <c r="J491" s="2"/>
      <c r="K491" s="2"/>
      <c r="L491" s="2"/>
      <c r="M491" s="2"/>
      <c r="N491" s="2"/>
      <c r="O491" s="2"/>
      <c r="P491" s="2"/>
      <c r="Q491" s="2"/>
      <c r="R491" s="2"/>
      <c r="S491" s="2"/>
      <c r="T491" s="2"/>
      <c r="U491" s="2"/>
      <c r="V491" s="2"/>
      <c r="W491" s="2"/>
      <c r="X491" s="2"/>
      <c r="Y491" s="2"/>
      <c r="Z491" s="2"/>
      <c r="AA491" s="2"/>
      <c r="AB491" s="2"/>
      <c r="AC491" s="2"/>
    </row>
    <row r="492" spans="1:29" ht="15.75" customHeight="1" x14ac:dyDescent="0.35">
      <c r="A492" s="2" t="s">
        <v>13</v>
      </c>
      <c r="B492" s="2" t="s">
        <v>82</v>
      </c>
      <c r="C492" s="2" t="s">
        <v>15</v>
      </c>
      <c r="D492" s="2" t="s">
        <v>632</v>
      </c>
      <c r="E492" s="2" t="s">
        <v>12</v>
      </c>
      <c r="F492" s="2" t="s">
        <v>89</v>
      </c>
      <c r="G492" s="2">
        <v>1777</v>
      </c>
      <c r="H492" s="2"/>
      <c r="I492" s="2"/>
      <c r="J492" s="2"/>
      <c r="K492" s="2"/>
      <c r="L492" s="2"/>
      <c r="M492" s="2"/>
      <c r="N492" s="2"/>
      <c r="O492" s="2"/>
      <c r="P492" s="2"/>
      <c r="Q492" s="2"/>
      <c r="R492" s="2"/>
      <c r="S492" s="2"/>
      <c r="T492" s="2"/>
      <c r="U492" s="2"/>
      <c r="V492" s="2"/>
      <c r="W492" s="2"/>
      <c r="X492" s="2"/>
      <c r="Y492" s="2"/>
      <c r="Z492" s="2"/>
      <c r="AA492" s="2"/>
      <c r="AB492" s="2"/>
      <c r="AC492" s="2"/>
    </row>
    <row r="493" spans="1:29" ht="15.75" customHeight="1" x14ac:dyDescent="0.35">
      <c r="A493" s="2" t="s">
        <v>8</v>
      </c>
      <c r="B493" s="2" t="s">
        <v>9</v>
      </c>
      <c r="C493" s="2" t="s">
        <v>10</v>
      </c>
      <c r="D493" s="2" t="s">
        <v>11</v>
      </c>
      <c r="E493" s="2" t="s">
        <v>12</v>
      </c>
      <c r="F493" s="2" t="s">
        <v>54</v>
      </c>
      <c r="G493" s="2">
        <v>1795</v>
      </c>
      <c r="H493" s="2"/>
      <c r="I493" s="2"/>
      <c r="J493" s="2"/>
      <c r="K493" s="2"/>
      <c r="L493" s="2"/>
      <c r="M493" s="2"/>
      <c r="N493" s="2"/>
      <c r="O493" s="2"/>
      <c r="P493" s="2"/>
      <c r="Q493" s="2"/>
      <c r="R493" s="2"/>
      <c r="S493" s="2"/>
      <c r="T493" s="2"/>
      <c r="U493" s="2"/>
      <c r="V493" s="2"/>
      <c r="W493" s="2"/>
      <c r="X493" s="2"/>
      <c r="Y493" s="2"/>
      <c r="Z493" s="2"/>
      <c r="AA493" s="2"/>
      <c r="AB493" s="2"/>
      <c r="AC493" s="2"/>
    </row>
    <row r="494" spans="1:29" ht="15.75" customHeight="1" x14ac:dyDescent="0.35">
      <c r="A494" s="2" t="s">
        <v>13</v>
      </c>
      <c r="B494" s="2" t="s">
        <v>120</v>
      </c>
      <c r="C494" s="2" t="s">
        <v>15</v>
      </c>
      <c r="D494" s="2" t="s">
        <v>11</v>
      </c>
      <c r="E494" s="2" t="s">
        <v>12</v>
      </c>
      <c r="F494" s="2" t="s">
        <v>89</v>
      </c>
      <c r="G494" s="2">
        <v>1833</v>
      </c>
      <c r="H494" s="2"/>
      <c r="I494" s="2"/>
      <c r="J494" s="2"/>
      <c r="K494" s="2"/>
      <c r="L494" s="2"/>
      <c r="M494" s="2"/>
      <c r="N494" s="2"/>
      <c r="O494" s="2"/>
      <c r="P494" s="2"/>
      <c r="Q494" s="2"/>
      <c r="R494" s="2"/>
      <c r="S494" s="2"/>
      <c r="T494" s="2"/>
      <c r="U494" s="2"/>
      <c r="V494" s="2"/>
      <c r="W494" s="2"/>
      <c r="X494" s="2"/>
      <c r="Y494" s="2"/>
      <c r="Z494" s="2"/>
      <c r="AA494" s="2"/>
      <c r="AB494" s="2"/>
      <c r="AC494" s="2"/>
    </row>
    <row r="495" spans="1:29" ht="15.75" customHeight="1" x14ac:dyDescent="0.35">
      <c r="A495" s="2" t="s">
        <v>8</v>
      </c>
      <c r="B495" s="2" t="s">
        <v>9</v>
      </c>
      <c r="C495" s="2" t="s">
        <v>10</v>
      </c>
      <c r="D495" s="2" t="s">
        <v>11</v>
      </c>
      <c r="E495" s="2" t="s">
        <v>12</v>
      </c>
      <c r="F495" s="2" t="s">
        <v>54</v>
      </c>
      <c r="G495" s="2">
        <v>1838</v>
      </c>
      <c r="H495" s="2"/>
      <c r="I495" s="2"/>
      <c r="J495" s="2"/>
      <c r="K495" s="2"/>
      <c r="L495" s="2"/>
      <c r="M495" s="2"/>
      <c r="N495" s="2"/>
      <c r="O495" s="2"/>
      <c r="P495" s="2"/>
      <c r="Q495" s="2"/>
      <c r="R495" s="2"/>
      <c r="S495" s="2"/>
      <c r="T495" s="2"/>
      <c r="U495" s="2"/>
      <c r="V495" s="2"/>
      <c r="W495" s="2"/>
      <c r="X495" s="2"/>
      <c r="Y495" s="2"/>
      <c r="Z495" s="2"/>
      <c r="AA495" s="2"/>
      <c r="AB495" s="2"/>
      <c r="AC495" s="2"/>
    </row>
    <row r="496" spans="1:29" ht="15.75" customHeight="1" x14ac:dyDescent="0.35">
      <c r="A496" s="2" t="s">
        <v>8</v>
      </c>
      <c r="B496" s="2" t="s">
        <v>9</v>
      </c>
      <c r="C496" s="2" t="s">
        <v>10</v>
      </c>
      <c r="D496" s="2" t="s">
        <v>11</v>
      </c>
      <c r="E496" s="2" t="s">
        <v>12</v>
      </c>
      <c r="F496" s="2" t="s">
        <v>54</v>
      </c>
      <c r="G496" s="2">
        <v>1839</v>
      </c>
      <c r="H496" s="2"/>
      <c r="I496" s="2"/>
      <c r="J496" s="2"/>
      <c r="K496" s="2"/>
      <c r="L496" s="2"/>
      <c r="M496" s="2"/>
      <c r="N496" s="2"/>
      <c r="O496" s="2"/>
      <c r="P496" s="2"/>
      <c r="Q496" s="2"/>
      <c r="R496" s="2"/>
      <c r="S496" s="2"/>
      <c r="T496" s="2"/>
      <c r="U496" s="2"/>
      <c r="V496" s="2"/>
      <c r="W496" s="2"/>
      <c r="X496" s="2"/>
      <c r="Y496" s="2"/>
      <c r="Z496" s="2"/>
      <c r="AA496" s="2"/>
      <c r="AB496" s="2"/>
      <c r="AC496" s="2"/>
    </row>
    <row r="497" spans="1:29" ht="15.75" customHeight="1" x14ac:dyDescent="0.35">
      <c r="A497" s="2" t="s">
        <v>36</v>
      </c>
      <c r="B497" s="2" t="s">
        <v>47</v>
      </c>
      <c r="C497" s="2" t="s">
        <v>10</v>
      </c>
      <c r="D497" s="2" t="s">
        <v>632</v>
      </c>
      <c r="E497" s="2" t="s">
        <v>12</v>
      </c>
      <c r="F497" s="2" t="s">
        <v>43</v>
      </c>
      <c r="G497" s="2">
        <v>1848</v>
      </c>
      <c r="H497" s="2"/>
      <c r="I497" s="2"/>
      <c r="J497" s="2"/>
      <c r="K497" s="2"/>
      <c r="L497" s="2"/>
      <c r="M497" s="2"/>
      <c r="N497" s="2"/>
      <c r="O497" s="2"/>
      <c r="P497" s="2"/>
      <c r="Q497" s="2"/>
      <c r="R497" s="2"/>
      <c r="S497" s="2"/>
      <c r="T497" s="2"/>
      <c r="U497" s="2"/>
      <c r="V497" s="2"/>
      <c r="W497" s="2"/>
      <c r="X497" s="2"/>
      <c r="Y497" s="2"/>
      <c r="Z497" s="2"/>
      <c r="AA497" s="2"/>
      <c r="AB497" s="2"/>
      <c r="AC497" s="2"/>
    </row>
    <row r="498" spans="1:29" ht="15.75" customHeight="1" x14ac:dyDescent="0.35">
      <c r="A498" s="2" t="s">
        <v>13</v>
      </c>
      <c r="B498" s="2" t="s">
        <v>120</v>
      </c>
      <c r="C498" s="2" t="s">
        <v>15</v>
      </c>
      <c r="D498" s="2" t="s">
        <v>11</v>
      </c>
      <c r="E498" s="2" t="s">
        <v>12</v>
      </c>
      <c r="F498" s="2" t="s">
        <v>89</v>
      </c>
      <c r="G498" s="2">
        <v>1900</v>
      </c>
      <c r="H498" s="2"/>
      <c r="I498" s="2"/>
      <c r="J498" s="2"/>
      <c r="K498" s="2"/>
      <c r="L498" s="2"/>
      <c r="M498" s="2"/>
      <c r="N498" s="2"/>
      <c r="O498" s="2"/>
      <c r="P498" s="2"/>
      <c r="Q498" s="2"/>
      <c r="R498" s="2"/>
      <c r="S498" s="2"/>
      <c r="T498" s="2"/>
      <c r="U498" s="2"/>
      <c r="V498" s="2"/>
      <c r="W498" s="2"/>
      <c r="X498" s="2"/>
      <c r="Y498" s="2"/>
      <c r="Z498" s="2"/>
      <c r="AA498" s="2"/>
      <c r="AB498" s="2"/>
      <c r="AC498" s="2"/>
    </row>
    <row r="499" spans="1:29" ht="15.75" customHeight="1" x14ac:dyDescent="0.35">
      <c r="A499" s="2" t="s">
        <v>13</v>
      </c>
      <c r="B499" s="2" t="s">
        <v>120</v>
      </c>
      <c r="C499" s="2" t="s">
        <v>15</v>
      </c>
      <c r="D499" s="2" t="s">
        <v>11</v>
      </c>
      <c r="E499" s="2" t="s">
        <v>12</v>
      </c>
      <c r="F499" s="2" t="s">
        <v>89</v>
      </c>
      <c r="G499" s="2">
        <v>1931</v>
      </c>
      <c r="H499" s="2"/>
      <c r="I499" s="2"/>
      <c r="J499" s="2"/>
      <c r="K499" s="2"/>
      <c r="L499" s="2"/>
      <c r="M499" s="2"/>
      <c r="N499" s="2"/>
      <c r="O499" s="2"/>
      <c r="P499" s="2"/>
      <c r="Q499" s="2"/>
      <c r="R499" s="2"/>
      <c r="S499" s="2"/>
      <c r="T499" s="2"/>
      <c r="U499" s="2"/>
      <c r="V499" s="2"/>
      <c r="W499" s="2"/>
      <c r="X499" s="2"/>
      <c r="Y499" s="2"/>
      <c r="Z499" s="2"/>
      <c r="AA499" s="2"/>
      <c r="AB499" s="2"/>
      <c r="AC499" s="2"/>
    </row>
    <row r="500" spans="1:29" ht="15.75" customHeight="1" x14ac:dyDescent="0.35">
      <c r="A500" s="2" t="s">
        <v>8</v>
      </c>
      <c r="B500" s="2" t="s">
        <v>9</v>
      </c>
      <c r="C500" s="2" t="s">
        <v>10</v>
      </c>
      <c r="D500" s="2" t="s">
        <v>11</v>
      </c>
      <c r="E500" s="2" t="s">
        <v>12</v>
      </c>
      <c r="F500" s="2" t="s">
        <v>43</v>
      </c>
      <c r="G500" s="2">
        <v>2021</v>
      </c>
      <c r="H500" s="2"/>
      <c r="I500" s="2"/>
      <c r="J500" s="2"/>
      <c r="K500" s="2"/>
      <c r="L500" s="2"/>
      <c r="M500" s="2"/>
      <c r="N500" s="2"/>
      <c r="O500" s="2"/>
      <c r="P500" s="2"/>
      <c r="Q500" s="2"/>
      <c r="R500" s="2"/>
      <c r="S500" s="2"/>
      <c r="T500" s="2"/>
      <c r="U500" s="2"/>
      <c r="V500" s="2"/>
      <c r="W500" s="2"/>
      <c r="X500" s="2"/>
      <c r="Y500" s="2"/>
      <c r="Z500" s="2"/>
      <c r="AA500" s="2"/>
      <c r="AB500" s="2"/>
      <c r="AC500" s="2"/>
    </row>
    <row r="501" spans="1:29" ht="15.75" customHeight="1" x14ac:dyDescent="0.35">
      <c r="A501" s="2" t="s">
        <v>8</v>
      </c>
      <c r="B501" s="2" t="s">
        <v>9</v>
      </c>
      <c r="C501" s="2" t="s">
        <v>10</v>
      </c>
      <c r="D501" s="2" t="s">
        <v>11</v>
      </c>
      <c r="E501" s="2" t="s">
        <v>12</v>
      </c>
      <c r="F501" s="2" t="s">
        <v>43</v>
      </c>
      <c r="G501" s="2">
        <v>2047</v>
      </c>
      <c r="H501" s="2"/>
      <c r="I501" s="2"/>
      <c r="J501" s="2"/>
      <c r="K501" s="2"/>
      <c r="L501" s="2"/>
      <c r="M501" s="2"/>
      <c r="N501" s="2"/>
      <c r="O501" s="2"/>
      <c r="P501" s="2"/>
      <c r="Q501" s="2"/>
      <c r="R501" s="2"/>
      <c r="S501" s="2"/>
      <c r="T501" s="2"/>
      <c r="U501" s="2"/>
      <c r="V501" s="2"/>
      <c r="W501" s="2"/>
      <c r="X501" s="2"/>
      <c r="Y501" s="2"/>
      <c r="Z501" s="2"/>
      <c r="AA501" s="2"/>
      <c r="AB501" s="2"/>
      <c r="AC501" s="2"/>
    </row>
    <row r="502" spans="1:29" ht="15.75" customHeight="1" x14ac:dyDescent="0.35">
      <c r="A502" s="2" t="s">
        <v>13</v>
      </c>
      <c r="B502" s="2" t="s">
        <v>82</v>
      </c>
      <c r="C502" s="2" t="s">
        <v>10</v>
      </c>
      <c r="D502" s="2" t="s">
        <v>632</v>
      </c>
      <c r="E502" s="2" t="s">
        <v>12</v>
      </c>
      <c r="F502" s="2" t="s">
        <v>89</v>
      </c>
      <c r="G502" s="2">
        <v>2126</v>
      </c>
      <c r="H502" s="2"/>
      <c r="I502" s="2"/>
      <c r="J502" s="2"/>
      <c r="K502" s="2"/>
      <c r="L502" s="2"/>
      <c r="M502" s="2"/>
      <c r="N502" s="2"/>
      <c r="O502" s="2"/>
      <c r="P502" s="2"/>
      <c r="Q502" s="2"/>
      <c r="R502" s="2"/>
      <c r="S502" s="2"/>
      <c r="T502" s="2"/>
      <c r="U502" s="2"/>
      <c r="V502" s="2"/>
      <c r="W502" s="2"/>
      <c r="X502" s="2"/>
      <c r="Y502" s="2"/>
      <c r="Z502" s="2"/>
      <c r="AA502" s="2"/>
      <c r="AB502" s="2"/>
      <c r="AC502" s="2"/>
    </row>
    <row r="503" spans="1:29" ht="15.75" customHeight="1" x14ac:dyDescent="0.35">
      <c r="A503" s="2" t="s">
        <v>13</v>
      </c>
      <c r="B503" s="2" t="s">
        <v>82</v>
      </c>
      <c r="C503" s="2" t="s">
        <v>15</v>
      </c>
      <c r="D503" s="2" t="s">
        <v>632</v>
      </c>
      <c r="E503" s="2" t="s">
        <v>12</v>
      </c>
      <c r="F503" s="2" t="s">
        <v>89</v>
      </c>
      <c r="G503" s="2">
        <v>2223</v>
      </c>
      <c r="H503" s="2"/>
      <c r="I503" s="2"/>
      <c r="J503" s="2"/>
      <c r="K503" s="2"/>
      <c r="L503" s="2"/>
      <c r="M503" s="2"/>
      <c r="N503" s="2"/>
      <c r="O503" s="2"/>
      <c r="P503" s="2"/>
      <c r="Q503" s="2"/>
      <c r="R503" s="2"/>
      <c r="S503" s="2"/>
      <c r="T503" s="2"/>
      <c r="U503" s="2"/>
      <c r="V503" s="2"/>
      <c r="W503" s="2"/>
      <c r="X503" s="2"/>
      <c r="Y503" s="2"/>
      <c r="Z503" s="2"/>
      <c r="AA503" s="2"/>
      <c r="AB503" s="2"/>
      <c r="AC503" s="2"/>
    </row>
    <row r="504" spans="1:29" ht="15.75" customHeight="1" x14ac:dyDescent="0.35">
      <c r="A504" s="2" t="s">
        <v>8</v>
      </c>
      <c r="B504" s="2" t="s">
        <v>9</v>
      </c>
      <c r="C504" s="2" t="s">
        <v>10</v>
      </c>
      <c r="D504" s="2" t="s">
        <v>11</v>
      </c>
      <c r="E504" s="2" t="s">
        <v>12</v>
      </c>
      <c r="F504" s="2" t="s">
        <v>43</v>
      </c>
      <c r="G504" s="2">
        <v>2230</v>
      </c>
      <c r="H504" s="2"/>
      <c r="I504" s="2"/>
      <c r="J504" s="2"/>
      <c r="K504" s="2"/>
      <c r="L504" s="2"/>
      <c r="M504" s="2"/>
      <c r="N504" s="2"/>
      <c r="O504" s="2"/>
      <c r="P504" s="2"/>
      <c r="Q504" s="2"/>
      <c r="R504" s="2"/>
      <c r="S504" s="2"/>
      <c r="T504" s="2"/>
      <c r="U504" s="2"/>
      <c r="V504" s="2"/>
      <c r="W504" s="2"/>
      <c r="X504" s="2"/>
      <c r="Y504" s="2"/>
      <c r="Z504" s="2"/>
      <c r="AA504" s="2"/>
      <c r="AB504" s="2"/>
      <c r="AC504" s="2"/>
    </row>
    <row r="505" spans="1:29" ht="15.75" customHeight="1" x14ac:dyDescent="0.35">
      <c r="A505" s="2" t="s">
        <v>8</v>
      </c>
      <c r="B505" s="2" t="s">
        <v>9</v>
      </c>
      <c r="C505" s="2" t="s">
        <v>10</v>
      </c>
      <c r="D505" s="2" t="s">
        <v>11</v>
      </c>
      <c r="E505" s="2" t="s">
        <v>12</v>
      </c>
      <c r="F505" s="2" t="s">
        <v>43</v>
      </c>
      <c r="G505" s="2">
        <v>2235</v>
      </c>
      <c r="H505" s="2"/>
      <c r="I505" s="2"/>
      <c r="J505" s="2"/>
      <c r="K505" s="2"/>
      <c r="L505" s="2"/>
      <c r="M505" s="2"/>
      <c r="N505" s="2"/>
      <c r="O505" s="2"/>
      <c r="P505" s="2"/>
      <c r="Q505" s="2"/>
      <c r="R505" s="2"/>
      <c r="S505" s="2"/>
      <c r="T505" s="2"/>
      <c r="U505" s="2"/>
      <c r="V505" s="2"/>
      <c r="W505" s="2"/>
      <c r="X505" s="2"/>
      <c r="Y505" s="2"/>
      <c r="Z505" s="2"/>
      <c r="AA505" s="2"/>
      <c r="AB505" s="2"/>
      <c r="AC505" s="2"/>
    </row>
    <row r="506" spans="1:29" ht="15.75" customHeight="1" x14ac:dyDescent="0.35">
      <c r="A506" s="2" t="s">
        <v>36</v>
      </c>
      <c r="B506" s="2" t="s">
        <v>93</v>
      </c>
      <c r="C506" s="2" t="s">
        <v>28</v>
      </c>
      <c r="D506" s="2" t="s">
        <v>11</v>
      </c>
      <c r="E506" s="2" t="s">
        <v>72</v>
      </c>
      <c r="F506" s="2" t="s">
        <v>18</v>
      </c>
      <c r="G506" s="2">
        <v>1504</v>
      </c>
      <c r="H506" s="2"/>
      <c r="I506" s="2"/>
      <c r="J506" s="2"/>
      <c r="K506" s="2"/>
      <c r="L506" s="2"/>
      <c r="M506" s="2"/>
      <c r="N506" s="2"/>
      <c r="O506" s="2"/>
      <c r="P506" s="2"/>
      <c r="Q506" s="2"/>
      <c r="R506" s="2"/>
      <c r="S506" s="2"/>
      <c r="T506" s="2"/>
      <c r="U506" s="2"/>
      <c r="V506" s="2"/>
      <c r="W506" s="2"/>
      <c r="X506" s="2"/>
      <c r="Y506" s="2"/>
      <c r="Z506" s="2"/>
      <c r="AA506" s="2"/>
      <c r="AB506" s="2"/>
      <c r="AC506" s="2"/>
    </row>
    <row r="507" spans="1:29" ht="15.75" customHeight="1" x14ac:dyDescent="0.35">
      <c r="A507" s="2" t="s">
        <v>13</v>
      </c>
      <c r="B507" s="2" t="s">
        <v>61</v>
      </c>
      <c r="C507" s="2" t="s">
        <v>10</v>
      </c>
      <c r="D507" s="2" t="s">
        <v>632</v>
      </c>
      <c r="E507" s="2" t="s">
        <v>72</v>
      </c>
      <c r="F507" s="2" t="s">
        <v>18</v>
      </c>
      <c r="G507" s="2">
        <v>1556</v>
      </c>
      <c r="H507" s="2"/>
      <c r="I507" s="2"/>
      <c r="J507" s="2"/>
      <c r="K507" s="2"/>
      <c r="L507" s="2"/>
      <c r="M507" s="2"/>
      <c r="N507" s="2"/>
      <c r="O507" s="2"/>
      <c r="P507" s="2"/>
      <c r="Q507" s="2"/>
      <c r="R507" s="2"/>
      <c r="S507" s="2"/>
      <c r="T507" s="2"/>
      <c r="U507" s="2"/>
      <c r="V507" s="2"/>
      <c r="W507" s="2"/>
      <c r="X507" s="2"/>
      <c r="Y507" s="2"/>
      <c r="Z507" s="2"/>
      <c r="AA507" s="2"/>
      <c r="AB507" s="2"/>
      <c r="AC507" s="2"/>
    </row>
    <row r="508" spans="1:29" ht="15.75" customHeight="1" x14ac:dyDescent="0.35">
      <c r="A508" s="2" t="s">
        <v>13</v>
      </c>
      <c r="B508" s="2" t="s">
        <v>61</v>
      </c>
      <c r="C508" s="2" t="s">
        <v>10</v>
      </c>
      <c r="D508" s="2" t="s">
        <v>632</v>
      </c>
      <c r="E508" s="2" t="s">
        <v>72</v>
      </c>
      <c r="F508" s="2" t="s">
        <v>18</v>
      </c>
      <c r="G508" s="2">
        <v>1567</v>
      </c>
      <c r="H508" s="2"/>
      <c r="I508" s="2"/>
      <c r="J508" s="2"/>
      <c r="K508" s="2"/>
      <c r="L508" s="2"/>
      <c r="M508" s="2"/>
      <c r="N508" s="2"/>
      <c r="O508" s="2"/>
      <c r="P508" s="2"/>
      <c r="Q508" s="2"/>
      <c r="R508" s="2"/>
      <c r="S508" s="2"/>
      <c r="T508" s="2"/>
      <c r="U508" s="2"/>
      <c r="V508" s="2"/>
      <c r="W508" s="2"/>
      <c r="X508" s="2"/>
      <c r="Y508" s="2"/>
      <c r="Z508" s="2"/>
      <c r="AA508" s="2"/>
      <c r="AB508" s="2"/>
      <c r="AC508" s="2"/>
    </row>
    <row r="509" spans="1:29" ht="15.75" customHeight="1" x14ac:dyDescent="0.35">
      <c r="A509" s="2" t="s">
        <v>36</v>
      </c>
      <c r="B509" s="2" t="s">
        <v>93</v>
      </c>
      <c r="C509" s="2" t="s">
        <v>28</v>
      </c>
      <c r="D509" s="2" t="s">
        <v>11</v>
      </c>
      <c r="E509" s="2" t="s">
        <v>72</v>
      </c>
      <c r="F509" s="2" t="s">
        <v>83</v>
      </c>
      <c r="G509" s="2">
        <v>1677</v>
      </c>
      <c r="H509" s="2"/>
      <c r="I509" s="2"/>
      <c r="J509" s="2"/>
      <c r="K509" s="2"/>
      <c r="L509" s="2"/>
      <c r="M509" s="2"/>
      <c r="N509" s="2"/>
      <c r="O509" s="2"/>
      <c r="P509" s="2"/>
      <c r="Q509" s="2"/>
      <c r="R509" s="2"/>
      <c r="S509" s="2"/>
      <c r="T509" s="2"/>
      <c r="U509" s="2"/>
      <c r="V509" s="2"/>
      <c r="W509" s="2"/>
      <c r="X509" s="2"/>
      <c r="Y509" s="2"/>
      <c r="Z509" s="2"/>
      <c r="AA509" s="2"/>
      <c r="AB509" s="2"/>
      <c r="AC509" s="2"/>
    </row>
    <row r="510" spans="1:29" ht="15.75" customHeight="1" x14ac:dyDescent="0.35">
      <c r="A510" s="2" t="s">
        <v>13</v>
      </c>
      <c r="B510" s="2" t="s">
        <v>14</v>
      </c>
      <c r="C510" s="2" t="s">
        <v>15</v>
      </c>
      <c r="D510" s="2" t="s">
        <v>11</v>
      </c>
      <c r="E510" s="2" t="s">
        <v>72</v>
      </c>
      <c r="F510" s="2" t="s">
        <v>45</v>
      </c>
      <c r="G510" s="2">
        <v>1757</v>
      </c>
      <c r="H510" s="2"/>
      <c r="I510" s="2"/>
      <c r="J510" s="2"/>
      <c r="K510" s="2"/>
      <c r="L510" s="2"/>
      <c r="M510" s="2"/>
      <c r="N510" s="2"/>
      <c r="O510" s="2"/>
      <c r="P510" s="2"/>
      <c r="Q510" s="2"/>
      <c r="R510" s="2"/>
      <c r="S510" s="2"/>
      <c r="T510" s="2"/>
      <c r="U510" s="2"/>
      <c r="V510" s="2"/>
      <c r="W510" s="2"/>
      <c r="X510" s="2"/>
      <c r="Y510" s="2"/>
      <c r="Z510" s="2"/>
      <c r="AA510" s="2"/>
      <c r="AB510" s="2"/>
      <c r="AC510" s="2"/>
    </row>
    <row r="511" spans="1:29" ht="15.75" customHeight="1" x14ac:dyDescent="0.35">
      <c r="A511" s="2" t="s">
        <v>13</v>
      </c>
      <c r="B511" s="2" t="s">
        <v>53</v>
      </c>
      <c r="C511" s="2" t="s">
        <v>15</v>
      </c>
      <c r="D511" s="2" t="s">
        <v>11</v>
      </c>
      <c r="E511" s="2" t="s">
        <v>72</v>
      </c>
      <c r="F511" s="2" t="s">
        <v>39</v>
      </c>
      <c r="G511" s="2">
        <v>1791</v>
      </c>
      <c r="H511" s="2"/>
      <c r="I511" s="2"/>
      <c r="J511" s="2"/>
      <c r="K511" s="2"/>
      <c r="L511" s="2"/>
      <c r="M511" s="2"/>
      <c r="N511" s="2"/>
      <c r="O511" s="2"/>
      <c r="P511" s="2"/>
      <c r="Q511" s="2"/>
      <c r="R511" s="2"/>
      <c r="S511" s="2"/>
      <c r="T511" s="2"/>
      <c r="U511" s="2"/>
      <c r="V511" s="2"/>
      <c r="W511" s="2"/>
      <c r="X511" s="2"/>
      <c r="Y511" s="2"/>
      <c r="Z511" s="2"/>
      <c r="AA511" s="2"/>
      <c r="AB511" s="2"/>
      <c r="AC511" s="2"/>
    </row>
    <row r="512" spans="1:29" ht="15.75" customHeight="1" x14ac:dyDescent="0.35">
      <c r="A512" s="2" t="s">
        <v>13</v>
      </c>
      <c r="B512" s="2" t="s">
        <v>53</v>
      </c>
      <c r="C512" s="2" t="s">
        <v>15</v>
      </c>
      <c r="D512" s="2" t="s">
        <v>11</v>
      </c>
      <c r="E512" s="2" t="s">
        <v>72</v>
      </c>
      <c r="F512" s="2" t="s">
        <v>43</v>
      </c>
      <c r="G512" s="2">
        <v>1810</v>
      </c>
      <c r="H512" s="2"/>
      <c r="I512" s="2"/>
      <c r="J512" s="2"/>
      <c r="K512" s="2"/>
      <c r="L512" s="2"/>
      <c r="M512" s="2"/>
      <c r="N512" s="2"/>
      <c r="O512" s="2"/>
      <c r="P512" s="2"/>
      <c r="Q512" s="2"/>
      <c r="R512" s="2"/>
      <c r="S512" s="2"/>
      <c r="T512" s="2"/>
      <c r="U512" s="2"/>
      <c r="V512" s="2"/>
      <c r="W512" s="2"/>
      <c r="X512" s="2"/>
      <c r="Y512" s="2"/>
      <c r="Z512" s="2"/>
      <c r="AA512" s="2"/>
      <c r="AB512" s="2"/>
      <c r="AC512" s="2"/>
    </row>
    <row r="513" spans="1:29" ht="15.75" customHeight="1" x14ac:dyDescent="0.35">
      <c r="A513" s="2" t="s">
        <v>13</v>
      </c>
      <c r="B513" s="2" t="s">
        <v>53</v>
      </c>
      <c r="C513" s="2" t="s">
        <v>15</v>
      </c>
      <c r="D513" s="2" t="s">
        <v>11</v>
      </c>
      <c r="E513" s="2" t="s">
        <v>72</v>
      </c>
      <c r="F513" s="2" t="s">
        <v>43</v>
      </c>
      <c r="G513" s="2">
        <v>1811</v>
      </c>
      <c r="H513" s="2"/>
      <c r="I513" s="2"/>
      <c r="J513" s="2"/>
      <c r="K513" s="2"/>
      <c r="L513" s="2"/>
      <c r="M513" s="2"/>
      <c r="N513" s="2"/>
      <c r="O513" s="2"/>
      <c r="P513" s="2"/>
      <c r="Q513" s="2"/>
      <c r="R513" s="2"/>
      <c r="S513" s="2"/>
      <c r="T513" s="2"/>
      <c r="U513" s="2"/>
      <c r="V513" s="2"/>
      <c r="W513" s="2"/>
      <c r="X513" s="2"/>
      <c r="Y513" s="2"/>
      <c r="Z513" s="2"/>
      <c r="AA513" s="2"/>
      <c r="AB513" s="2"/>
      <c r="AC513" s="2"/>
    </row>
    <row r="514" spans="1:29" ht="15.75" customHeight="1" x14ac:dyDescent="0.35">
      <c r="A514" s="2" t="s">
        <v>13</v>
      </c>
      <c r="B514" s="2" t="s">
        <v>14</v>
      </c>
      <c r="C514" s="2" t="s">
        <v>15</v>
      </c>
      <c r="D514" s="2" t="s">
        <v>11</v>
      </c>
      <c r="E514" s="2" t="s">
        <v>72</v>
      </c>
      <c r="F514" s="2" t="s">
        <v>31</v>
      </c>
      <c r="G514" s="2">
        <v>1856</v>
      </c>
      <c r="H514" s="2"/>
      <c r="I514" s="2"/>
      <c r="J514" s="2"/>
      <c r="K514" s="2"/>
      <c r="L514" s="2"/>
      <c r="M514" s="2"/>
      <c r="N514" s="2"/>
      <c r="O514" s="2"/>
      <c r="P514" s="2"/>
      <c r="Q514" s="2"/>
      <c r="R514" s="2"/>
      <c r="S514" s="2"/>
      <c r="T514" s="2"/>
      <c r="U514" s="2"/>
      <c r="V514" s="2"/>
      <c r="W514" s="2"/>
      <c r="X514" s="2"/>
      <c r="Y514" s="2"/>
      <c r="Z514" s="2"/>
      <c r="AA514" s="2"/>
      <c r="AB514" s="2"/>
      <c r="AC514" s="2"/>
    </row>
    <row r="515" spans="1:29" ht="15.75" customHeight="1" x14ac:dyDescent="0.35">
      <c r="A515" s="2" t="s">
        <v>13</v>
      </c>
      <c r="B515" s="2" t="s">
        <v>53</v>
      </c>
      <c r="C515" s="2" t="s">
        <v>15</v>
      </c>
      <c r="D515" s="2" t="s">
        <v>11</v>
      </c>
      <c r="E515" s="2" t="s">
        <v>72</v>
      </c>
      <c r="F515" s="2" t="s">
        <v>45</v>
      </c>
      <c r="G515" s="2">
        <v>1881</v>
      </c>
      <c r="H515" s="2"/>
      <c r="I515" s="2"/>
      <c r="J515" s="2"/>
      <c r="K515" s="2"/>
      <c r="L515" s="2"/>
      <c r="M515" s="2"/>
      <c r="N515" s="2"/>
      <c r="O515" s="2"/>
      <c r="P515" s="2"/>
      <c r="Q515" s="2"/>
      <c r="R515" s="2"/>
      <c r="S515" s="2"/>
      <c r="T515" s="2"/>
      <c r="U515" s="2"/>
      <c r="V515" s="2"/>
      <c r="W515" s="2"/>
      <c r="X515" s="2"/>
      <c r="Y515" s="2"/>
      <c r="Z515" s="2"/>
      <c r="AA515" s="2"/>
      <c r="AB515" s="2"/>
      <c r="AC515" s="2"/>
    </row>
    <row r="516" spans="1:29" ht="15.75" customHeight="1" x14ac:dyDescent="0.35">
      <c r="A516" s="2" t="s">
        <v>36</v>
      </c>
      <c r="B516" s="2" t="s">
        <v>93</v>
      </c>
      <c r="C516" s="2" t="s">
        <v>28</v>
      </c>
      <c r="D516" s="2" t="s">
        <v>11</v>
      </c>
      <c r="E516" s="2" t="s">
        <v>72</v>
      </c>
      <c r="F516" s="2" t="s">
        <v>39</v>
      </c>
      <c r="G516" s="2">
        <v>2019</v>
      </c>
      <c r="H516" s="2"/>
      <c r="I516" s="2"/>
      <c r="J516" s="2"/>
      <c r="K516" s="2"/>
      <c r="L516" s="2"/>
      <c r="M516" s="2"/>
      <c r="N516" s="2"/>
      <c r="O516" s="2"/>
      <c r="P516" s="2"/>
      <c r="Q516" s="2"/>
      <c r="R516" s="2"/>
      <c r="S516" s="2"/>
      <c r="T516" s="2"/>
      <c r="U516" s="2"/>
      <c r="V516" s="2"/>
      <c r="W516" s="2"/>
      <c r="X516" s="2"/>
      <c r="Y516" s="2"/>
      <c r="Z516" s="2"/>
      <c r="AA516" s="2"/>
      <c r="AB516" s="2"/>
      <c r="AC516" s="2"/>
    </row>
    <row r="517" spans="1:29" ht="15.75" customHeight="1" x14ac:dyDescent="0.35">
      <c r="A517" s="2" t="s">
        <v>36</v>
      </c>
      <c r="B517" s="2" t="s">
        <v>93</v>
      </c>
      <c r="C517" s="2" t="s">
        <v>28</v>
      </c>
      <c r="D517" s="2" t="s">
        <v>11</v>
      </c>
      <c r="E517" s="2" t="s">
        <v>72</v>
      </c>
      <c r="F517" s="2" t="s">
        <v>83</v>
      </c>
      <c r="G517" s="2">
        <v>2190</v>
      </c>
      <c r="H517" s="2"/>
      <c r="I517" s="2"/>
      <c r="J517" s="2"/>
      <c r="K517" s="2"/>
      <c r="L517" s="2"/>
      <c r="M517" s="2"/>
      <c r="N517" s="2"/>
      <c r="O517" s="2"/>
      <c r="P517" s="2"/>
      <c r="Q517" s="2"/>
      <c r="R517" s="2"/>
      <c r="S517" s="2"/>
      <c r="T517" s="2"/>
      <c r="U517" s="2"/>
      <c r="V517" s="2"/>
      <c r="W517" s="2"/>
      <c r="X517" s="2"/>
      <c r="Y517" s="2"/>
      <c r="Z517" s="2"/>
      <c r="AA517" s="2"/>
      <c r="AB517" s="2"/>
      <c r="AC517" s="2"/>
    </row>
    <row r="518" spans="1:29" ht="15.75" customHeight="1" x14ac:dyDescent="0.35">
      <c r="A518" s="2" t="s">
        <v>13</v>
      </c>
      <c r="B518" s="2" t="s">
        <v>120</v>
      </c>
      <c r="C518" s="2" t="s">
        <v>38</v>
      </c>
      <c r="D518" s="2" t="s">
        <v>11</v>
      </c>
      <c r="E518" s="2" t="s">
        <v>51</v>
      </c>
      <c r="F518" s="2" t="s">
        <v>89</v>
      </c>
      <c r="G518" s="2">
        <v>1491</v>
      </c>
      <c r="H518" s="2"/>
      <c r="I518" s="2"/>
      <c r="J518" s="2"/>
      <c r="K518" s="2"/>
      <c r="L518" s="2"/>
      <c r="M518" s="2"/>
      <c r="N518" s="2"/>
      <c r="O518" s="2"/>
      <c r="P518" s="2"/>
      <c r="Q518" s="2"/>
      <c r="R518" s="2"/>
      <c r="S518" s="2"/>
      <c r="T518" s="2"/>
      <c r="U518" s="2"/>
      <c r="V518" s="2"/>
      <c r="W518" s="2"/>
      <c r="X518" s="2"/>
      <c r="Y518" s="2"/>
      <c r="Z518" s="2"/>
      <c r="AA518" s="2"/>
      <c r="AB518" s="2"/>
      <c r="AC518" s="2"/>
    </row>
    <row r="519" spans="1:29" ht="15.75" customHeight="1" x14ac:dyDescent="0.35">
      <c r="A519" s="2" t="s">
        <v>13</v>
      </c>
      <c r="B519" s="2" t="s">
        <v>82</v>
      </c>
      <c r="C519" s="2" t="s">
        <v>15</v>
      </c>
      <c r="D519" s="2" t="s">
        <v>632</v>
      </c>
      <c r="E519" s="2" t="s">
        <v>51</v>
      </c>
      <c r="F519" s="2" t="s">
        <v>89</v>
      </c>
      <c r="G519" s="2">
        <v>1513</v>
      </c>
      <c r="H519" s="2"/>
      <c r="I519" s="2"/>
      <c r="J519" s="2"/>
      <c r="K519" s="2"/>
      <c r="L519" s="2"/>
      <c r="M519" s="2"/>
      <c r="N519" s="2"/>
      <c r="O519" s="2"/>
      <c r="P519" s="2"/>
      <c r="Q519" s="2"/>
      <c r="R519" s="2"/>
      <c r="S519" s="2"/>
      <c r="T519" s="2"/>
      <c r="U519" s="2"/>
      <c r="V519" s="2"/>
      <c r="W519" s="2"/>
      <c r="X519" s="2"/>
      <c r="Y519" s="2"/>
      <c r="Z519" s="2"/>
      <c r="AA519" s="2"/>
      <c r="AB519" s="2"/>
      <c r="AC519" s="2"/>
    </row>
    <row r="520" spans="1:29" ht="15.75" customHeight="1" x14ac:dyDescent="0.35">
      <c r="A520" s="2" t="s">
        <v>13</v>
      </c>
      <c r="B520" s="2" t="s">
        <v>82</v>
      </c>
      <c r="C520" s="2" t="s">
        <v>15</v>
      </c>
      <c r="D520" s="2" t="s">
        <v>632</v>
      </c>
      <c r="E520" s="2" t="s">
        <v>51</v>
      </c>
      <c r="F520" s="2" t="s">
        <v>89</v>
      </c>
      <c r="G520" s="2">
        <v>1529</v>
      </c>
      <c r="H520" s="2"/>
      <c r="I520" s="2"/>
      <c r="J520" s="2"/>
      <c r="K520" s="2"/>
      <c r="L520" s="2"/>
      <c r="M520" s="2"/>
      <c r="N520" s="2"/>
      <c r="O520" s="2"/>
      <c r="P520" s="2"/>
      <c r="Q520" s="2"/>
      <c r="R520" s="2"/>
      <c r="S520" s="2"/>
      <c r="T520" s="2"/>
      <c r="U520" s="2"/>
      <c r="V520" s="2"/>
      <c r="W520" s="2"/>
      <c r="X520" s="2"/>
      <c r="Y520" s="2"/>
      <c r="Z520" s="2"/>
      <c r="AA520" s="2"/>
      <c r="AB520" s="2"/>
      <c r="AC520" s="2"/>
    </row>
    <row r="521" spans="1:29" ht="15.75" customHeight="1" x14ac:dyDescent="0.35">
      <c r="A521" s="2" t="s">
        <v>8</v>
      </c>
      <c r="B521" s="2" t="s">
        <v>9</v>
      </c>
      <c r="C521" s="2" t="s">
        <v>10</v>
      </c>
      <c r="D521" s="2" t="s">
        <v>11</v>
      </c>
      <c r="E521" s="2" t="s">
        <v>51</v>
      </c>
      <c r="F521" s="2" t="s">
        <v>18</v>
      </c>
      <c r="G521" s="2">
        <v>1535</v>
      </c>
      <c r="H521" s="2"/>
      <c r="I521" s="2"/>
      <c r="J521" s="2"/>
      <c r="K521" s="2"/>
      <c r="L521" s="2"/>
      <c r="M521" s="2"/>
      <c r="N521" s="2"/>
      <c r="O521" s="2"/>
      <c r="P521" s="2"/>
      <c r="Q521" s="2"/>
      <c r="R521" s="2"/>
      <c r="S521" s="2"/>
      <c r="T521" s="2"/>
      <c r="U521" s="2"/>
      <c r="V521" s="2"/>
      <c r="W521" s="2"/>
      <c r="X521" s="2"/>
      <c r="Y521" s="2"/>
      <c r="Z521" s="2"/>
      <c r="AA521" s="2"/>
      <c r="AB521" s="2"/>
      <c r="AC521" s="2"/>
    </row>
    <row r="522" spans="1:29" ht="15.75" customHeight="1" x14ac:dyDescent="0.35">
      <c r="A522" s="2" t="s">
        <v>13</v>
      </c>
      <c r="B522" s="2" t="s">
        <v>120</v>
      </c>
      <c r="C522" s="2" t="s">
        <v>38</v>
      </c>
      <c r="D522" s="2" t="s">
        <v>11</v>
      </c>
      <c r="E522" s="2" t="s">
        <v>51</v>
      </c>
      <c r="F522" s="2" t="s">
        <v>89</v>
      </c>
      <c r="G522" s="2">
        <v>1564</v>
      </c>
      <c r="H522" s="2"/>
      <c r="I522" s="2"/>
      <c r="J522" s="2"/>
      <c r="K522" s="2"/>
      <c r="L522" s="2"/>
      <c r="M522" s="2"/>
      <c r="N522" s="2"/>
      <c r="O522" s="2"/>
      <c r="P522" s="2"/>
      <c r="Q522" s="2"/>
      <c r="R522" s="2"/>
      <c r="S522" s="2"/>
      <c r="T522" s="2"/>
      <c r="U522" s="2"/>
      <c r="V522" s="2"/>
      <c r="W522" s="2"/>
      <c r="X522" s="2"/>
      <c r="Y522" s="2"/>
      <c r="Z522" s="2"/>
      <c r="AA522" s="2"/>
      <c r="AB522" s="2"/>
      <c r="AC522" s="2"/>
    </row>
    <row r="523" spans="1:29" ht="15.75" customHeight="1" x14ac:dyDescent="0.35">
      <c r="A523" s="2" t="s">
        <v>36</v>
      </c>
      <c r="B523" s="2" t="s">
        <v>37</v>
      </c>
      <c r="C523" s="2" t="s">
        <v>38</v>
      </c>
      <c r="D523" s="2" t="s">
        <v>11</v>
      </c>
      <c r="E523" s="2" t="s">
        <v>51</v>
      </c>
      <c r="F523" s="2" t="s">
        <v>39</v>
      </c>
      <c r="G523" s="2">
        <v>1573</v>
      </c>
      <c r="H523" s="2"/>
      <c r="I523" s="2"/>
      <c r="J523" s="2"/>
      <c r="K523" s="2"/>
      <c r="L523" s="2"/>
      <c r="M523" s="2"/>
      <c r="N523" s="2"/>
      <c r="O523" s="2"/>
      <c r="P523" s="2"/>
      <c r="Q523" s="2"/>
      <c r="R523" s="2"/>
      <c r="S523" s="2"/>
      <c r="T523" s="2"/>
      <c r="U523" s="2"/>
      <c r="V523" s="2"/>
      <c r="W523" s="2"/>
      <c r="X523" s="2"/>
      <c r="Y523" s="2"/>
      <c r="Z523" s="2"/>
      <c r="AA523" s="2"/>
      <c r="AB523" s="2"/>
      <c r="AC523" s="2"/>
    </row>
    <row r="524" spans="1:29" ht="15.75" customHeight="1" x14ac:dyDescent="0.35">
      <c r="A524" s="2" t="s">
        <v>8</v>
      </c>
      <c r="B524" s="2" t="s">
        <v>9</v>
      </c>
      <c r="C524" s="2" t="s">
        <v>10</v>
      </c>
      <c r="D524" s="2" t="s">
        <v>11</v>
      </c>
      <c r="E524" s="2" t="s">
        <v>51</v>
      </c>
      <c r="F524" s="2" t="s">
        <v>31</v>
      </c>
      <c r="G524" s="2">
        <v>1610</v>
      </c>
      <c r="H524" s="2"/>
      <c r="I524" s="2"/>
      <c r="J524" s="2"/>
      <c r="K524" s="2"/>
      <c r="L524" s="2"/>
      <c r="M524" s="2"/>
      <c r="N524" s="2"/>
      <c r="O524" s="2"/>
      <c r="P524" s="2"/>
      <c r="Q524" s="2"/>
      <c r="R524" s="2"/>
      <c r="S524" s="2"/>
      <c r="T524" s="2"/>
      <c r="U524" s="2"/>
      <c r="V524" s="2"/>
      <c r="W524" s="2"/>
      <c r="X524" s="2"/>
      <c r="Y524" s="2"/>
      <c r="Z524" s="2"/>
      <c r="AA524" s="2"/>
      <c r="AB524" s="2"/>
      <c r="AC524" s="2"/>
    </row>
    <row r="525" spans="1:29" ht="15.75" customHeight="1" x14ac:dyDescent="0.35">
      <c r="A525" s="2" t="s">
        <v>8</v>
      </c>
      <c r="B525" s="2" t="s">
        <v>9</v>
      </c>
      <c r="C525" s="2" t="s">
        <v>10</v>
      </c>
      <c r="D525" s="2" t="s">
        <v>11</v>
      </c>
      <c r="E525" s="2" t="s">
        <v>51</v>
      </c>
      <c r="F525" s="2" t="s">
        <v>31</v>
      </c>
      <c r="G525" s="2">
        <v>1616</v>
      </c>
      <c r="H525" s="2"/>
      <c r="I525" s="2"/>
      <c r="J525" s="2"/>
      <c r="K525" s="2"/>
      <c r="L525" s="2"/>
      <c r="M525" s="2"/>
      <c r="N525" s="2"/>
      <c r="O525" s="2"/>
      <c r="P525" s="2"/>
      <c r="Q525" s="2"/>
      <c r="R525" s="2"/>
      <c r="S525" s="2"/>
      <c r="T525" s="2"/>
      <c r="U525" s="2"/>
      <c r="V525" s="2"/>
      <c r="W525" s="2"/>
      <c r="X525" s="2"/>
      <c r="Y525" s="2"/>
      <c r="Z525" s="2"/>
      <c r="AA525" s="2"/>
      <c r="AB525" s="2"/>
      <c r="AC525" s="2"/>
    </row>
    <row r="526" spans="1:29" ht="15.75" customHeight="1" x14ac:dyDescent="0.35">
      <c r="A526" s="2" t="s">
        <v>8</v>
      </c>
      <c r="B526" s="2" t="s">
        <v>9</v>
      </c>
      <c r="C526" s="2" t="s">
        <v>10</v>
      </c>
      <c r="D526" s="2" t="s">
        <v>11</v>
      </c>
      <c r="E526" s="2" t="s">
        <v>51</v>
      </c>
      <c r="F526" s="2" t="s">
        <v>31</v>
      </c>
      <c r="G526" s="2">
        <v>1628</v>
      </c>
      <c r="H526" s="2"/>
      <c r="I526" s="2"/>
      <c r="J526" s="2"/>
      <c r="K526" s="2"/>
      <c r="L526" s="2"/>
      <c r="M526" s="2"/>
      <c r="N526" s="2"/>
      <c r="O526" s="2"/>
      <c r="P526" s="2"/>
      <c r="Q526" s="2"/>
      <c r="R526" s="2"/>
      <c r="S526" s="2"/>
      <c r="T526" s="2"/>
      <c r="U526" s="2"/>
      <c r="V526" s="2"/>
      <c r="W526" s="2"/>
      <c r="X526" s="2"/>
      <c r="Y526" s="2"/>
      <c r="Z526" s="2"/>
      <c r="AA526" s="2"/>
      <c r="AB526" s="2"/>
      <c r="AC526" s="2"/>
    </row>
    <row r="527" spans="1:29" ht="15.75" customHeight="1" x14ac:dyDescent="0.35">
      <c r="A527" s="2" t="s">
        <v>8</v>
      </c>
      <c r="B527" s="2" t="s">
        <v>9</v>
      </c>
      <c r="C527" s="2" t="s">
        <v>10</v>
      </c>
      <c r="D527" s="2" t="s">
        <v>11</v>
      </c>
      <c r="E527" s="2" t="s">
        <v>51</v>
      </c>
      <c r="F527" s="2" t="s">
        <v>31</v>
      </c>
      <c r="G527" s="2">
        <v>1659</v>
      </c>
      <c r="H527" s="2"/>
      <c r="I527" s="2"/>
      <c r="J527" s="2"/>
      <c r="K527" s="2"/>
      <c r="L527" s="2"/>
      <c r="M527" s="2"/>
      <c r="N527" s="2"/>
      <c r="O527" s="2"/>
      <c r="P527" s="2"/>
      <c r="Q527" s="2"/>
      <c r="R527" s="2"/>
      <c r="S527" s="2"/>
      <c r="T527" s="2"/>
      <c r="U527" s="2"/>
      <c r="V527" s="2"/>
      <c r="W527" s="2"/>
      <c r="X527" s="2"/>
      <c r="Y527" s="2"/>
      <c r="Z527" s="2"/>
      <c r="AA527" s="2"/>
      <c r="AB527" s="2"/>
      <c r="AC527" s="2"/>
    </row>
    <row r="528" spans="1:29" ht="15.75" customHeight="1" x14ac:dyDescent="0.35">
      <c r="A528" s="2" t="s">
        <v>8</v>
      </c>
      <c r="B528" s="2" t="s">
        <v>9</v>
      </c>
      <c r="C528" s="2" t="s">
        <v>10</v>
      </c>
      <c r="D528" s="2" t="s">
        <v>11</v>
      </c>
      <c r="E528" s="2" t="s">
        <v>51</v>
      </c>
      <c r="F528" s="2" t="s">
        <v>31</v>
      </c>
      <c r="G528" s="2">
        <v>1670</v>
      </c>
      <c r="H528" s="2"/>
      <c r="I528" s="2"/>
      <c r="J528" s="2"/>
      <c r="K528" s="2"/>
      <c r="L528" s="2"/>
      <c r="M528" s="2"/>
      <c r="N528" s="2"/>
      <c r="O528" s="2"/>
      <c r="P528" s="2"/>
      <c r="Q528" s="2"/>
      <c r="R528" s="2"/>
      <c r="S528" s="2"/>
      <c r="T528" s="2"/>
      <c r="U528" s="2"/>
      <c r="V528" s="2"/>
      <c r="W528" s="2"/>
      <c r="X528" s="2"/>
      <c r="Y528" s="2"/>
      <c r="Z528" s="2"/>
      <c r="AA528" s="2"/>
      <c r="AB528" s="2"/>
      <c r="AC528" s="2"/>
    </row>
    <row r="529" spans="1:29" ht="15.75" customHeight="1" x14ac:dyDescent="0.35">
      <c r="A529" s="2" t="s">
        <v>8</v>
      </c>
      <c r="B529" s="2" t="s">
        <v>9</v>
      </c>
      <c r="C529" s="2" t="s">
        <v>10</v>
      </c>
      <c r="D529" s="2" t="s">
        <v>11</v>
      </c>
      <c r="E529" s="2" t="s">
        <v>51</v>
      </c>
      <c r="F529" s="2" t="s">
        <v>31</v>
      </c>
      <c r="G529" s="2">
        <v>1687</v>
      </c>
      <c r="H529" s="2"/>
      <c r="I529" s="2"/>
      <c r="J529" s="2"/>
      <c r="K529" s="2"/>
      <c r="L529" s="2"/>
      <c r="M529" s="2"/>
      <c r="N529" s="2"/>
      <c r="O529" s="2"/>
      <c r="P529" s="2"/>
      <c r="Q529" s="2"/>
      <c r="R529" s="2"/>
      <c r="S529" s="2"/>
      <c r="T529" s="2"/>
      <c r="U529" s="2"/>
      <c r="V529" s="2"/>
      <c r="W529" s="2"/>
      <c r="X529" s="2"/>
      <c r="Y529" s="2"/>
      <c r="Z529" s="2"/>
      <c r="AA529" s="2"/>
      <c r="AB529" s="2"/>
      <c r="AC529" s="2"/>
    </row>
    <row r="530" spans="1:29" ht="15.75" customHeight="1" x14ac:dyDescent="0.35">
      <c r="A530" s="2" t="s">
        <v>8</v>
      </c>
      <c r="B530" s="2" t="s">
        <v>9</v>
      </c>
      <c r="C530" s="2" t="s">
        <v>10</v>
      </c>
      <c r="D530" s="2" t="s">
        <v>11</v>
      </c>
      <c r="E530" s="2" t="s">
        <v>51</v>
      </c>
      <c r="F530" s="2" t="s">
        <v>54</v>
      </c>
      <c r="G530" s="2">
        <v>1688</v>
      </c>
      <c r="H530" s="2"/>
      <c r="I530" s="2"/>
      <c r="J530" s="2"/>
      <c r="K530" s="2"/>
      <c r="L530" s="2"/>
      <c r="M530" s="2"/>
      <c r="N530" s="2"/>
      <c r="O530" s="2"/>
      <c r="P530" s="2"/>
      <c r="Q530" s="2"/>
      <c r="R530" s="2"/>
      <c r="S530" s="2"/>
      <c r="T530" s="2"/>
      <c r="U530" s="2"/>
      <c r="V530" s="2"/>
      <c r="W530" s="2"/>
      <c r="X530" s="2"/>
      <c r="Y530" s="2"/>
      <c r="Z530" s="2"/>
      <c r="AA530" s="2"/>
      <c r="AB530" s="2"/>
      <c r="AC530" s="2"/>
    </row>
    <row r="531" spans="1:29" ht="15.75" customHeight="1" x14ac:dyDescent="0.35">
      <c r="A531" s="2" t="s">
        <v>36</v>
      </c>
      <c r="B531" s="2" t="s">
        <v>47</v>
      </c>
      <c r="C531" s="2" t="s">
        <v>28</v>
      </c>
      <c r="D531" s="2" t="s">
        <v>632</v>
      </c>
      <c r="E531" s="2" t="s">
        <v>51</v>
      </c>
      <c r="F531" s="2" t="s">
        <v>43</v>
      </c>
      <c r="G531" s="2">
        <v>1697</v>
      </c>
      <c r="H531" s="2"/>
      <c r="I531" s="2"/>
      <c r="J531" s="2"/>
      <c r="K531" s="2"/>
      <c r="L531" s="2"/>
      <c r="M531" s="2"/>
      <c r="N531" s="2"/>
      <c r="O531" s="2"/>
      <c r="P531" s="2"/>
      <c r="Q531" s="2"/>
      <c r="R531" s="2"/>
      <c r="S531" s="2"/>
      <c r="T531" s="2"/>
      <c r="U531" s="2"/>
      <c r="V531" s="2"/>
      <c r="W531" s="2"/>
      <c r="X531" s="2"/>
      <c r="Y531" s="2"/>
      <c r="Z531" s="2"/>
      <c r="AA531" s="2"/>
      <c r="AB531" s="2"/>
      <c r="AC531" s="2"/>
    </row>
    <row r="532" spans="1:29" ht="15.75" customHeight="1" x14ac:dyDescent="0.35">
      <c r="A532" s="2" t="s">
        <v>13</v>
      </c>
      <c r="B532" s="2" t="s">
        <v>120</v>
      </c>
      <c r="C532" s="2" t="s">
        <v>15</v>
      </c>
      <c r="D532" s="2" t="s">
        <v>11</v>
      </c>
      <c r="E532" s="2" t="s">
        <v>51</v>
      </c>
      <c r="F532" s="2" t="s">
        <v>89</v>
      </c>
      <c r="G532" s="2">
        <v>1703</v>
      </c>
      <c r="H532" s="2"/>
      <c r="I532" s="2"/>
      <c r="J532" s="2"/>
      <c r="K532" s="2"/>
      <c r="L532" s="2"/>
      <c r="M532" s="2"/>
      <c r="N532" s="2"/>
      <c r="O532" s="2"/>
      <c r="P532" s="2"/>
      <c r="Q532" s="2"/>
      <c r="R532" s="2"/>
      <c r="S532" s="2"/>
      <c r="T532" s="2"/>
      <c r="U532" s="2"/>
      <c r="V532" s="2"/>
      <c r="W532" s="2"/>
      <c r="X532" s="2"/>
      <c r="Y532" s="2"/>
      <c r="Z532" s="2"/>
      <c r="AA532" s="2"/>
      <c r="AB532" s="2"/>
      <c r="AC532" s="2"/>
    </row>
    <row r="533" spans="1:29" ht="15.75" customHeight="1" x14ac:dyDescent="0.35">
      <c r="A533" s="2" t="s">
        <v>13</v>
      </c>
      <c r="B533" s="2" t="s">
        <v>82</v>
      </c>
      <c r="C533" s="2" t="s">
        <v>15</v>
      </c>
      <c r="D533" s="2" t="s">
        <v>632</v>
      </c>
      <c r="E533" s="2" t="s">
        <v>51</v>
      </c>
      <c r="F533" s="2" t="s">
        <v>89</v>
      </c>
      <c r="G533" s="2">
        <v>1702</v>
      </c>
      <c r="H533" s="2"/>
      <c r="I533" s="2"/>
      <c r="J533" s="2"/>
      <c r="K533" s="2"/>
      <c r="L533" s="2"/>
      <c r="M533" s="2"/>
      <c r="N533" s="2"/>
      <c r="O533" s="2"/>
      <c r="P533" s="2"/>
      <c r="Q533" s="2"/>
      <c r="R533" s="2"/>
      <c r="S533" s="2"/>
      <c r="T533" s="2"/>
      <c r="U533" s="2"/>
      <c r="V533" s="2"/>
      <c r="W533" s="2"/>
      <c r="X533" s="2"/>
      <c r="Y533" s="2"/>
      <c r="Z533" s="2"/>
      <c r="AA533" s="2"/>
      <c r="AB533" s="2"/>
      <c r="AC533" s="2"/>
    </row>
    <row r="534" spans="1:29" ht="15.75" customHeight="1" x14ac:dyDescent="0.35">
      <c r="A534" s="2" t="s">
        <v>13</v>
      </c>
      <c r="B534" s="2" t="s">
        <v>82</v>
      </c>
      <c r="C534" s="2" t="s">
        <v>15</v>
      </c>
      <c r="D534" s="2" t="s">
        <v>632</v>
      </c>
      <c r="E534" s="2" t="s">
        <v>51</v>
      </c>
      <c r="F534" s="2" t="s">
        <v>89</v>
      </c>
      <c r="G534" s="2">
        <v>1718</v>
      </c>
      <c r="H534" s="2"/>
      <c r="I534" s="2"/>
      <c r="J534" s="2"/>
      <c r="K534" s="2"/>
      <c r="L534" s="2"/>
      <c r="M534" s="2"/>
      <c r="N534" s="2"/>
      <c r="O534" s="2"/>
      <c r="P534" s="2"/>
      <c r="Q534" s="2"/>
      <c r="R534" s="2"/>
      <c r="S534" s="2"/>
      <c r="T534" s="2"/>
      <c r="U534" s="2"/>
      <c r="V534" s="2"/>
      <c r="W534" s="2"/>
      <c r="X534" s="2"/>
      <c r="Y534" s="2"/>
      <c r="Z534" s="2"/>
      <c r="AA534" s="2"/>
      <c r="AB534" s="2"/>
      <c r="AC534" s="2"/>
    </row>
    <row r="535" spans="1:29" ht="15.75" customHeight="1" x14ac:dyDescent="0.35">
      <c r="A535" s="2" t="s">
        <v>13</v>
      </c>
      <c r="B535" s="2" t="s">
        <v>120</v>
      </c>
      <c r="C535" s="2" t="s">
        <v>38</v>
      </c>
      <c r="D535" s="2" t="s">
        <v>11</v>
      </c>
      <c r="E535" s="2" t="s">
        <v>51</v>
      </c>
      <c r="F535" s="2" t="s">
        <v>89</v>
      </c>
      <c r="G535" s="2">
        <v>1749</v>
      </c>
      <c r="H535" s="2"/>
      <c r="I535" s="2"/>
      <c r="J535" s="2"/>
      <c r="K535" s="2"/>
      <c r="L535" s="2"/>
      <c r="M535" s="2"/>
      <c r="N535" s="2"/>
      <c r="O535" s="2"/>
      <c r="P535" s="2"/>
      <c r="Q535" s="2"/>
      <c r="R535" s="2"/>
      <c r="S535" s="2"/>
      <c r="T535" s="2"/>
      <c r="U535" s="2"/>
      <c r="V535" s="2"/>
      <c r="W535" s="2"/>
      <c r="X535" s="2"/>
      <c r="Y535" s="2"/>
      <c r="Z535" s="2"/>
      <c r="AA535" s="2"/>
      <c r="AB535" s="2"/>
      <c r="AC535" s="2"/>
    </row>
    <row r="536" spans="1:29" ht="15.75" customHeight="1" x14ac:dyDescent="0.35">
      <c r="A536" s="2" t="s">
        <v>13</v>
      </c>
      <c r="B536" s="2" t="s">
        <v>82</v>
      </c>
      <c r="C536" s="2" t="s">
        <v>15</v>
      </c>
      <c r="D536" s="2" t="s">
        <v>632</v>
      </c>
      <c r="E536" s="2" t="s">
        <v>51</v>
      </c>
      <c r="F536" s="2" t="s">
        <v>89</v>
      </c>
      <c r="G536" s="2">
        <v>1877</v>
      </c>
      <c r="H536" s="2"/>
      <c r="I536" s="2"/>
      <c r="J536" s="2"/>
      <c r="K536" s="2"/>
      <c r="L536" s="2"/>
      <c r="M536" s="2"/>
      <c r="N536" s="2"/>
      <c r="O536" s="2"/>
      <c r="P536" s="2"/>
      <c r="Q536" s="2"/>
      <c r="R536" s="2"/>
      <c r="S536" s="2"/>
      <c r="T536" s="2"/>
      <c r="U536" s="2"/>
      <c r="V536" s="2"/>
      <c r="W536" s="2"/>
      <c r="X536" s="2"/>
      <c r="Y536" s="2"/>
      <c r="Z536" s="2"/>
      <c r="AA536" s="2"/>
      <c r="AB536" s="2"/>
      <c r="AC536" s="2"/>
    </row>
    <row r="537" spans="1:29" ht="15.75" customHeight="1" x14ac:dyDescent="0.35">
      <c r="A537" s="2" t="s">
        <v>8</v>
      </c>
      <c r="B537" s="2" t="s">
        <v>9</v>
      </c>
      <c r="C537" s="2" t="s">
        <v>10</v>
      </c>
      <c r="D537" s="2" t="s">
        <v>11</v>
      </c>
      <c r="E537" s="2" t="s">
        <v>51</v>
      </c>
      <c r="F537" s="2" t="s">
        <v>39</v>
      </c>
      <c r="G537" s="2">
        <v>1890</v>
      </c>
      <c r="H537" s="2"/>
      <c r="I537" s="2"/>
      <c r="J537" s="2"/>
      <c r="K537" s="2"/>
      <c r="L537" s="2"/>
      <c r="M537" s="2"/>
      <c r="N537" s="2"/>
      <c r="O537" s="2"/>
      <c r="P537" s="2"/>
      <c r="Q537" s="2"/>
      <c r="R537" s="2"/>
      <c r="S537" s="2"/>
      <c r="T537" s="2"/>
      <c r="U537" s="2"/>
      <c r="V537" s="2"/>
      <c r="W537" s="2"/>
      <c r="X537" s="2"/>
      <c r="Y537" s="2"/>
      <c r="Z537" s="2"/>
      <c r="AA537" s="2"/>
      <c r="AB537" s="2"/>
      <c r="AC537" s="2"/>
    </row>
    <row r="538" spans="1:29" ht="15.75" customHeight="1" x14ac:dyDescent="0.35">
      <c r="A538" s="2" t="s">
        <v>13</v>
      </c>
      <c r="B538" s="2" t="s">
        <v>120</v>
      </c>
      <c r="C538" s="2" t="s">
        <v>15</v>
      </c>
      <c r="D538" s="2" t="s">
        <v>11</v>
      </c>
      <c r="E538" s="2" t="s">
        <v>51</v>
      </c>
      <c r="F538" s="2" t="s">
        <v>89</v>
      </c>
      <c r="G538" s="2">
        <v>1893</v>
      </c>
      <c r="H538" s="2"/>
      <c r="I538" s="2"/>
      <c r="J538" s="2"/>
      <c r="K538" s="2"/>
      <c r="L538" s="2"/>
      <c r="M538" s="2"/>
      <c r="N538" s="2"/>
      <c r="O538" s="2"/>
      <c r="P538" s="2"/>
      <c r="Q538" s="2"/>
      <c r="R538" s="2"/>
      <c r="S538" s="2"/>
      <c r="T538" s="2"/>
      <c r="U538" s="2"/>
      <c r="V538" s="2"/>
      <c r="W538" s="2"/>
      <c r="X538" s="2"/>
      <c r="Y538" s="2"/>
      <c r="Z538" s="2"/>
      <c r="AA538" s="2"/>
      <c r="AB538" s="2"/>
      <c r="AC538" s="2"/>
    </row>
    <row r="539" spans="1:29" ht="15.75" customHeight="1" x14ac:dyDescent="0.35">
      <c r="A539" s="2" t="s">
        <v>13</v>
      </c>
      <c r="B539" s="2" t="s">
        <v>120</v>
      </c>
      <c r="C539" s="2" t="s">
        <v>38</v>
      </c>
      <c r="D539" s="2" t="s">
        <v>11</v>
      </c>
      <c r="E539" s="2" t="s">
        <v>51</v>
      </c>
      <c r="F539" s="2" t="s">
        <v>89</v>
      </c>
      <c r="G539" s="2">
        <v>1899</v>
      </c>
      <c r="H539" s="2"/>
      <c r="I539" s="2"/>
      <c r="J539" s="2"/>
      <c r="K539" s="2"/>
      <c r="L539" s="2"/>
      <c r="M539" s="2"/>
      <c r="N539" s="2"/>
      <c r="O539" s="2"/>
      <c r="P539" s="2"/>
      <c r="Q539" s="2"/>
      <c r="R539" s="2"/>
      <c r="S539" s="2"/>
      <c r="T539" s="2"/>
      <c r="U539" s="2"/>
      <c r="V539" s="2"/>
      <c r="W539" s="2"/>
      <c r="X539" s="2"/>
      <c r="Y539" s="2"/>
      <c r="Z539" s="2"/>
      <c r="AA539" s="2"/>
      <c r="AB539" s="2"/>
      <c r="AC539" s="2"/>
    </row>
    <row r="540" spans="1:29" ht="15.75" customHeight="1" x14ac:dyDescent="0.35">
      <c r="A540" s="2" t="s">
        <v>13</v>
      </c>
      <c r="B540" s="2" t="s">
        <v>82</v>
      </c>
      <c r="C540" s="2" t="s">
        <v>15</v>
      </c>
      <c r="D540" s="2" t="s">
        <v>632</v>
      </c>
      <c r="E540" s="2" t="s">
        <v>51</v>
      </c>
      <c r="F540" s="2" t="s">
        <v>89</v>
      </c>
      <c r="G540" s="2">
        <v>1897</v>
      </c>
      <c r="H540" s="2"/>
      <c r="I540" s="2"/>
      <c r="J540" s="2"/>
      <c r="K540" s="2"/>
      <c r="L540" s="2"/>
      <c r="M540" s="2"/>
      <c r="N540" s="2"/>
      <c r="O540" s="2"/>
      <c r="P540" s="2"/>
      <c r="Q540" s="2"/>
      <c r="R540" s="2"/>
      <c r="S540" s="2"/>
      <c r="T540" s="2"/>
      <c r="U540" s="2"/>
      <c r="V540" s="2"/>
      <c r="W540" s="2"/>
      <c r="X540" s="2"/>
      <c r="Y540" s="2"/>
      <c r="Z540" s="2"/>
      <c r="AA540" s="2"/>
      <c r="AB540" s="2"/>
      <c r="AC540" s="2"/>
    </row>
    <row r="541" spans="1:29" ht="15.75" customHeight="1" x14ac:dyDescent="0.35">
      <c r="A541" s="2" t="s">
        <v>13</v>
      </c>
      <c r="B541" s="2" t="s">
        <v>120</v>
      </c>
      <c r="C541" s="2" t="s">
        <v>38</v>
      </c>
      <c r="D541" s="2" t="s">
        <v>11</v>
      </c>
      <c r="E541" s="2" t="s">
        <v>51</v>
      </c>
      <c r="F541" s="2" t="s">
        <v>89</v>
      </c>
      <c r="G541" s="2">
        <v>1922</v>
      </c>
      <c r="H541" s="2"/>
      <c r="I541" s="2"/>
      <c r="J541" s="2"/>
      <c r="K541" s="2"/>
      <c r="L541" s="2"/>
      <c r="M541" s="2"/>
      <c r="N541" s="2"/>
      <c r="O541" s="2"/>
      <c r="P541" s="2"/>
      <c r="Q541" s="2"/>
      <c r="R541" s="2"/>
      <c r="S541" s="2"/>
      <c r="T541" s="2"/>
      <c r="U541" s="2"/>
      <c r="V541" s="2"/>
      <c r="W541" s="2"/>
      <c r="X541" s="2"/>
      <c r="Y541" s="2"/>
      <c r="Z541" s="2"/>
      <c r="AA541" s="2"/>
      <c r="AB541" s="2"/>
      <c r="AC541" s="2"/>
    </row>
    <row r="542" spans="1:29" ht="15.75" customHeight="1" x14ac:dyDescent="0.35">
      <c r="A542" s="2" t="s">
        <v>13</v>
      </c>
      <c r="B542" s="2" t="s">
        <v>120</v>
      </c>
      <c r="C542" s="2" t="s">
        <v>38</v>
      </c>
      <c r="D542" s="2" t="s">
        <v>11</v>
      </c>
      <c r="E542" s="2" t="s">
        <v>51</v>
      </c>
      <c r="F542" s="2" t="s">
        <v>89</v>
      </c>
      <c r="G542" s="2">
        <v>1976</v>
      </c>
      <c r="H542" s="2"/>
      <c r="I542" s="2"/>
      <c r="J542" s="2"/>
      <c r="K542" s="2"/>
      <c r="L542" s="2"/>
      <c r="M542" s="2"/>
      <c r="N542" s="2"/>
      <c r="O542" s="2"/>
      <c r="P542" s="2"/>
      <c r="Q542" s="2"/>
      <c r="R542" s="2"/>
      <c r="S542" s="2"/>
      <c r="T542" s="2"/>
      <c r="U542" s="2"/>
      <c r="V542" s="2"/>
      <c r="W542" s="2"/>
      <c r="X542" s="2"/>
      <c r="Y542" s="2"/>
      <c r="Z542" s="2"/>
      <c r="AA542" s="2"/>
      <c r="AB542" s="2"/>
      <c r="AC542" s="2"/>
    </row>
    <row r="543" spans="1:29" ht="15.75" customHeight="1" x14ac:dyDescent="0.35">
      <c r="A543" s="2" t="s">
        <v>13</v>
      </c>
      <c r="B543" s="2" t="s">
        <v>120</v>
      </c>
      <c r="C543" s="2" t="s">
        <v>38</v>
      </c>
      <c r="D543" s="2" t="s">
        <v>11</v>
      </c>
      <c r="E543" s="2" t="s">
        <v>51</v>
      </c>
      <c r="F543" s="2" t="s">
        <v>89</v>
      </c>
      <c r="G543" s="2">
        <v>2027</v>
      </c>
      <c r="H543" s="2"/>
      <c r="I543" s="2"/>
      <c r="J543" s="2"/>
      <c r="K543" s="2"/>
      <c r="L543" s="2"/>
      <c r="M543" s="2"/>
      <c r="N543" s="2"/>
      <c r="O543" s="2"/>
      <c r="P543" s="2"/>
      <c r="Q543" s="2"/>
      <c r="R543" s="2"/>
      <c r="S543" s="2"/>
      <c r="T543" s="2"/>
      <c r="U543" s="2"/>
      <c r="V543" s="2"/>
      <c r="W543" s="2"/>
      <c r="X543" s="2"/>
      <c r="Y543" s="2"/>
      <c r="Z543" s="2"/>
      <c r="AA543" s="2"/>
      <c r="AB543" s="2"/>
      <c r="AC543" s="2"/>
    </row>
    <row r="544" spans="1:29" ht="15.75" customHeight="1" x14ac:dyDescent="0.35">
      <c r="A544" s="2" t="s">
        <v>8</v>
      </c>
      <c r="B544" s="2" t="s">
        <v>9</v>
      </c>
      <c r="C544" s="2" t="s">
        <v>10</v>
      </c>
      <c r="D544" s="2" t="s">
        <v>11</v>
      </c>
      <c r="E544" s="2" t="s">
        <v>51</v>
      </c>
      <c r="F544" s="2" t="s">
        <v>43</v>
      </c>
      <c r="G544" s="2">
        <v>2050</v>
      </c>
      <c r="H544" s="2"/>
      <c r="I544" s="2"/>
      <c r="J544" s="2"/>
      <c r="K544" s="2"/>
      <c r="L544" s="2"/>
      <c r="M544" s="2"/>
      <c r="N544" s="2"/>
      <c r="O544" s="2"/>
      <c r="P544" s="2"/>
      <c r="Q544" s="2"/>
      <c r="R544" s="2"/>
      <c r="S544" s="2"/>
      <c r="T544" s="2"/>
      <c r="U544" s="2"/>
      <c r="V544" s="2"/>
      <c r="W544" s="2"/>
      <c r="X544" s="2"/>
      <c r="Y544" s="2"/>
      <c r="Z544" s="2"/>
      <c r="AA544" s="2"/>
      <c r="AB544" s="2"/>
      <c r="AC544" s="2"/>
    </row>
    <row r="545" spans="1:29" ht="15.75" customHeight="1" x14ac:dyDescent="0.35">
      <c r="A545" s="2" t="s">
        <v>8</v>
      </c>
      <c r="B545" s="2" t="s">
        <v>9</v>
      </c>
      <c r="C545" s="2" t="s">
        <v>10</v>
      </c>
      <c r="D545" s="2" t="s">
        <v>11</v>
      </c>
      <c r="E545" s="2" t="s">
        <v>51</v>
      </c>
      <c r="F545" s="2" t="s">
        <v>43</v>
      </c>
      <c r="G545" s="2">
        <v>2067</v>
      </c>
      <c r="H545" s="2"/>
      <c r="I545" s="2"/>
      <c r="J545" s="2"/>
      <c r="K545" s="2"/>
      <c r="L545" s="2"/>
      <c r="M545" s="2"/>
      <c r="N545" s="2"/>
      <c r="O545" s="2"/>
      <c r="P545" s="2"/>
      <c r="Q545" s="2"/>
      <c r="R545" s="2"/>
      <c r="S545" s="2"/>
      <c r="T545" s="2"/>
      <c r="U545" s="2"/>
      <c r="V545" s="2"/>
      <c r="W545" s="2"/>
      <c r="X545" s="2"/>
      <c r="Y545" s="2"/>
      <c r="Z545" s="2"/>
      <c r="AA545" s="2"/>
      <c r="AB545" s="2"/>
      <c r="AC545" s="2"/>
    </row>
    <row r="546" spans="1:29" ht="15.75" customHeight="1" x14ac:dyDescent="0.35">
      <c r="A546" s="2" t="s">
        <v>13</v>
      </c>
      <c r="B546" s="2" t="s">
        <v>120</v>
      </c>
      <c r="C546" s="2" t="s">
        <v>15</v>
      </c>
      <c r="D546" s="2" t="s">
        <v>11</v>
      </c>
      <c r="E546" s="2" t="s">
        <v>51</v>
      </c>
      <c r="F546" s="2" t="s">
        <v>89</v>
      </c>
      <c r="G546" s="2">
        <v>2081</v>
      </c>
      <c r="H546" s="2"/>
      <c r="I546" s="2"/>
      <c r="J546" s="2"/>
      <c r="K546" s="2"/>
      <c r="L546" s="2"/>
      <c r="M546" s="2"/>
      <c r="N546" s="2"/>
      <c r="O546" s="2"/>
      <c r="P546" s="2"/>
      <c r="Q546" s="2"/>
      <c r="R546" s="2"/>
      <c r="S546" s="2"/>
      <c r="T546" s="2"/>
      <c r="U546" s="2"/>
      <c r="V546" s="2"/>
      <c r="W546" s="2"/>
      <c r="X546" s="2"/>
      <c r="Y546" s="2"/>
      <c r="Z546" s="2"/>
      <c r="AA546" s="2"/>
      <c r="AB546" s="2"/>
      <c r="AC546" s="2"/>
    </row>
    <row r="547" spans="1:29" ht="15.75" customHeight="1" x14ac:dyDescent="0.35">
      <c r="A547" s="2" t="s">
        <v>13</v>
      </c>
      <c r="B547" s="2" t="s">
        <v>120</v>
      </c>
      <c r="C547" s="2" t="s">
        <v>38</v>
      </c>
      <c r="D547" s="2" t="s">
        <v>11</v>
      </c>
      <c r="E547" s="2" t="s">
        <v>51</v>
      </c>
      <c r="F547" s="2" t="s">
        <v>89</v>
      </c>
      <c r="G547" s="2">
        <v>2096</v>
      </c>
      <c r="H547" s="2"/>
      <c r="I547" s="2"/>
      <c r="J547" s="2"/>
      <c r="K547" s="2"/>
      <c r="L547" s="2"/>
      <c r="M547" s="2"/>
      <c r="N547" s="2"/>
      <c r="O547" s="2"/>
      <c r="P547" s="2"/>
      <c r="Q547" s="2"/>
      <c r="R547" s="2"/>
      <c r="S547" s="2"/>
      <c r="T547" s="2"/>
      <c r="U547" s="2"/>
      <c r="V547" s="2"/>
      <c r="W547" s="2"/>
      <c r="X547" s="2"/>
      <c r="Y547" s="2"/>
      <c r="Z547" s="2"/>
      <c r="AA547" s="2"/>
      <c r="AB547" s="2"/>
      <c r="AC547" s="2"/>
    </row>
    <row r="548" spans="1:29" ht="15.75" customHeight="1" x14ac:dyDescent="0.35">
      <c r="A548" s="2" t="s">
        <v>13</v>
      </c>
      <c r="B548" s="2" t="s">
        <v>82</v>
      </c>
      <c r="C548" s="2" t="s">
        <v>15</v>
      </c>
      <c r="D548" s="2" t="s">
        <v>632</v>
      </c>
      <c r="E548" s="2" t="s">
        <v>51</v>
      </c>
      <c r="F548" s="2" t="s">
        <v>89</v>
      </c>
      <c r="G548" s="2">
        <v>2102</v>
      </c>
      <c r="H548" s="2"/>
      <c r="I548" s="2"/>
      <c r="J548" s="2"/>
      <c r="K548" s="2"/>
      <c r="L548" s="2"/>
      <c r="M548" s="2"/>
      <c r="N548" s="2"/>
      <c r="O548" s="2"/>
      <c r="P548" s="2"/>
      <c r="Q548" s="2"/>
      <c r="R548" s="2"/>
      <c r="S548" s="2"/>
      <c r="T548" s="2"/>
      <c r="U548" s="2"/>
      <c r="V548" s="2"/>
      <c r="W548" s="2"/>
      <c r="X548" s="2"/>
      <c r="Y548" s="2"/>
      <c r="Z548" s="2"/>
      <c r="AA548" s="2"/>
      <c r="AB548" s="2"/>
      <c r="AC548" s="2"/>
    </row>
    <row r="549" spans="1:29" ht="15.75" customHeight="1" x14ac:dyDescent="0.35">
      <c r="A549" s="2" t="s">
        <v>8</v>
      </c>
      <c r="B549" s="2" t="s">
        <v>9</v>
      </c>
      <c r="C549" s="2" t="s">
        <v>10</v>
      </c>
      <c r="D549" s="2" t="s">
        <v>11</v>
      </c>
      <c r="E549" s="2" t="s">
        <v>51</v>
      </c>
      <c r="F549" s="2" t="s">
        <v>43</v>
      </c>
      <c r="G549" s="2">
        <v>2103</v>
      </c>
      <c r="H549" s="2"/>
      <c r="I549" s="2"/>
      <c r="J549" s="2"/>
      <c r="K549" s="2"/>
      <c r="L549" s="2"/>
      <c r="M549" s="2"/>
      <c r="N549" s="2"/>
      <c r="O549" s="2"/>
      <c r="P549" s="2"/>
      <c r="Q549" s="2"/>
      <c r="R549" s="2"/>
      <c r="S549" s="2"/>
      <c r="T549" s="2"/>
      <c r="U549" s="2"/>
      <c r="V549" s="2"/>
      <c r="W549" s="2"/>
      <c r="X549" s="2"/>
      <c r="Y549" s="2"/>
      <c r="Z549" s="2"/>
      <c r="AA549" s="2"/>
      <c r="AB549" s="2"/>
      <c r="AC549" s="2"/>
    </row>
    <row r="550" spans="1:29" ht="15.75" customHeight="1" x14ac:dyDescent="0.35">
      <c r="A550" s="2" t="s">
        <v>13</v>
      </c>
      <c r="B550" s="2" t="s">
        <v>82</v>
      </c>
      <c r="C550" s="2" t="s">
        <v>10</v>
      </c>
      <c r="D550" s="2" t="s">
        <v>11</v>
      </c>
      <c r="E550" s="2" t="s">
        <v>51</v>
      </c>
      <c r="F550" s="2" t="s">
        <v>89</v>
      </c>
      <c r="G550" s="2">
        <v>2115</v>
      </c>
      <c r="H550" s="2"/>
      <c r="I550" s="2"/>
      <c r="J550" s="2"/>
      <c r="K550" s="2"/>
      <c r="L550" s="2"/>
      <c r="M550" s="2"/>
      <c r="N550" s="2"/>
      <c r="O550" s="2"/>
      <c r="P550" s="2"/>
      <c r="Q550" s="2"/>
      <c r="R550" s="2"/>
      <c r="S550" s="2"/>
      <c r="T550" s="2"/>
      <c r="U550" s="2"/>
      <c r="V550" s="2"/>
      <c r="W550" s="2"/>
      <c r="X550" s="2"/>
      <c r="Y550" s="2"/>
      <c r="Z550" s="2"/>
      <c r="AA550" s="2"/>
      <c r="AB550" s="2"/>
      <c r="AC550" s="2"/>
    </row>
    <row r="551" spans="1:29" ht="15.75" customHeight="1" x14ac:dyDescent="0.35">
      <c r="A551" s="2" t="s">
        <v>8</v>
      </c>
      <c r="B551" s="2" t="s">
        <v>9</v>
      </c>
      <c r="C551" s="2" t="s">
        <v>10</v>
      </c>
      <c r="D551" s="2" t="s">
        <v>11</v>
      </c>
      <c r="E551" s="2" t="s">
        <v>51</v>
      </c>
      <c r="F551" s="2" t="s">
        <v>43</v>
      </c>
      <c r="G551" s="2">
        <v>2117</v>
      </c>
      <c r="H551" s="2"/>
      <c r="I551" s="2"/>
      <c r="J551" s="2"/>
      <c r="K551" s="2"/>
      <c r="L551" s="2"/>
      <c r="M551" s="2"/>
      <c r="N551" s="2"/>
      <c r="O551" s="2"/>
      <c r="P551" s="2"/>
      <c r="Q551" s="2"/>
      <c r="R551" s="2"/>
      <c r="S551" s="2"/>
      <c r="T551" s="2"/>
      <c r="U551" s="2"/>
      <c r="V551" s="2"/>
      <c r="W551" s="2"/>
      <c r="X551" s="2"/>
      <c r="Y551" s="2"/>
      <c r="Z551" s="2"/>
      <c r="AA551" s="2"/>
      <c r="AB551" s="2"/>
      <c r="AC551" s="2"/>
    </row>
    <row r="552" spans="1:29" ht="15.75" customHeight="1" x14ac:dyDescent="0.35">
      <c r="A552" s="2" t="s">
        <v>13</v>
      </c>
      <c r="B552" s="2" t="s">
        <v>82</v>
      </c>
      <c r="C552" s="2" t="s">
        <v>15</v>
      </c>
      <c r="D552" s="2" t="s">
        <v>632</v>
      </c>
      <c r="E552" s="2" t="s">
        <v>51</v>
      </c>
      <c r="F552" s="2" t="s">
        <v>89</v>
      </c>
      <c r="G552" s="2">
        <v>2119</v>
      </c>
      <c r="H552" s="2"/>
      <c r="I552" s="2"/>
      <c r="J552" s="2"/>
      <c r="K552" s="2"/>
      <c r="L552" s="2"/>
      <c r="M552" s="2"/>
      <c r="N552" s="2"/>
      <c r="O552" s="2"/>
      <c r="P552" s="2"/>
      <c r="Q552" s="2"/>
      <c r="R552" s="2"/>
      <c r="S552" s="2"/>
      <c r="T552" s="2"/>
      <c r="U552" s="2"/>
      <c r="V552" s="2"/>
      <c r="W552" s="2"/>
      <c r="X552" s="2"/>
      <c r="Y552" s="2"/>
      <c r="Z552" s="2"/>
      <c r="AA552" s="2"/>
      <c r="AB552" s="2"/>
      <c r="AC552" s="2"/>
    </row>
    <row r="553" spans="1:29" ht="15.75" customHeight="1" x14ac:dyDescent="0.35">
      <c r="A553" s="2" t="s">
        <v>13</v>
      </c>
      <c r="B553" s="2" t="s">
        <v>82</v>
      </c>
      <c r="C553" s="2" t="s">
        <v>15</v>
      </c>
      <c r="D553" s="2" t="s">
        <v>632</v>
      </c>
      <c r="E553" s="2" t="s">
        <v>51</v>
      </c>
      <c r="F553" s="2" t="s">
        <v>89</v>
      </c>
      <c r="G553" s="2">
        <v>2149</v>
      </c>
      <c r="H553" s="2"/>
      <c r="I553" s="2"/>
      <c r="J553" s="2"/>
      <c r="K553" s="2"/>
      <c r="L553" s="2"/>
      <c r="M553" s="2"/>
      <c r="N553" s="2"/>
      <c r="O553" s="2"/>
      <c r="P553" s="2"/>
      <c r="Q553" s="2"/>
      <c r="R553" s="2"/>
      <c r="S553" s="2"/>
      <c r="T553" s="2"/>
      <c r="U553" s="2"/>
      <c r="V553" s="2"/>
      <c r="W553" s="2"/>
      <c r="X553" s="2"/>
      <c r="Y553" s="2"/>
      <c r="Z553" s="2"/>
      <c r="AA553" s="2"/>
      <c r="AB553" s="2"/>
      <c r="AC553" s="2"/>
    </row>
    <row r="554" spans="1:29" ht="15.75" customHeight="1" x14ac:dyDescent="0.35">
      <c r="A554" s="2" t="s">
        <v>13</v>
      </c>
      <c r="B554" s="2" t="s">
        <v>82</v>
      </c>
      <c r="C554" s="2" t="s">
        <v>15</v>
      </c>
      <c r="D554" s="2" t="s">
        <v>632</v>
      </c>
      <c r="E554" s="2" t="s">
        <v>51</v>
      </c>
      <c r="F554" s="2" t="s">
        <v>89</v>
      </c>
      <c r="G554" s="2">
        <v>2186</v>
      </c>
      <c r="H554" s="2"/>
      <c r="I554" s="2"/>
      <c r="J554" s="2"/>
      <c r="K554" s="2"/>
      <c r="L554" s="2"/>
      <c r="M554" s="2"/>
      <c r="N554" s="2"/>
      <c r="O554" s="2"/>
      <c r="P554" s="2"/>
      <c r="Q554" s="2"/>
      <c r="R554" s="2"/>
      <c r="S554" s="2"/>
      <c r="T554" s="2"/>
      <c r="U554" s="2"/>
      <c r="V554" s="2"/>
      <c r="W554" s="2"/>
      <c r="X554" s="2"/>
      <c r="Y554" s="2"/>
      <c r="Z554" s="2"/>
      <c r="AA554" s="2"/>
      <c r="AB554" s="2"/>
      <c r="AC554" s="2"/>
    </row>
    <row r="555" spans="1:29" ht="15.75" customHeight="1" x14ac:dyDescent="0.35">
      <c r="A555" s="2" t="s">
        <v>8</v>
      </c>
      <c r="B555" s="2" t="s">
        <v>9</v>
      </c>
      <c r="C555" s="2" t="s">
        <v>10</v>
      </c>
      <c r="D555" s="2" t="s">
        <v>11</v>
      </c>
      <c r="E555" s="2" t="s">
        <v>51</v>
      </c>
      <c r="F555" s="2" t="s">
        <v>43</v>
      </c>
      <c r="G555" s="2">
        <v>2240</v>
      </c>
      <c r="H555" s="2"/>
      <c r="I555" s="2"/>
      <c r="J555" s="2"/>
      <c r="K555" s="2"/>
      <c r="L555" s="2"/>
      <c r="M555" s="2"/>
      <c r="N555" s="2"/>
      <c r="O555" s="2"/>
      <c r="P555" s="2"/>
      <c r="Q555" s="2"/>
      <c r="R555" s="2"/>
      <c r="S555" s="2"/>
      <c r="T555" s="2"/>
      <c r="U555" s="2"/>
      <c r="V555" s="2"/>
      <c r="W555" s="2"/>
      <c r="X555" s="2"/>
      <c r="Y555" s="2"/>
      <c r="Z555" s="2"/>
      <c r="AA555" s="2"/>
      <c r="AB555" s="2"/>
      <c r="AC555" s="2"/>
    </row>
    <row r="556" spans="1:29" ht="15.75" customHeight="1" x14ac:dyDescent="0.35">
      <c r="A556" s="2" t="s">
        <v>8</v>
      </c>
      <c r="B556" s="2" t="s">
        <v>9</v>
      </c>
      <c r="C556" s="2" t="s">
        <v>10</v>
      </c>
      <c r="D556" s="2" t="s">
        <v>11</v>
      </c>
      <c r="E556" s="2" t="s">
        <v>51</v>
      </c>
      <c r="F556" s="2" t="s">
        <v>89</v>
      </c>
      <c r="G556" s="2">
        <v>2263</v>
      </c>
      <c r="H556" s="2"/>
      <c r="I556" s="2"/>
      <c r="J556" s="2"/>
      <c r="K556" s="2"/>
      <c r="L556" s="2"/>
      <c r="M556" s="2"/>
      <c r="N556" s="2"/>
      <c r="O556" s="2"/>
      <c r="P556" s="2"/>
      <c r="Q556" s="2"/>
      <c r="R556" s="2"/>
      <c r="S556" s="2"/>
      <c r="T556" s="2"/>
      <c r="U556" s="2"/>
      <c r="V556" s="2"/>
      <c r="W556" s="2"/>
      <c r="X556" s="2"/>
      <c r="Y556" s="2"/>
      <c r="Z556" s="2"/>
      <c r="AA556" s="2"/>
      <c r="AB556" s="2"/>
      <c r="AC556" s="2"/>
    </row>
    <row r="557" spans="1:29" ht="15.75" customHeight="1" x14ac:dyDescent="0.35">
      <c r="A557" s="2" t="s">
        <v>36</v>
      </c>
      <c r="B557" s="2" t="s">
        <v>76</v>
      </c>
      <c r="C557" s="2" t="s">
        <v>10</v>
      </c>
      <c r="D557" s="2" t="s">
        <v>11</v>
      </c>
      <c r="E557" s="2" t="s">
        <v>59</v>
      </c>
      <c r="F557" s="2" t="s">
        <v>77</v>
      </c>
      <c r="G557" s="2">
        <v>1472</v>
      </c>
      <c r="H557" s="2"/>
      <c r="I557" s="2"/>
      <c r="J557" s="2"/>
      <c r="K557" s="2"/>
      <c r="L557" s="2"/>
      <c r="M557" s="2"/>
      <c r="N557" s="2"/>
      <c r="O557" s="2"/>
      <c r="P557" s="2"/>
      <c r="Q557" s="2"/>
      <c r="R557" s="2"/>
      <c r="S557" s="2"/>
      <c r="T557" s="2"/>
      <c r="U557" s="2"/>
      <c r="V557" s="2"/>
      <c r="W557" s="2"/>
      <c r="X557" s="2"/>
      <c r="Y557" s="2"/>
      <c r="Z557" s="2"/>
      <c r="AA557" s="2"/>
      <c r="AB557" s="2"/>
      <c r="AC557" s="2"/>
    </row>
    <row r="558" spans="1:29" ht="15.75" customHeight="1" x14ac:dyDescent="0.35">
      <c r="A558" s="2" t="s">
        <v>13</v>
      </c>
      <c r="B558" s="2" t="s">
        <v>126</v>
      </c>
      <c r="C558" s="2" t="s">
        <v>10</v>
      </c>
      <c r="D558" s="2" t="s">
        <v>632</v>
      </c>
      <c r="E558" s="2" t="s">
        <v>59</v>
      </c>
      <c r="F558" s="2" t="s">
        <v>43</v>
      </c>
      <c r="G558" s="2">
        <v>1519</v>
      </c>
      <c r="H558" s="2"/>
      <c r="I558" s="2"/>
      <c r="J558" s="2"/>
      <c r="K558" s="2"/>
      <c r="L558" s="2"/>
      <c r="M558" s="2"/>
      <c r="N558" s="2"/>
      <c r="O558" s="2"/>
      <c r="P558" s="2"/>
      <c r="Q558" s="2"/>
      <c r="R558" s="2"/>
      <c r="S558" s="2"/>
      <c r="T558" s="2"/>
      <c r="U558" s="2"/>
      <c r="V558" s="2"/>
      <c r="W558" s="2"/>
      <c r="X558" s="2"/>
      <c r="Y558" s="2"/>
      <c r="Z558" s="2"/>
      <c r="AA558" s="2"/>
      <c r="AB558" s="2"/>
      <c r="AC558" s="2"/>
    </row>
    <row r="559" spans="1:29" ht="15.75" customHeight="1" x14ac:dyDescent="0.35">
      <c r="A559" s="2" t="s">
        <v>36</v>
      </c>
      <c r="B559" s="2" t="s">
        <v>76</v>
      </c>
      <c r="C559" s="2" t="s">
        <v>10</v>
      </c>
      <c r="D559" s="2" t="s">
        <v>11</v>
      </c>
      <c r="E559" s="2" t="s">
        <v>59</v>
      </c>
      <c r="F559" s="2" t="s">
        <v>77</v>
      </c>
      <c r="G559" s="2">
        <v>1555</v>
      </c>
      <c r="H559" s="2"/>
      <c r="I559" s="2"/>
      <c r="J559" s="2"/>
      <c r="K559" s="2"/>
      <c r="L559" s="2"/>
      <c r="M559" s="2"/>
      <c r="N559" s="2"/>
      <c r="O559" s="2"/>
      <c r="P559" s="2"/>
      <c r="Q559" s="2"/>
      <c r="R559" s="2"/>
      <c r="S559" s="2"/>
      <c r="T559" s="2"/>
      <c r="U559" s="2"/>
      <c r="V559" s="2"/>
      <c r="W559" s="2"/>
      <c r="X559" s="2"/>
      <c r="Y559" s="2"/>
      <c r="Z559" s="2"/>
      <c r="AA559" s="2"/>
      <c r="AB559" s="2"/>
      <c r="AC559" s="2"/>
    </row>
    <row r="560" spans="1:29" ht="15.75" customHeight="1" x14ac:dyDescent="0.35">
      <c r="A560" s="2" t="s">
        <v>36</v>
      </c>
      <c r="B560" s="2" t="s">
        <v>76</v>
      </c>
      <c r="C560" s="2" t="s">
        <v>10</v>
      </c>
      <c r="D560" s="2" t="s">
        <v>11</v>
      </c>
      <c r="E560" s="2" t="s">
        <v>59</v>
      </c>
      <c r="F560" s="2" t="s">
        <v>77</v>
      </c>
      <c r="G560" s="2">
        <v>1686</v>
      </c>
      <c r="H560" s="2"/>
      <c r="I560" s="2"/>
      <c r="J560" s="2"/>
      <c r="K560" s="2"/>
      <c r="L560" s="2"/>
      <c r="M560" s="2"/>
      <c r="N560" s="2"/>
      <c r="O560" s="2"/>
      <c r="P560" s="2"/>
      <c r="Q560" s="2"/>
      <c r="R560" s="2"/>
      <c r="S560" s="2"/>
      <c r="T560" s="2"/>
      <c r="U560" s="2"/>
      <c r="V560" s="2"/>
      <c r="W560" s="2"/>
      <c r="X560" s="2"/>
      <c r="Y560" s="2"/>
      <c r="Z560" s="2"/>
      <c r="AA560" s="2"/>
      <c r="AB560" s="2"/>
      <c r="AC560" s="2"/>
    </row>
    <row r="561" spans="1:29" ht="15.75" customHeight="1" x14ac:dyDescent="0.35">
      <c r="A561" s="2" t="s">
        <v>13</v>
      </c>
      <c r="B561" s="2" t="s">
        <v>14</v>
      </c>
      <c r="C561" s="2" t="s">
        <v>15</v>
      </c>
      <c r="D561" s="2" t="s">
        <v>11</v>
      </c>
      <c r="E561" s="2" t="s">
        <v>59</v>
      </c>
      <c r="F561" s="2" t="s">
        <v>39</v>
      </c>
      <c r="G561" s="2">
        <v>1735</v>
      </c>
      <c r="H561" s="2"/>
      <c r="I561" s="2"/>
      <c r="J561" s="2"/>
      <c r="K561" s="2"/>
      <c r="L561" s="2"/>
      <c r="M561" s="2"/>
      <c r="N561" s="2"/>
      <c r="O561" s="2"/>
      <c r="P561" s="2"/>
      <c r="Q561" s="2"/>
      <c r="R561" s="2"/>
      <c r="S561" s="2"/>
      <c r="T561" s="2"/>
      <c r="U561" s="2"/>
      <c r="V561" s="2"/>
      <c r="W561" s="2"/>
      <c r="X561" s="2"/>
      <c r="Y561" s="2"/>
      <c r="Z561" s="2"/>
      <c r="AA561" s="2"/>
      <c r="AB561" s="2"/>
      <c r="AC561" s="2"/>
    </row>
    <row r="562" spans="1:29" ht="15.75" customHeight="1" x14ac:dyDescent="0.35">
      <c r="A562" s="2" t="s">
        <v>36</v>
      </c>
      <c r="B562" s="2" t="s">
        <v>93</v>
      </c>
      <c r="C562" s="2" t="s">
        <v>28</v>
      </c>
      <c r="D562" s="2" t="s">
        <v>11</v>
      </c>
      <c r="E562" s="2" t="s">
        <v>59</v>
      </c>
      <c r="F562" s="2" t="s">
        <v>83</v>
      </c>
      <c r="G562" s="2">
        <v>1751</v>
      </c>
      <c r="H562" s="2"/>
      <c r="I562" s="2"/>
      <c r="J562" s="2"/>
      <c r="K562" s="2"/>
      <c r="L562" s="2"/>
      <c r="M562" s="2"/>
      <c r="N562" s="2"/>
      <c r="O562" s="2"/>
      <c r="P562" s="2"/>
      <c r="Q562" s="2"/>
      <c r="R562" s="2"/>
      <c r="S562" s="2"/>
      <c r="T562" s="2"/>
      <c r="U562" s="2"/>
      <c r="V562" s="2"/>
      <c r="W562" s="2"/>
      <c r="X562" s="2"/>
      <c r="Y562" s="2"/>
      <c r="Z562" s="2"/>
      <c r="AA562" s="2"/>
      <c r="AB562" s="2"/>
      <c r="AC562" s="2"/>
    </row>
    <row r="563" spans="1:29" ht="15.75" customHeight="1" x14ac:dyDescent="0.35">
      <c r="A563" s="2" t="s">
        <v>36</v>
      </c>
      <c r="B563" s="2" t="s">
        <v>76</v>
      </c>
      <c r="C563" s="2" t="s">
        <v>10</v>
      </c>
      <c r="D563" s="2" t="s">
        <v>11</v>
      </c>
      <c r="E563" s="2" t="s">
        <v>59</v>
      </c>
      <c r="F563" s="2" t="s">
        <v>77</v>
      </c>
      <c r="G563" s="2">
        <v>1821</v>
      </c>
      <c r="H563" s="2"/>
      <c r="I563" s="2"/>
      <c r="J563" s="2"/>
      <c r="K563" s="2"/>
      <c r="L563" s="2"/>
      <c r="M563" s="2"/>
      <c r="N563" s="2"/>
      <c r="O563" s="2"/>
      <c r="P563" s="2"/>
      <c r="Q563" s="2"/>
      <c r="R563" s="2"/>
      <c r="S563" s="2"/>
      <c r="T563" s="2"/>
      <c r="U563" s="2"/>
      <c r="V563" s="2"/>
      <c r="W563" s="2"/>
      <c r="X563" s="2"/>
      <c r="Y563" s="2"/>
      <c r="Z563" s="2"/>
      <c r="AA563" s="2"/>
      <c r="AB563" s="2"/>
      <c r="AC563" s="2"/>
    </row>
    <row r="564" spans="1:29" ht="15.75" customHeight="1" x14ac:dyDescent="0.35">
      <c r="A564" s="2" t="s">
        <v>36</v>
      </c>
      <c r="B564" s="2" t="s">
        <v>76</v>
      </c>
      <c r="C564" s="2" t="s">
        <v>10</v>
      </c>
      <c r="D564" s="2" t="s">
        <v>11</v>
      </c>
      <c r="E564" s="2" t="s">
        <v>59</v>
      </c>
      <c r="F564" s="2" t="s">
        <v>77</v>
      </c>
      <c r="G564" s="2">
        <v>2127</v>
      </c>
      <c r="H564" s="2"/>
      <c r="I564" s="2"/>
      <c r="J564" s="2"/>
      <c r="K564" s="2"/>
      <c r="L564" s="2"/>
      <c r="M564" s="2"/>
      <c r="N564" s="2"/>
      <c r="O564" s="2"/>
      <c r="P564" s="2"/>
      <c r="Q564" s="2"/>
      <c r="R564" s="2"/>
      <c r="S564" s="2"/>
      <c r="T564" s="2"/>
      <c r="U564" s="2"/>
      <c r="V564" s="2"/>
      <c r="W564" s="2"/>
      <c r="X564" s="2"/>
      <c r="Y564" s="2"/>
      <c r="Z564" s="2"/>
      <c r="AA564" s="2"/>
      <c r="AB564" s="2"/>
      <c r="AC564" s="2"/>
    </row>
    <row r="565" spans="1:29" ht="15.75" customHeight="1" x14ac:dyDescent="0.35">
      <c r="A565" s="2" t="s">
        <v>36</v>
      </c>
      <c r="B565" s="2" t="s">
        <v>76</v>
      </c>
      <c r="C565" s="2" t="s">
        <v>10</v>
      </c>
      <c r="D565" s="2" t="s">
        <v>11</v>
      </c>
      <c r="E565" s="2" t="s">
        <v>59</v>
      </c>
      <c r="F565" s="2" t="s">
        <v>77</v>
      </c>
      <c r="G565" s="2">
        <v>2232</v>
      </c>
      <c r="H565" s="2"/>
      <c r="I565" s="2"/>
      <c r="J565" s="2"/>
      <c r="K565" s="2"/>
      <c r="L565" s="2"/>
      <c r="M565" s="2"/>
      <c r="N565" s="2"/>
      <c r="O565" s="2"/>
      <c r="P565" s="2"/>
      <c r="Q565" s="2"/>
      <c r="R565" s="2"/>
      <c r="S565" s="2"/>
      <c r="T565" s="2"/>
      <c r="U565" s="2"/>
      <c r="V565" s="2"/>
      <c r="W565" s="2"/>
      <c r="X565" s="2"/>
      <c r="Y565" s="2"/>
      <c r="Z565" s="2"/>
      <c r="AA565" s="2"/>
      <c r="AB565" s="2"/>
      <c r="AC565" s="2"/>
    </row>
    <row r="566" spans="1:29" ht="15.75" customHeight="1" x14ac:dyDescent="0.35">
      <c r="A566" s="2" t="s">
        <v>13</v>
      </c>
      <c r="B566" s="2" t="s">
        <v>126</v>
      </c>
      <c r="C566" s="2" t="s">
        <v>10</v>
      </c>
      <c r="D566" s="2" t="s">
        <v>632</v>
      </c>
      <c r="E566" s="2" t="s">
        <v>249</v>
      </c>
      <c r="F566" s="2" t="s">
        <v>43</v>
      </c>
      <c r="G566" s="2">
        <v>1693</v>
      </c>
      <c r="H566" s="2"/>
      <c r="I566" s="2"/>
      <c r="J566" s="2"/>
      <c r="K566" s="2"/>
      <c r="L566" s="2"/>
      <c r="M566" s="2"/>
      <c r="N566" s="2"/>
      <c r="O566" s="2"/>
      <c r="P566" s="2"/>
      <c r="Q566" s="2"/>
      <c r="R566" s="2"/>
      <c r="S566" s="2"/>
      <c r="T566" s="2"/>
      <c r="U566" s="2"/>
      <c r="V566" s="2"/>
      <c r="W566" s="2"/>
      <c r="X566" s="2"/>
      <c r="Y566" s="2"/>
      <c r="Z566" s="2"/>
      <c r="AA566" s="2"/>
      <c r="AB566" s="2"/>
      <c r="AC566" s="2"/>
    </row>
    <row r="567" spans="1:29" ht="15.75" customHeight="1" x14ac:dyDescent="0.35">
      <c r="A567" s="2" t="s">
        <v>13</v>
      </c>
      <c r="B567" s="2" t="s">
        <v>53</v>
      </c>
      <c r="C567" s="2" t="s">
        <v>15</v>
      </c>
      <c r="D567" s="2" t="s">
        <v>11</v>
      </c>
      <c r="E567" s="2" t="s">
        <v>249</v>
      </c>
      <c r="F567" s="2" t="s">
        <v>43</v>
      </c>
      <c r="G567" s="2">
        <v>1827</v>
      </c>
      <c r="H567" s="2"/>
      <c r="I567" s="2"/>
      <c r="J567" s="2"/>
      <c r="K567" s="2"/>
      <c r="L567" s="2"/>
      <c r="M567" s="2"/>
      <c r="N567" s="2"/>
      <c r="O567" s="2"/>
      <c r="P567" s="2"/>
      <c r="Q567" s="2"/>
      <c r="R567" s="2"/>
      <c r="S567" s="2"/>
      <c r="T567" s="2"/>
      <c r="U567" s="2"/>
      <c r="V567" s="2"/>
      <c r="W567" s="2"/>
      <c r="X567" s="2"/>
      <c r="Y567" s="2"/>
      <c r="Z567" s="2"/>
      <c r="AA567" s="2"/>
      <c r="AB567" s="2"/>
      <c r="AC567" s="2"/>
    </row>
    <row r="568" spans="1:29" ht="15.75" customHeight="1" x14ac:dyDescent="0.35">
      <c r="A568" s="2" t="s">
        <v>13</v>
      </c>
      <c r="B568" s="2" t="s">
        <v>61</v>
      </c>
      <c r="C568" s="2" t="s">
        <v>10</v>
      </c>
      <c r="D568" s="2" t="s">
        <v>632</v>
      </c>
      <c r="E568" s="2" t="s">
        <v>249</v>
      </c>
      <c r="F568" s="2" t="s">
        <v>18</v>
      </c>
      <c r="G568" s="2">
        <v>1935</v>
      </c>
      <c r="H568" s="2"/>
      <c r="I568" s="2"/>
      <c r="J568" s="2"/>
      <c r="K568" s="2"/>
      <c r="L568" s="2"/>
      <c r="M568" s="2"/>
      <c r="N568" s="2"/>
      <c r="O568" s="2"/>
      <c r="P568" s="2"/>
      <c r="Q568" s="2"/>
      <c r="R568" s="2"/>
      <c r="S568" s="2"/>
      <c r="T568" s="2"/>
      <c r="U568" s="2"/>
      <c r="V568" s="2"/>
      <c r="W568" s="2"/>
      <c r="X568" s="2"/>
      <c r="Y568" s="2"/>
      <c r="Z568" s="2"/>
      <c r="AA568" s="2"/>
      <c r="AB568" s="2"/>
      <c r="AC568" s="2"/>
    </row>
    <row r="569" spans="1:29" ht="15.75" customHeight="1" x14ac:dyDescent="0.35">
      <c r="A569" s="2" t="s">
        <v>13</v>
      </c>
      <c r="B569" s="2" t="s">
        <v>126</v>
      </c>
      <c r="C569" s="2" t="s">
        <v>10</v>
      </c>
      <c r="D569" s="2" t="s">
        <v>632</v>
      </c>
      <c r="E569" s="2" t="s">
        <v>249</v>
      </c>
      <c r="F569" s="2" t="s">
        <v>43</v>
      </c>
      <c r="G569" s="2">
        <v>1999</v>
      </c>
      <c r="H569" s="2"/>
      <c r="I569" s="2"/>
      <c r="J569" s="2"/>
      <c r="K569" s="2"/>
      <c r="L569" s="2"/>
      <c r="M569" s="2"/>
      <c r="N569" s="2"/>
      <c r="O569" s="2"/>
      <c r="P569" s="2"/>
      <c r="Q569" s="2"/>
      <c r="R569" s="2"/>
      <c r="S569" s="2"/>
      <c r="T569" s="2"/>
      <c r="U569" s="2"/>
      <c r="V569" s="2"/>
      <c r="W569" s="2"/>
      <c r="X569" s="2"/>
      <c r="Y569" s="2"/>
      <c r="Z569" s="2"/>
      <c r="AA569" s="2"/>
      <c r="AB569" s="2"/>
      <c r="AC569" s="2"/>
    </row>
    <row r="570" spans="1:29" ht="15.75" customHeight="1" x14ac:dyDescent="0.35">
      <c r="A570" s="2" t="s">
        <v>13</v>
      </c>
      <c r="B570" s="2" t="s">
        <v>53</v>
      </c>
      <c r="C570" s="2" t="s">
        <v>15</v>
      </c>
      <c r="D570" s="2" t="s">
        <v>11</v>
      </c>
      <c r="E570" s="2" t="s">
        <v>249</v>
      </c>
      <c r="F570" s="2" t="s">
        <v>43</v>
      </c>
      <c r="G570" s="2">
        <v>2087</v>
      </c>
      <c r="H570" s="2"/>
      <c r="I570" s="2"/>
      <c r="J570" s="2"/>
      <c r="K570" s="2"/>
      <c r="L570" s="2"/>
      <c r="M570" s="2"/>
      <c r="N570" s="2"/>
      <c r="O570" s="2"/>
      <c r="P570" s="2"/>
      <c r="Q570" s="2"/>
      <c r="R570" s="2"/>
      <c r="S570" s="2"/>
      <c r="T570" s="2"/>
      <c r="U570" s="2"/>
      <c r="V570" s="2"/>
      <c r="W570" s="2"/>
      <c r="X570" s="2"/>
      <c r="Y570" s="2"/>
      <c r="Z570" s="2"/>
      <c r="AA570" s="2"/>
      <c r="AB570" s="2"/>
      <c r="AC570" s="2"/>
    </row>
    <row r="571" spans="1:29" ht="15.75" customHeight="1" x14ac:dyDescent="0.35">
      <c r="A571" s="2" t="s">
        <v>13</v>
      </c>
      <c r="B571" s="2" t="s">
        <v>61</v>
      </c>
      <c r="C571" s="2" t="s">
        <v>15</v>
      </c>
      <c r="D571" s="2" t="s">
        <v>632</v>
      </c>
      <c r="E571" s="2" t="s">
        <v>249</v>
      </c>
      <c r="F571" s="2" t="s">
        <v>39</v>
      </c>
      <c r="G571" s="2">
        <v>2185</v>
      </c>
      <c r="H571" s="5"/>
      <c r="I571" s="4"/>
      <c r="J571" s="4"/>
      <c r="K571" s="4"/>
      <c r="L571" s="4"/>
      <c r="M571" s="4"/>
      <c r="N571" s="4"/>
      <c r="O571" s="4"/>
      <c r="P571" s="4"/>
      <c r="Q571" s="4"/>
      <c r="R571" s="4"/>
      <c r="S571" s="4"/>
      <c r="T571" s="4"/>
      <c r="U571" s="4"/>
      <c r="V571" s="4"/>
      <c r="W571" s="4"/>
      <c r="X571" s="4"/>
      <c r="Y571" s="4"/>
      <c r="Z571" s="4"/>
      <c r="AA571" s="4"/>
      <c r="AB571" s="5"/>
      <c r="AC571" s="5"/>
    </row>
    <row r="572" spans="1:29" ht="15.75" customHeight="1" x14ac:dyDescent="0.35">
      <c r="A572" s="2" t="s">
        <v>13</v>
      </c>
      <c r="B572" s="2" t="s">
        <v>82</v>
      </c>
      <c r="C572" s="2" t="s">
        <v>15</v>
      </c>
      <c r="D572" s="2" t="s">
        <v>632</v>
      </c>
      <c r="E572" s="2" t="s">
        <v>64</v>
      </c>
      <c r="F572" s="2" t="s">
        <v>89</v>
      </c>
      <c r="G572" s="2">
        <v>1476</v>
      </c>
      <c r="H572" s="2"/>
      <c r="I572" s="2"/>
      <c r="J572" s="2"/>
      <c r="K572" s="2"/>
      <c r="L572" s="2"/>
      <c r="M572" s="2"/>
      <c r="N572" s="2"/>
      <c r="O572" s="2"/>
      <c r="P572" s="2"/>
      <c r="Q572" s="2"/>
      <c r="R572" s="2"/>
      <c r="S572" s="2"/>
      <c r="T572" s="2"/>
      <c r="U572" s="2"/>
      <c r="V572" s="2"/>
      <c r="W572" s="2"/>
      <c r="X572" s="2"/>
      <c r="Y572" s="2"/>
      <c r="Z572" s="2"/>
      <c r="AA572" s="2"/>
      <c r="AB572" s="2"/>
      <c r="AC572" s="2"/>
    </row>
    <row r="573" spans="1:29" ht="15.75" customHeight="1" x14ac:dyDescent="0.35">
      <c r="A573" s="2" t="s">
        <v>13</v>
      </c>
      <c r="B573" s="2" t="s">
        <v>120</v>
      </c>
      <c r="C573" s="2" t="s">
        <v>15</v>
      </c>
      <c r="D573" s="2" t="s">
        <v>11</v>
      </c>
      <c r="E573" s="2" t="s">
        <v>64</v>
      </c>
      <c r="F573" s="2" t="s">
        <v>89</v>
      </c>
      <c r="G573" s="2">
        <v>1524</v>
      </c>
      <c r="H573" s="2"/>
      <c r="I573" s="2"/>
      <c r="J573" s="2"/>
      <c r="K573" s="2"/>
      <c r="L573" s="2"/>
      <c r="M573" s="2"/>
      <c r="N573" s="2"/>
      <c r="O573" s="2"/>
      <c r="P573" s="2"/>
      <c r="Q573" s="2"/>
      <c r="R573" s="2"/>
      <c r="S573" s="2"/>
      <c r="T573" s="2"/>
      <c r="U573" s="2"/>
      <c r="V573" s="2"/>
      <c r="W573" s="2"/>
      <c r="X573" s="2"/>
      <c r="Y573" s="2"/>
      <c r="Z573" s="2"/>
      <c r="AA573" s="2"/>
      <c r="AB573" s="2"/>
      <c r="AC573" s="2"/>
    </row>
    <row r="574" spans="1:29" ht="15.75" customHeight="1" x14ac:dyDescent="0.35">
      <c r="A574" s="2" t="s">
        <v>8</v>
      </c>
      <c r="B574" s="2" t="s">
        <v>9</v>
      </c>
      <c r="C574" s="2" t="s">
        <v>10</v>
      </c>
      <c r="D574" s="2" t="s">
        <v>11</v>
      </c>
      <c r="E574" s="2" t="s">
        <v>64</v>
      </c>
      <c r="F574" s="2" t="s">
        <v>31</v>
      </c>
      <c r="G574" s="2">
        <v>1550</v>
      </c>
      <c r="H574" s="2"/>
      <c r="I574" s="2"/>
      <c r="J574" s="2"/>
      <c r="K574" s="2"/>
      <c r="L574" s="2"/>
      <c r="M574" s="2"/>
      <c r="N574" s="2"/>
      <c r="O574" s="2"/>
      <c r="P574" s="2"/>
      <c r="Q574" s="2"/>
      <c r="R574" s="2"/>
      <c r="S574" s="2"/>
      <c r="T574" s="2"/>
      <c r="U574" s="2"/>
      <c r="V574" s="2"/>
      <c r="W574" s="2"/>
      <c r="X574" s="2"/>
      <c r="Y574" s="2"/>
      <c r="Z574" s="2"/>
      <c r="AA574" s="2"/>
      <c r="AB574" s="2"/>
      <c r="AC574" s="2"/>
    </row>
    <row r="575" spans="1:29" ht="15.75" customHeight="1" x14ac:dyDescent="0.35">
      <c r="A575" s="2" t="s">
        <v>36</v>
      </c>
      <c r="B575" s="2" t="s">
        <v>37</v>
      </c>
      <c r="C575" s="2" t="s">
        <v>38</v>
      </c>
      <c r="D575" s="2" t="s">
        <v>11</v>
      </c>
      <c r="E575" s="2" t="s">
        <v>64</v>
      </c>
      <c r="F575" s="2" t="s">
        <v>39</v>
      </c>
      <c r="G575" s="2">
        <v>1578</v>
      </c>
      <c r="H575" s="2"/>
      <c r="I575" s="2"/>
      <c r="J575" s="2"/>
      <c r="K575" s="2"/>
      <c r="L575" s="2"/>
      <c r="M575" s="2"/>
      <c r="N575" s="2"/>
      <c r="O575" s="2"/>
      <c r="P575" s="2"/>
      <c r="Q575" s="2"/>
      <c r="R575" s="2"/>
      <c r="S575" s="2"/>
      <c r="T575" s="2"/>
      <c r="U575" s="2"/>
      <c r="V575" s="2"/>
      <c r="W575" s="2"/>
      <c r="X575" s="2"/>
      <c r="Y575" s="2"/>
      <c r="Z575" s="2"/>
      <c r="AA575" s="2"/>
      <c r="AB575" s="2"/>
      <c r="AC575" s="2"/>
    </row>
    <row r="576" spans="1:29" ht="15.75" customHeight="1" x14ac:dyDescent="0.35">
      <c r="A576" s="2" t="s">
        <v>36</v>
      </c>
      <c r="B576" s="2" t="s">
        <v>47</v>
      </c>
      <c r="C576" s="2" t="s">
        <v>28</v>
      </c>
      <c r="D576" s="2" t="s">
        <v>632</v>
      </c>
      <c r="E576" s="2" t="s">
        <v>64</v>
      </c>
      <c r="F576" s="2" t="s">
        <v>43</v>
      </c>
      <c r="G576" s="2">
        <v>1639</v>
      </c>
      <c r="H576" s="2"/>
      <c r="I576" s="2"/>
      <c r="J576" s="2"/>
      <c r="K576" s="2"/>
      <c r="L576" s="2"/>
      <c r="M576" s="2"/>
      <c r="N576" s="2"/>
      <c r="O576" s="2"/>
      <c r="P576" s="2"/>
      <c r="Q576" s="2"/>
      <c r="R576" s="2"/>
      <c r="S576" s="2"/>
      <c r="T576" s="2"/>
      <c r="U576" s="2"/>
      <c r="V576" s="2"/>
      <c r="W576" s="2"/>
      <c r="X576" s="2"/>
      <c r="Y576" s="2"/>
      <c r="Z576" s="2"/>
      <c r="AA576" s="2"/>
      <c r="AB576" s="2"/>
      <c r="AC576" s="2"/>
    </row>
    <row r="577" spans="1:29" ht="15.75" customHeight="1" x14ac:dyDescent="0.35">
      <c r="A577" s="2" t="s">
        <v>36</v>
      </c>
      <c r="B577" s="2" t="s">
        <v>47</v>
      </c>
      <c r="C577" s="2" t="s">
        <v>28</v>
      </c>
      <c r="D577" s="2" t="s">
        <v>632</v>
      </c>
      <c r="E577" s="2" t="s">
        <v>64</v>
      </c>
      <c r="F577" s="2" t="s">
        <v>43</v>
      </c>
      <c r="G577" s="2">
        <v>2028</v>
      </c>
      <c r="H577" s="2"/>
      <c r="I577" s="2"/>
      <c r="J577" s="2"/>
      <c r="K577" s="2"/>
      <c r="L577" s="2"/>
      <c r="M577" s="2"/>
      <c r="N577" s="2"/>
      <c r="O577" s="2"/>
      <c r="P577" s="2"/>
      <c r="Q577" s="2"/>
      <c r="R577" s="2"/>
      <c r="S577" s="2"/>
      <c r="T577" s="2"/>
      <c r="U577" s="2"/>
      <c r="V577" s="2"/>
      <c r="W577" s="2"/>
      <c r="X577" s="2"/>
      <c r="Y577" s="2"/>
      <c r="Z577" s="2"/>
      <c r="AA577" s="2"/>
      <c r="AB577" s="2"/>
      <c r="AC577" s="2"/>
    </row>
    <row r="578" spans="1:29" ht="15.75" customHeight="1" x14ac:dyDescent="0.35">
      <c r="A578" s="2" t="s">
        <v>36</v>
      </c>
      <c r="B578" s="2" t="s">
        <v>47</v>
      </c>
      <c r="C578" s="2" t="s">
        <v>28</v>
      </c>
      <c r="D578" s="2" t="s">
        <v>632</v>
      </c>
      <c r="E578" s="2" t="s">
        <v>64</v>
      </c>
      <c r="F578" s="2" t="s">
        <v>43</v>
      </c>
      <c r="G578" s="2">
        <v>2076</v>
      </c>
      <c r="H578" s="2"/>
      <c r="I578" s="2"/>
      <c r="J578" s="2"/>
      <c r="K578" s="2"/>
      <c r="L578" s="2"/>
      <c r="M578" s="2"/>
      <c r="N578" s="2"/>
      <c r="O578" s="2"/>
      <c r="P578" s="2"/>
      <c r="Q578" s="2"/>
      <c r="R578" s="2"/>
      <c r="S578" s="2"/>
      <c r="T578" s="2"/>
      <c r="U578" s="2"/>
      <c r="V578" s="2"/>
      <c r="W578" s="2"/>
      <c r="X578" s="2"/>
      <c r="Y578" s="2"/>
      <c r="Z578" s="2"/>
      <c r="AA578" s="2"/>
      <c r="AB578" s="2"/>
      <c r="AC578" s="2"/>
    </row>
    <row r="579" spans="1:29" ht="15.75" customHeight="1" x14ac:dyDescent="0.35">
      <c r="A579" s="2" t="s">
        <v>8</v>
      </c>
      <c r="B579" s="2" t="s">
        <v>9</v>
      </c>
      <c r="C579" s="2" t="s">
        <v>10</v>
      </c>
      <c r="D579" s="2" t="s">
        <v>11</v>
      </c>
      <c r="E579" s="2" t="s">
        <v>64</v>
      </c>
      <c r="F579" s="2" t="s">
        <v>43</v>
      </c>
      <c r="G579" s="2">
        <v>2095</v>
      </c>
      <c r="H579" s="2"/>
      <c r="I579" s="2"/>
      <c r="J579" s="2"/>
      <c r="K579" s="2"/>
      <c r="L579" s="2"/>
      <c r="M579" s="2"/>
      <c r="N579" s="2"/>
      <c r="O579" s="2"/>
      <c r="P579" s="2"/>
      <c r="Q579" s="2"/>
      <c r="R579" s="2"/>
      <c r="S579" s="2"/>
      <c r="T579" s="2"/>
      <c r="U579" s="2"/>
      <c r="V579" s="2"/>
      <c r="W579" s="2"/>
      <c r="X579" s="2"/>
      <c r="Y579" s="2"/>
      <c r="Z579" s="2"/>
      <c r="AA579" s="2"/>
      <c r="AB579" s="2"/>
      <c r="AC579" s="2"/>
    </row>
    <row r="580" spans="1:29" ht="15.75" customHeight="1" x14ac:dyDescent="0.35">
      <c r="A580" s="2" t="s">
        <v>13</v>
      </c>
      <c r="B580" s="2" t="s">
        <v>120</v>
      </c>
      <c r="C580" s="2" t="s">
        <v>15</v>
      </c>
      <c r="D580" s="2" t="s">
        <v>11</v>
      </c>
      <c r="E580" s="2" t="s">
        <v>64</v>
      </c>
      <c r="F580" s="2" t="s">
        <v>89</v>
      </c>
      <c r="G580" s="2">
        <v>2112</v>
      </c>
      <c r="H580" s="2"/>
      <c r="I580" s="2"/>
      <c r="J580" s="2"/>
      <c r="K580" s="2"/>
      <c r="L580" s="2"/>
      <c r="M580" s="2"/>
      <c r="N580" s="2"/>
      <c r="O580" s="2"/>
      <c r="P580" s="2"/>
      <c r="Q580" s="2"/>
      <c r="R580" s="2"/>
      <c r="S580" s="2"/>
      <c r="T580" s="2"/>
      <c r="U580" s="2"/>
      <c r="V580" s="2"/>
      <c r="W580" s="2"/>
      <c r="X580" s="2"/>
      <c r="Y580" s="2"/>
      <c r="Z580" s="2"/>
      <c r="AA580" s="2"/>
      <c r="AB580" s="2"/>
      <c r="AC580" s="2"/>
    </row>
    <row r="581" spans="1:29" ht="15.75" customHeight="1" x14ac:dyDescent="0.35">
      <c r="A581" s="2" t="s">
        <v>8</v>
      </c>
      <c r="B581" s="2" t="s">
        <v>9</v>
      </c>
      <c r="C581" s="2" t="s">
        <v>10</v>
      </c>
      <c r="D581" s="2" t="s">
        <v>11</v>
      </c>
      <c r="E581" s="2" t="s">
        <v>64</v>
      </c>
      <c r="F581" s="2" t="s">
        <v>89</v>
      </c>
      <c r="G581" s="2">
        <v>2256</v>
      </c>
      <c r="H581" s="2"/>
      <c r="I581" s="2"/>
      <c r="J581" s="2"/>
      <c r="K581" s="2"/>
      <c r="L581" s="2"/>
      <c r="M581" s="2"/>
      <c r="N581" s="2"/>
      <c r="O581" s="2"/>
      <c r="P581" s="2"/>
      <c r="Q581" s="2"/>
      <c r="R581" s="2"/>
      <c r="S581" s="2"/>
      <c r="T581" s="2"/>
      <c r="U581" s="2"/>
      <c r="V581" s="2"/>
      <c r="W581" s="2"/>
      <c r="X581" s="2"/>
      <c r="Y581" s="2"/>
      <c r="Z581" s="2"/>
      <c r="AA581" s="2"/>
      <c r="AB581" s="2"/>
      <c r="AC581" s="2"/>
    </row>
    <row r="582" spans="1:29" ht="15.75" customHeight="1" x14ac:dyDescent="0.35">
      <c r="A582" s="2" t="s">
        <v>8</v>
      </c>
      <c r="B582" s="2" t="s">
        <v>9</v>
      </c>
      <c r="C582" s="2" t="s">
        <v>10</v>
      </c>
      <c r="D582" s="2" t="s">
        <v>11</v>
      </c>
      <c r="E582" s="2" t="s">
        <v>64</v>
      </c>
      <c r="F582" s="2" t="s">
        <v>89</v>
      </c>
      <c r="G582" s="2">
        <v>2266</v>
      </c>
      <c r="H582" s="2"/>
      <c r="I582" s="2"/>
      <c r="J582" s="2"/>
      <c r="K582" s="2"/>
      <c r="L582" s="2"/>
      <c r="M582" s="2"/>
      <c r="N582" s="2"/>
      <c r="O582" s="2"/>
      <c r="P582" s="2"/>
      <c r="Q582" s="2"/>
      <c r="R582" s="2"/>
      <c r="S582" s="2"/>
      <c r="T582" s="2"/>
      <c r="U582" s="2"/>
      <c r="V582" s="2"/>
      <c r="W582" s="2"/>
      <c r="X582" s="2"/>
      <c r="Y582" s="2"/>
      <c r="Z582" s="2"/>
      <c r="AA582" s="2"/>
      <c r="AB582" s="2"/>
      <c r="AC582" s="2"/>
    </row>
    <row r="583" spans="1:29" ht="15.75" customHeight="1" x14ac:dyDescent="0.35">
      <c r="A583" s="2" t="s">
        <v>36</v>
      </c>
      <c r="B583" s="2" t="s">
        <v>76</v>
      </c>
      <c r="C583" s="2" t="s">
        <v>10</v>
      </c>
      <c r="D583" s="2" t="s">
        <v>11</v>
      </c>
      <c r="E583" s="2" t="s">
        <v>382</v>
      </c>
      <c r="F583" s="2" t="s">
        <v>77</v>
      </c>
      <c r="G583" s="2">
        <v>1642</v>
      </c>
      <c r="H583" s="2"/>
      <c r="I583" s="2"/>
      <c r="J583" s="2"/>
      <c r="K583" s="2"/>
      <c r="L583" s="2"/>
      <c r="M583" s="2"/>
      <c r="N583" s="2"/>
      <c r="O583" s="2"/>
      <c r="P583" s="2"/>
      <c r="Q583" s="2"/>
      <c r="R583" s="2"/>
      <c r="S583" s="2"/>
      <c r="T583" s="2"/>
      <c r="U583" s="2"/>
      <c r="V583" s="2"/>
      <c r="W583" s="2"/>
      <c r="X583" s="2"/>
      <c r="Y583" s="2"/>
      <c r="Z583" s="2"/>
      <c r="AA583" s="2"/>
      <c r="AB583" s="2"/>
      <c r="AC583" s="2"/>
    </row>
    <row r="584" spans="1:29" ht="15.75" customHeight="1" x14ac:dyDescent="0.35">
      <c r="A584" s="2" t="s">
        <v>36</v>
      </c>
      <c r="B584" s="2" t="s">
        <v>93</v>
      </c>
      <c r="C584" s="2" t="s">
        <v>28</v>
      </c>
      <c r="D584" s="2" t="s">
        <v>11</v>
      </c>
      <c r="E584" s="2" t="s">
        <v>382</v>
      </c>
      <c r="F584" s="2" t="s">
        <v>39</v>
      </c>
      <c r="G584" s="2">
        <v>1784</v>
      </c>
      <c r="H584" s="2"/>
      <c r="I584" s="2"/>
      <c r="J584" s="2"/>
      <c r="K584" s="2"/>
      <c r="L584" s="2"/>
      <c r="M584" s="2"/>
      <c r="N584" s="2"/>
      <c r="O584" s="2"/>
      <c r="P584" s="2"/>
      <c r="Q584" s="2"/>
      <c r="R584" s="2"/>
      <c r="S584" s="2"/>
      <c r="T584" s="2"/>
      <c r="U584" s="2"/>
      <c r="V584" s="2"/>
      <c r="W584" s="2"/>
      <c r="X584" s="2"/>
      <c r="Y584" s="2"/>
      <c r="Z584" s="2"/>
      <c r="AA584" s="2"/>
      <c r="AB584" s="2"/>
      <c r="AC584" s="2"/>
    </row>
    <row r="585" spans="1:29" ht="15.75" customHeight="1" x14ac:dyDescent="0.35">
      <c r="A585" s="2" t="s">
        <v>36</v>
      </c>
      <c r="B585" s="2" t="s">
        <v>76</v>
      </c>
      <c r="C585" s="2" t="s">
        <v>10</v>
      </c>
      <c r="D585" s="2" t="s">
        <v>11</v>
      </c>
      <c r="E585" s="2" t="s">
        <v>382</v>
      </c>
      <c r="F585" s="2" t="s">
        <v>77</v>
      </c>
      <c r="G585" s="2">
        <v>1908</v>
      </c>
      <c r="H585" s="2"/>
      <c r="I585" s="2"/>
      <c r="J585" s="2"/>
      <c r="K585" s="2"/>
      <c r="L585" s="2"/>
      <c r="M585" s="2"/>
      <c r="N585" s="2"/>
      <c r="O585" s="2"/>
      <c r="P585" s="2"/>
      <c r="Q585" s="2"/>
      <c r="R585" s="2"/>
      <c r="S585" s="2"/>
      <c r="T585" s="2"/>
      <c r="U585" s="2"/>
      <c r="V585" s="2"/>
      <c r="W585" s="2"/>
      <c r="X585" s="2"/>
      <c r="Y585" s="2"/>
      <c r="Z585" s="2"/>
      <c r="AA585" s="2"/>
      <c r="AB585" s="2"/>
      <c r="AC585" s="2"/>
    </row>
    <row r="586" spans="1:29" ht="15.75" customHeight="1" x14ac:dyDescent="0.35">
      <c r="A586" s="2" t="s">
        <v>36</v>
      </c>
      <c r="B586" s="2" t="s">
        <v>47</v>
      </c>
      <c r="C586" s="2" t="s">
        <v>10</v>
      </c>
      <c r="D586" s="2" t="s">
        <v>632</v>
      </c>
      <c r="E586" s="2" t="s">
        <v>269</v>
      </c>
      <c r="F586" s="2" t="s">
        <v>43</v>
      </c>
      <c r="G586" s="2">
        <v>1947</v>
      </c>
      <c r="H586" s="2"/>
      <c r="I586" s="2"/>
      <c r="J586" s="2"/>
      <c r="K586" s="2"/>
      <c r="L586" s="2"/>
      <c r="M586" s="2"/>
      <c r="N586" s="2"/>
      <c r="O586" s="2"/>
      <c r="P586" s="2"/>
      <c r="Q586" s="2"/>
      <c r="R586" s="2"/>
      <c r="S586" s="2"/>
      <c r="T586" s="2"/>
      <c r="U586" s="2"/>
      <c r="V586" s="2"/>
      <c r="W586" s="2"/>
      <c r="X586" s="2"/>
      <c r="Y586" s="2"/>
      <c r="Z586" s="2"/>
      <c r="AA586" s="2"/>
      <c r="AB586" s="2"/>
      <c r="AC586" s="2"/>
    </row>
    <row r="587" spans="1:29" ht="15.75" customHeight="1" x14ac:dyDescent="0.35">
      <c r="A587" s="2" t="s">
        <v>13</v>
      </c>
      <c r="B587" s="2" t="s">
        <v>120</v>
      </c>
      <c r="C587" s="2" t="s">
        <v>38</v>
      </c>
      <c r="D587" s="2" t="s">
        <v>11</v>
      </c>
      <c r="E587" s="2" t="s">
        <v>289</v>
      </c>
      <c r="F587" s="2" t="s">
        <v>89</v>
      </c>
      <c r="G587" s="2">
        <v>1722</v>
      </c>
      <c r="H587" s="2"/>
      <c r="I587" s="2"/>
      <c r="J587" s="2"/>
      <c r="K587" s="2"/>
      <c r="L587" s="2"/>
      <c r="M587" s="2"/>
      <c r="N587" s="2"/>
      <c r="O587" s="2"/>
      <c r="P587" s="2"/>
      <c r="Q587" s="2"/>
      <c r="R587" s="2"/>
      <c r="S587" s="2"/>
      <c r="T587" s="2"/>
      <c r="U587" s="2"/>
      <c r="V587" s="2"/>
      <c r="W587" s="2"/>
      <c r="X587" s="2"/>
      <c r="Y587" s="2"/>
      <c r="Z587" s="2"/>
      <c r="AA587" s="2"/>
      <c r="AB587" s="2"/>
      <c r="AC587" s="2"/>
    </row>
    <row r="588" spans="1:29" ht="15.75" customHeight="1" x14ac:dyDescent="0.35">
      <c r="A588" s="2" t="s">
        <v>13</v>
      </c>
      <c r="B588" s="2" t="s">
        <v>120</v>
      </c>
      <c r="C588" s="2" t="s">
        <v>38</v>
      </c>
      <c r="D588" s="2" t="s">
        <v>11</v>
      </c>
      <c r="E588" s="2" t="s">
        <v>289</v>
      </c>
      <c r="F588" s="2" t="s">
        <v>89</v>
      </c>
      <c r="G588" s="2">
        <v>2080</v>
      </c>
      <c r="H588" s="2"/>
      <c r="I588" s="2"/>
      <c r="J588" s="2"/>
      <c r="K588" s="2"/>
      <c r="L588" s="2"/>
      <c r="M588" s="2"/>
      <c r="N588" s="2"/>
      <c r="O588" s="2"/>
      <c r="P588" s="2"/>
      <c r="Q588" s="2"/>
      <c r="R588" s="2"/>
      <c r="S588" s="2"/>
      <c r="T588" s="2"/>
      <c r="U588" s="2"/>
      <c r="V588" s="2"/>
      <c r="W588" s="2"/>
      <c r="X588" s="2"/>
      <c r="Y588" s="2"/>
      <c r="Z588" s="2"/>
      <c r="AA588" s="2"/>
      <c r="AB588" s="2"/>
      <c r="AC588" s="2"/>
    </row>
    <row r="589" spans="1:29" ht="15.75" customHeight="1" x14ac:dyDescent="0.35">
      <c r="A589" s="2" t="s">
        <v>36</v>
      </c>
      <c r="B589" s="2" t="s">
        <v>47</v>
      </c>
      <c r="C589" s="2" t="s">
        <v>288</v>
      </c>
      <c r="D589" s="2" t="s">
        <v>632</v>
      </c>
      <c r="E589" s="2" t="s">
        <v>289</v>
      </c>
      <c r="F589" s="2" t="s">
        <v>43</v>
      </c>
      <c r="G589" s="2">
        <v>2148</v>
      </c>
      <c r="H589" s="2"/>
      <c r="I589" s="2"/>
      <c r="J589" s="2"/>
      <c r="K589" s="2"/>
      <c r="L589" s="2"/>
      <c r="M589" s="2"/>
      <c r="N589" s="2"/>
      <c r="O589" s="2"/>
      <c r="P589" s="2"/>
      <c r="Q589" s="2"/>
      <c r="R589" s="2"/>
      <c r="S589" s="2"/>
      <c r="T589" s="2"/>
      <c r="U589" s="2"/>
      <c r="V589" s="2"/>
      <c r="W589" s="2"/>
      <c r="X589" s="2"/>
      <c r="Y589" s="2"/>
      <c r="Z589" s="2"/>
      <c r="AA589" s="2"/>
      <c r="AB589" s="2"/>
      <c r="AC589" s="2"/>
    </row>
    <row r="590" spans="1:29" ht="15.75" customHeight="1" x14ac:dyDescent="0.35">
      <c r="A590" s="2" t="s">
        <v>36</v>
      </c>
      <c r="B590" s="2" t="s">
        <v>76</v>
      </c>
      <c r="C590" s="2" t="s">
        <v>10</v>
      </c>
      <c r="D590" s="2" t="s">
        <v>11</v>
      </c>
      <c r="E590" s="2" t="s">
        <v>471</v>
      </c>
      <c r="F590" s="2" t="s">
        <v>77</v>
      </c>
      <c r="G590" s="2">
        <v>2270</v>
      </c>
      <c r="H590" s="2"/>
      <c r="I590" s="2"/>
      <c r="J590" s="2"/>
      <c r="K590" s="2"/>
      <c r="L590" s="2"/>
      <c r="M590" s="2"/>
      <c r="N590" s="2"/>
      <c r="O590" s="2"/>
      <c r="P590" s="2"/>
      <c r="Q590" s="2"/>
      <c r="R590" s="2"/>
      <c r="S590" s="2"/>
      <c r="T590" s="2"/>
      <c r="U590" s="2"/>
      <c r="V590" s="2"/>
      <c r="W590" s="2"/>
      <c r="X590" s="2"/>
      <c r="Y590" s="2"/>
      <c r="Z590" s="2"/>
      <c r="AA590" s="2"/>
      <c r="AB590" s="2"/>
      <c r="AC590" s="2"/>
    </row>
    <row r="591" spans="1:29" ht="15.75" customHeight="1" x14ac:dyDescent="0.35">
      <c r="A591" s="2" t="s">
        <v>13</v>
      </c>
      <c r="B591" s="2" t="s">
        <v>61</v>
      </c>
      <c r="C591" s="2" t="s">
        <v>10</v>
      </c>
      <c r="D591" s="2" t="s">
        <v>632</v>
      </c>
      <c r="E591" s="2" t="s">
        <v>381</v>
      </c>
      <c r="F591" s="2" t="s">
        <v>18</v>
      </c>
      <c r="G591" s="2">
        <v>1498</v>
      </c>
      <c r="H591" s="2"/>
      <c r="I591" s="2"/>
      <c r="J591" s="2"/>
      <c r="K591" s="2"/>
      <c r="L591" s="2"/>
      <c r="M591" s="2"/>
      <c r="N591" s="2"/>
      <c r="O591" s="2"/>
      <c r="P591" s="2"/>
      <c r="Q591" s="2"/>
      <c r="R591" s="2"/>
      <c r="S591" s="2"/>
      <c r="T591" s="2"/>
      <c r="U591" s="2"/>
      <c r="V591" s="2"/>
      <c r="W591" s="2"/>
      <c r="X591" s="2"/>
      <c r="Y591" s="2"/>
      <c r="Z591" s="2"/>
      <c r="AA591" s="2"/>
      <c r="AB591" s="2"/>
      <c r="AC591" s="2"/>
    </row>
    <row r="592" spans="1:29" ht="15.75" customHeight="1" x14ac:dyDescent="0.35">
      <c r="A592" s="2" t="s">
        <v>13</v>
      </c>
      <c r="B592" s="2" t="s">
        <v>61</v>
      </c>
      <c r="C592" s="2" t="s">
        <v>10</v>
      </c>
      <c r="D592" s="2" t="s">
        <v>632</v>
      </c>
      <c r="E592" s="2" t="s">
        <v>381</v>
      </c>
      <c r="F592" s="2" t="s">
        <v>18</v>
      </c>
      <c r="G592" s="2">
        <v>1501</v>
      </c>
      <c r="H592" s="2"/>
      <c r="I592" s="2"/>
      <c r="J592" s="2"/>
      <c r="K592" s="2"/>
      <c r="L592" s="2"/>
      <c r="M592" s="2"/>
      <c r="N592" s="2"/>
      <c r="O592" s="2"/>
      <c r="P592" s="2"/>
      <c r="Q592" s="2"/>
      <c r="R592" s="2"/>
      <c r="S592" s="2"/>
      <c r="T592" s="2"/>
      <c r="U592" s="2"/>
      <c r="V592" s="2"/>
      <c r="W592" s="2"/>
      <c r="X592" s="2"/>
      <c r="Y592" s="2"/>
      <c r="Z592" s="2"/>
      <c r="AA592" s="2"/>
      <c r="AB592" s="2"/>
      <c r="AC592" s="2"/>
    </row>
    <row r="593" spans="1:29" ht="15.75" customHeight="1" x14ac:dyDescent="0.35">
      <c r="A593" s="2" t="s">
        <v>13</v>
      </c>
      <c r="B593" s="2" t="s">
        <v>53</v>
      </c>
      <c r="C593" s="2" t="s">
        <v>15</v>
      </c>
      <c r="D593" s="2" t="s">
        <v>11</v>
      </c>
      <c r="E593" s="2" t="s">
        <v>381</v>
      </c>
      <c r="F593" s="2" t="s">
        <v>45</v>
      </c>
      <c r="G593" s="2">
        <v>1684</v>
      </c>
      <c r="H593" s="2"/>
      <c r="I593" s="2"/>
      <c r="J593" s="2"/>
      <c r="K593" s="2"/>
      <c r="L593" s="2"/>
      <c r="M593" s="2"/>
      <c r="N593" s="2"/>
      <c r="O593" s="2"/>
      <c r="P593" s="2"/>
      <c r="Q593" s="2"/>
      <c r="R593" s="2"/>
      <c r="S593" s="2"/>
      <c r="T593" s="2"/>
      <c r="U593" s="2"/>
      <c r="V593" s="2"/>
      <c r="W593" s="2"/>
      <c r="X593" s="2"/>
      <c r="Y593" s="2"/>
      <c r="Z593" s="2"/>
      <c r="AA593" s="2"/>
      <c r="AB593" s="2"/>
      <c r="AC593" s="2"/>
    </row>
    <row r="594" spans="1:29" ht="15.75" customHeight="1" x14ac:dyDescent="0.35">
      <c r="A594" s="2" t="s">
        <v>13</v>
      </c>
      <c r="B594" s="2" t="s">
        <v>61</v>
      </c>
      <c r="C594" s="2" t="s">
        <v>10</v>
      </c>
      <c r="D594" s="2" t="s">
        <v>632</v>
      </c>
      <c r="E594" s="2" t="s">
        <v>381</v>
      </c>
      <c r="F594" s="2" t="s">
        <v>18</v>
      </c>
      <c r="G594" s="2">
        <v>1733</v>
      </c>
      <c r="H594" s="2"/>
      <c r="I594" s="2"/>
      <c r="J594" s="2"/>
      <c r="K594" s="2"/>
      <c r="L594" s="2"/>
      <c r="M594" s="2"/>
      <c r="N594" s="2"/>
      <c r="O594" s="2"/>
      <c r="P594" s="2"/>
      <c r="Q594" s="2"/>
      <c r="R594" s="2"/>
      <c r="S594" s="2"/>
      <c r="T594" s="2"/>
      <c r="U594" s="2"/>
      <c r="V594" s="2"/>
      <c r="W594" s="2"/>
      <c r="X594" s="2"/>
      <c r="Y594" s="2"/>
      <c r="Z594" s="2"/>
      <c r="AA594" s="2"/>
      <c r="AB594" s="2"/>
      <c r="AC594" s="2"/>
    </row>
    <row r="595" spans="1:29" ht="15.75" customHeight="1" x14ac:dyDescent="0.35">
      <c r="A595" s="2" t="s">
        <v>13</v>
      </c>
      <c r="B595" s="2" t="s">
        <v>61</v>
      </c>
      <c r="C595" s="2" t="s">
        <v>10</v>
      </c>
      <c r="D595" s="2" t="s">
        <v>632</v>
      </c>
      <c r="E595" s="2" t="s">
        <v>381</v>
      </c>
      <c r="F595" s="2" t="s">
        <v>18</v>
      </c>
      <c r="G595" s="2">
        <v>1925</v>
      </c>
      <c r="H595" s="2"/>
      <c r="I595" s="2"/>
      <c r="J595" s="2"/>
      <c r="K595" s="2"/>
      <c r="L595" s="2"/>
      <c r="M595" s="2"/>
      <c r="N595" s="2"/>
      <c r="O595" s="2"/>
      <c r="P595" s="2"/>
      <c r="Q595" s="2"/>
      <c r="R595" s="2"/>
      <c r="S595" s="2"/>
      <c r="T595" s="2"/>
      <c r="U595" s="2"/>
      <c r="V595" s="2"/>
      <c r="W595" s="2"/>
      <c r="X595" s="2"/>
      <c r="Y595" s="2"/>
      <c r="Z595" s="2"/>
      <c r="AA595" s="2"/>
      <c r="AB595" s="2"/>
      <c r="AC595" s="2"/>
    </row>
    <row r="596" spans="1:29" ht="15.75" customHeight="1" x14ac:dyDescent="0.35">
      <c r="A596" s="2" t="s">
        <v>13</v>
      </c>
      <c r="B596" s="2" t="s">
        <v>61</v>
      </c>
      <c r="C596" s="2" t="s">
        <v>10</v>
      </c>
      <c r="D596" s="2" t="s">
        <v>632</v>
      </c>
      <c r="E596" s="2" t="s">
        <v>381</v>
      </c>
      <c r="F596" s="2" t="s">
        <v>18</v>
      </c>
      <c r="G596" s="2">
        <v>2273</v>
      </c>
      <c r="H596" s="2"/>
      <c r="I596" s="2"/>
      <c r="J596" s="2"/>
      <c r="K596" s="2"/>
      <c r="L596" s="2"/>
      <c r="M596" s="2"/>
      <c r="N596" s="2"/>
      <c r="O596" s="2"/>
      <c r="P596" s="2"/>
      <c r="Q596" s="2"/>
      <c r="R596" s="2"/>
      <c r="S596" s="2"/>
      <c r="T596" s="2"/>
      <c r="U596" s="2"/>
      <c r="V596" s="2"/>
      <c r="W596" s="2"/>
      <c r="X596" s="2"/>
      <c r="Y596" s="2"/>
      <c r="Z596" s="2"/>
      <c r="AA596" s="2"/>
      <c r="AB596" s="2"/>
      <c r="AC596" s="2"/>
    </row>
    <row r="597" spans="1:29" ht="15.75" customHeight="1" x14ac:dyDescent="0.35">
      <c r="A597" s="2" t="s">
        <v>8</v>
      </c>
      <c r="B597" s="2" t="s">
        <v>9</v>
      </c>
      <c r="C597" s="2" t="s">
        <v>10</v>
      </c>
      <c r="D597" s="2" t="s">
        <v>11</v>
      </c>
      <c r="E597" s="2" t="s">
        <v>25</v>
      </c>
      <c r="F597" s="2" t="s">
        <v>17</v>
      </c>
      <c r="G597" s="2">
        <v>1459</v>
      </c>
      <c r="H597" s="2"/>
      <c r="I597" s="2"/>
      <c r="J597" s="2"/>
      <c r="K597" s="2"/>
      <c r="L597" s="2"/>
      <c r="M597" s="2"/>
      <c r="N597" s="2"/>
      <c r="O597" s="2"/>
      <c r="P597" s="2"/>
      <c r="Q597" s="2"/>
      <c r="R597" s="2"/>
      <c r="S597" s="2"/>
      <c r="T597" s="2"/>
      <c r="U597" s="2"/>
      <c r="V597" s="2"/>
      <c r="W597" s="2"/>
      <c r="X597" s="2"/>
      <c r="Y597" s="2"/>
      <c r="Z597" s="2"/>
      <c r="AA597" s="2"/>
      <c r="AB597" s="2"/>
      <c r="AC597" s="2"/>
    </row>
    <row r="598" spans="1:29" ht="15.75" customHeight="1" x14ac:dyDescent="0.35">
      <c r="A598" s="2" t="s">
        <v>36</v>
      </c>
      <c r="B598" s="2" t="s">
        <v>47</v>
      </c>
      <c r="C598" s="2" t="s">
        <v>10</v>
      </c>
      <c r="D598" s="2" t="s">
        <v>632</v>
      </c>
      <c r="E598" s="2" t="s">
        <v>25</v>
      </c>
      <c r="F598" s="2" t="s">
        <v>31</v>
      </c>
      <c r="G598" s="2">
        <v>1475</v>
      </c>
      <c r="H598" s="2"/>
      <c r="I598" s="2"/>
      <c r="J598" s="2"/>
      <c r="K598" s="2"/>
      <c r="L598" s="2"/>
      <c r="M598" s="2"/>
      <c r="N598" s="2"/>
      <c r="O598" s="2"/>
      <c r="P598" s="2"/>
      <c r="Q598" s="2"/>
      <c r="R598" s="2"/>
      <c r="S598" s="2"/>
      <c r="T598" s="2"/>
      <c r="U598" s="2"/>
      <c r="V598" s="2"/>
      <c r="W598" s="2"/>
      <c r="X598" s="2"/>
      <c r="Y598" s="2"/>
      <c r="Z598" s="2"/>
      <c r="AA598" s="2"/>
      <c r="AB598" s="2"/>
      <c r="AC598" s="2"/>
    </row>
    <row r="599" spans="1:29" ht="15.75" customHeight="1" x14ac:dyDescent="0.35">
      <c r="A599" s="2" t="s">
        <v>8</v>
      </c>
      <c r="B599" s="2" t="s">
        <v>9</v>
      </c>
      <c r="C599" s="2" t="s">
        <v>10</v>
      </c>
      <c r="D599" s="2" t="s">
        <v>11</v>
      </c>
      <c r="E599" s="2" t="s">
        <v>25</v>
      </c>
      <c r="F599" s="2" t="s">
        <v>17</v>
      </c>
      <c r="G599" s="2">
        <v>1502</v>
      </c>
      <c r="H599" s="2"/>
      <c r="I599" s="2"/>
      <c r="J599" s="2"/>
      <c r="K599" s="2"/>
      <c r="L599" s="2"/>
      <c r="M599" s="2"/>
      <c r="N599" s="2"/>
      <c r="O599" s="2"/>
      <c r="P599" s="2"/>
      <c r="Q599" s="2"/>
      <c r="R599" s="2"/>
      <c r="S599" s="2"/>
      <c r="T599" s="2"/>
      <c r="U599" s="2"/>
      <c r="V599" s="2"/>
      <c r="W599" s="2"/>
      <c r="X599" s="2"/>
      <c r="Y599" s="2"/>
      <c r="Z599" s="2"/>
      <c r="AA599" s="2"/>
      <c r="AB599" s="2"/>
      <c r="AC599" s="2"/>
    </row>
    <row r="600" spans="1:29" ht="15.75" customHeight="1" x14ac:dyDescent="0.35">
      <c r="A600" s="2" t="s">
        <v>36</v>
      </c>
      <c r="B600" s="2" t="s">
        <v>47</v>
      </c>
      <c r="C600" s="2" t="s">
        <v>28</v>
      </c>
      <c r="D600" s="2" t="s">
        <v>632</v>
      </c>
      <c r="E600" s="2" t="s">
        <v>25</v>
      </c>
      <c r="F600" s="2" t="s">
        <v>43</v>
      </c>
      <c r="G600" s="2">
        <v>1507</v>
      </c>
      <c r="H600" s="2"/>
      <c r="I600" s="2"/>
      <c r="J600" s="2"/>
      <c r="K600" s="2"/>
      <c r="L600" s="2"/>
      <c r="M600" s="2"/>
      <c r="N600" s="2"/>
      <c r="O600" s="2"/>
      <c r="P600" s="2"/>
      <c r="Q600" s="2"/>
      <c r="R600" s="2"/>
      <c r="S600" s="2"/>
      <c r="T600" s="2"/>
      <c r="U600" s="2"/>
      <c r="V600" s="2"/>
      <c r="W600" s="2"/>
      <c r="X600" s="2"/>
      <c r="Y600" s="2"/>
      <c r="Z600" s="2"/>
      <c r="AA600" s="2"/>
      <c r="AB600" s="2"/>
      <c r="AC600" s="2"/>
    </row>
    <row r="601" spans="1:29" ht="15.75" customHeight="1" x14ac:dyDescent="0.35">
      <c r="A601" s="2" t="s">
        <v>8</v>
      </c>
      <c r="B601" s="2" t="s">
        <v>9</v>
      </c>
      <c r="C601" s="2" t="s">
        <v>10</v>
      </c>
      <c r="D601" s="2" t="s">
        <v>11</v>
      </c>
      <c r="E601" s="2" t="s">
        <v>25</v>
      </c>
      <c r="F601" s="2" t="s">
        <v>17</v>
      </c>
      <c r="G601" s="2">
        <v>1522</v>
      </c>
      <c r="H601" s="2"/>
      <c r="I601" s="2"/>
      <c r="J601" s="2"/>
      <c r="K601" s="2"/>
      <c r="L601" s="2"/>
      <c r="M601" s="2"/>
      <c r="N601" s="2"/>
      <c r="O601" s="2"/>
      <c r="P601" s="2"/>
      <c r="Q601" s="2"/>
      <c r="R601" s="2"/>
      <c r="S601" s="2"/>
      <c r="T601" s="2"/>
      <c r="U601" s="2"/>
      <c r="V601" s="2"/>
      <c r="W601" s="2"/>
      <c r="X601" s="2"/>
      <c r="Y601" s="2"/>
      <c r="Z601" s="2"/>
      <c r="AA601" s="2"/>
      <c r="AB601" s="2"/>
      <c r="AC601" s="2"/>
    </row>
    <row r="602" spans="1:29" ht="15.75" customHeight="1" x14ac:dyDescent="0.35">
      <c r="A602" s="2" t="s">
        <v>8</v>
      </c>
      <c r="B602" s="2" t="s">
        <v>9</v>
      </c>
      <c r="C602" s="2" t="s">
        <v>10</v>
      </c>
      <c r="D602" s="2" t="s">
        <v>11</v>
      </c>
      <c r="E602" s="2" t="s">
        <v>25</v>
      </c>
      <c r="F602" s="2" t="s">
        <v>31</v>
      </c>
      <c r="G602" s="2">
        <v>1538</v>
      </c>
      <c r="H602" s="2"/>
      <c r="I602" s="2"/>
      <c r="J602" s="2"/>
      <c r="K602" s="2"/>
      <c r="L602" s="2"/>
      <c r="M602" s="2"/>
      <c r="N602" s="2"/>
      <c r="O602" s="2"/>
      <c r="P602" s="2"/>
      <c r="Q602" s="2"/>
      <c r="R602" s="2"/>
      <c r="S602" s="2"/>
      <c r="T602" s="2"/>
      <c r="U602" s="2"/>
      <c r="V602" s="2"/>
      <c r="W602" s="2"/>
      <c r="X602" s="2"/>
      <c r="Y602" s="2"/>
      <c r="Z602" s="2"/>
      <c r="AA602" s="2"/>
      <c r="AB602" s="2"/>
      <c r="AC602" s="2"/>
    </row>
    <row r="603" spans="1:29" ht="15.75" customHeight="1" x14ac:dyDescent="0.35">
      <c r="A603" s="2" t="s">
        <v>36</v>
      </c>
      <c r="B603" s="2" t="s">
        <v>47</v>
      </c>
      <c r="C603" s="2" t="s">
        <v>10</v>
      </c>
      <c r="D603" s="2" t="s">
        <v>632</v>
      </c>
      <c r="E603" s="2" t="s">
        <v>25</v>
      </c>
      <c r="F603" s="2" t="s">
        <v>43</v>
      </c>
      <c r="G603" s="2">
        <v>1577</v>
      </c>
      <c r="H603" s="2"/>
      <c r="I603" s="2"/>
      <c r="J603" s="2"/>
      <c r="K603" s="2"/>
      <c r="L603" s="2"/>
      <c r="M603" s="2"/>
      <c r="N603" s="2"/>
      <c r="O603" s="2"/>
      <c r="P603" s="2"/>
      <c r="Q603" s="2"/>
      <c r="R603" s="2"/>
      <c r="S603" s="2"/>
      <c r="T603" s="2"/>
      <c r="U603" s="2"/>
      <c r="V603" s="2"/>
      <c r="W603" s="2"/>
      <c r="X603" s="2"/>
      <c r="Y603" s="2"/>
      <c r="Z603" s="2"/>
      <c r="AA603" s="2"/>
      <c r="AB603" s="2"/>
      <c r="AC603" s="2"/>
    </row>
    <row r="604" spans="1:29" ht="15.75" customHeight="1" x14ac:dyDescent="0.35">
      <c r="A604" s="2" t="s">
        <v>13</v>
      </c>
      <c r="B604" s="2" t="s">
        <v>120</v>
      </c>
      <c r="C604" s="2" t="s">
        <v>15</v>
      </c>
      <c r="D604" s="2" t="s">
        <v>11</v>
      </c>
      <c r="E604" s="2" t="s">
        <v>25</v>
      </c>
      <c r="F604" s="2" t="s">
        <v>83</v>
      </c>
      <c r="G604" s="2">
        <v>1630</v>
      </c>
      <c r="H604" s="2"/>
      <c r="I604" s="2"/>
      <c r="J604" s="2"/>
      <c r="K604" s="2"/>
      <c r="L604" s="2"/>
      <c r="M604" s="2"/>
      <c r="N604" s="2"/>
      <c r="O604" s="2"/>
      <c r="P604" s="2"/>
      <c r="Q604" s="2"/>
      <c r="R604" s="2"/>
      <c r="S604" s="2"/>
      <c r="T604" s="2"/>
      <c r="U604" s="2"/>
      <c r="V604" s="2"/>
      <c r="W604" s="2"/>
      <c r="X604" s="2"/>
      <c r="Y604" s="2"/>
      <c r="Z604" s="2"/>
      <c r="AA604" s="2"/>
      <c r="AB604" s="2"/>
      <c r="AC604" s="2"/>
    </row>
    <row r="605" spans="1:29" ht="15.75" customHeight="1" x14ac:dyDescent="0.35">
      <c r="A605" s="2" t="s">
        <v>36</v>
      </c>
      <c r="B605" s="2" t="s">
        <v>47</v>
      </c>
      <c r="C605" s="2" t="s">
        <v>10</v>
      </c>
      <c r="D605" s="2" t="s">
        <v>632</v>
      </c>
      <c r="E605" s="2" t="s">
        <v>25</v>
      </c>
      <c r="F605" s="2" t="s">
        <v>43</v>
      </c>
      <c r="G605" s="2">
        <v>1655</v>
      </c>
      <c r="H605" s="2"/>
      <c r="I605" s="2"/>
      <c r="J605" s="2"/>
      <c r="K605" s="2"/>
      <c r="L605" s="2"/>
      <c r="M605" s="2"/>
      <c r="N605" s="2"/>
      <c r="O605" s="2"/>
      <c r="P605" s="2"/>
      <c r="Q605" s="2"/>
      <c r="R605" s="2"/>
      <c r="S605" s="2"/>
      <c r="T605" s="2"/>
      <c r="U605" s="2"/>
      <c r="V605" s="2"/>
      <c r="W605" s="2"/>
      <c r="X605" s="2"/>
      <c r="Y605" s="2"/>
      <c r="Z605" s="2"/>
      <c r="AA605" s="2"/>
      <c r="AB605" s="2"/>
      <c r="AC605" s="2"/>
    </row>
    <row r="606" spans="1:29" ht="15.75" customHeight="1" x14ac:dyDescent="0.35">
      <c r="A606" s="2" t="s">
        <v>36</v>
      </c>
      <c r="B606" s="2" t="s">
        <v>37</v>
      </c>
      <c r="C606" s="2" t="s">
        <v>38</v>
      </c>
      <c r="D606" s="2" t="s">
        <v>11</v>
      </c>
      <c r="E606" s="2" t="s">
        <v>25</v>
      </c>
      <c r="F606" s="2" t="s">
        <v>39</v>
      </c>
      <c r="G606" s="2">
        <v>1708</v>
      </c>
      <c r="H606" s="2"/>
      <c r="I606" s="2"/>
      <c r="J606" s="2"/>
      <c r="K606" s="2"/>
      <c r="L606" s="2"/>
      <c r="M606" s="2"/>
      <c r="N606" s="2"/>
      <c r="O606" s="2"/>
      <c r="P606" s="2"/>
      <c r="Q606" s="2"/>
      <c r="R606" s="2"/>
      <c r="S606" s="2"/>
      <c r="T606" s="2"/>
      <c r="U606" s="2"/>
      <c r="V606" s="2"/>
      <c r="W606" s="2"/>
      <c r="X606" s="2"/>
      <c r="Y606" s="2"/>
      <c r="Z606" s="2"/>
      <c r="AA606" s="2"/>
      <c r="AB606" s="2"/>
      <c r="AC606" s="2"/>
    </row>
    <row r="607" spans="1:29" ht="15.75" customHeight="1" x14ac:dyDescent="0.35">
      <c r="A607" s="2" t="s">
        <v>13</v>
      </c>
      <c r="B607" s="2" t="s">
        <v>120</v>
      </c>
      <c r="C607" s="2" t="s">
        <v>15</v>
      </c>
      <c r="D607" s="2" t="s">
        <v>11</v>
      </c>
      <c r="E607" s="2" t="s">
        <v>25</v>
      </c>
      <c r="F607" s="2" t="s">
        <v>83</v>
      </c>
      <c r="G607" s="2">
        <v>1727</v>
      </c>
      <c r="H607" s="2"/>
      <c r="I607" s="2"/>
      <c r="J607" s="2"/>
      <c r="K607" s="2"/>
      <c r="L607" s="2"/>
      <c r="M607" s="2"/>
      <c r="N607" s="2"/>
      <c r="O607" s="2"/>
      <c r="P607" s="2"/>
      <c r="Q607" s="2"/>
      <c r="R607" s="2"/>
      <c r="S607" s="2"/>
      <c r="T607" s="2"/>
      <c r="U607" s="2"/>
      <c r="V607" s="2"/>
      <c r="W607" s="2"/>
      <c r="X607" s="2"/>
      <c r="Y607" s="2"/>
      <c r="Z607" s="2"/>
      <c r="AA607" s="2"/>
      <c r="AB607" s="2"/>
      <c r="AC607" s="2"/>
    </row>
    <row r="608" spans="1:29" ht="15.75" customHeight="1" x14ac:dyDescent="0.35">
      <c r="A608" s="2" t="s">
        <v>36</v>
      </c>
      <c r="B608" s="2" t="s">
        <v>47</v>
      </c>
      <c r="C608" s="2" t="s">
        <v>28</v>
      </c>
      <c r="D608" s="2" t="s">
        <v>632</v>
      </c>
      <c r="E608" s="2" t="s">
        <v>25</v>
      </c>
      <c r="F608" s="2" t="s">
        <v>43</v>
      </c>
      <c r="G608" s="2">
        <v>2006</v>
      </c>
      <c r="H608" s="2"/>
      <c r="I608" s="2"/>
      <c r="J608" s="2"/>
      <c r="K608" s="2"/>
      <c r="L608" s="2"/>
      <c r="M608" s="2"/>
      <c r="N608" s="2"/>
      <c r="O608" s="2"/>
      <c r="P608" s="2"/>
      <c r="Q608" s="2"/>
      <c r="R608" s="2"/>
      <c r="S608" s="2"/>
      <c r="T608" s="2"/>
      <c r="U608" s="2"/>
      <c r="V608" s="2"/>
      <c r="W608" s="2"/>
      <c r="X608" s="2"/>
      <c r="Y608" s="2"/>
      <c r="Z608" s="2"/>
      <c r="AA608" s="2"/>
      <c r="AB608" s="2"/>
      <c r="AC608" s="2"/>
    </row>
    <row r="609" spans="1:29" ht="15.75" customHeight="1" x14ac:dyDescent="0.35">
      <c r="A609" s="2" t="s">
        <v>8</v>
      </c>
      <c r="B609" s="2" t="s">
        <v>9</v>
      </c>
      <c r="C609" s="2" t="s">
        <v>10</v>
      </c>
      <c r="D609" s="2" t="s">
        <v>11</v>
      </c>
      <c r="E609" s="2" t="s">
        <v>25</v>
      </c>
      <c r="F609" s="2" t="s">
        <v>83</v>
      </c>
      <c r="G609" s="2">
        <v>2060</v>
      </c>
      <c r="H609" s="2"/>
      <c r="I609" s="2"/>
      <c r="J609" s="2"/>
      <c r="K609" s="2"/>
      <c r="L609" s="2"/>
      <c r="M609" s="2"/>
      <c r="N609" s="2"/>
      <c r="O609" s="2"/>
      <c r="P609" s="2"/>
      <c r="Q609" s="2"/>
      <c r="R609" s="2"/>
      <c r="S609" s="2"/>
      <c r="T609" s="2"/>
      <c r="U609" s="2"/>
      <c r="V609" s="2"/>
      <c r="W609" s="2"/>
      <c r="X609" s="2"/>
      <c r="Y609" s="2"/>
      <c r="Z609" s="2"/>
      <c r="AA609" s="2"/>
      <c r="AB609" s="2"/>
      <c r="AC609" s="2"/>
    </row>
    <row r="610" spans="1:29" ht="15.75" customHeight="1" x14ac:dyDescent="0.35">
      <c r="A610" s="2" t="s">
        <v>13</v>
      </c>
      <c r="B610" s="2" t="s">
        <v>120</v>
      </c>
      <c r="C610" s="2" t="s">
        <v>15</v>
      </c>
      <c r="D610" s="2" t="s">
        <v>11</v>
      </c>
      <c r="E610" s="2" t="s">
        <v>25</v>
      </c>
      <c r="F610" s="2" t="s">
        <v>83</v>
      </c>
      <c r="G610" s="2">
        <v>2121</v>
      </c>
      <c r="H610" s="2"/>
      <c r="I610" s="2"/>
      <c r="J610" s="2"/>
      <c r="K610" s="2"/>
      <c r="L610" s="2"/>
      <c r="M610" s="2"/>
      <c r="N610" s="2"/>
      <c r="O610" s="2"/>
      <c r="P610" s="2"/>
      <c r="Q610" s="2"/>
      <c r="R610" s="2"/>
      <c r="S610" s="2"/>
      <c r="T610" s="2"/>
      <c r="U610" s="2"/>
      <c r="V610" s="2"/>
      <c r="W610" s="2"/>
      <c r="X610" s="2"/>
      <c r="Y610" s="2"/>
      <c r="Z610" s="2"/>
      <c r="AA610" s="2"/>
      <c r="AB610" s="2"/>
      <c r="AC610" s="2"/>
    </row>
    <row r="611" spans="1:29" ht="15.75" customHeight="1" x14ac:dyDescent="0.35">
      <c r="A611" s="2" t="s">
        <v>13</v>
      </c>
      <c r="B611" s="2" t="s">
        <v>82</v>
      </c>
      <c r="C611" s="2" t="s">
        <v>10</v>
      </c>
      <c r="D611" s="2" t="s">
        <v>11</v>
      </c>
      <c r="E611" s="2" t="s">
        <v>25</v>
      </c>
      <c r="F611" s="2" t="s">
        <v>83</v>
      </c>
      <c r="G611" s="2">
        <v>2120</v>
      </c>
      <c r="H611" s="2"/>
      <c r="I611" s="2"/>
      <c r="J611" s="2"/>
      <c r="K611" s="2"/>
      <c r="L611" s="2"/>
      <c r="M611" s="2"/>
      <c r="N611" s="2"/>
      <c r="O611" s="2"/>
      <c r="P611" s="2"/>
      <c r="Q611" s="2"/>
      <c r="R611" s="2"/>
      <c r="S611" s="2"/>
      <c r="T611" s="2"/>
      <c r="U611" s="2"/>
      <c r="V611" s="2"/>
      <c r="W611" s="2"/>
      <c r="X611" s="2"/>
      <c r="Y611" s="2"/>
      <c r="Z611" s="2"/>
      <c r="AA611" s="2"/>
      <c r="AB611" s="2"/>
      <c r="AC611" s="2"/>
    </row>
    <row r="612" spans="1:29" ht="15.75" customHeight="1" x14ac:dyDescent="0.35">
      <c r="A612" s="2" t="s">
        <v>8</v>
      </c>
      <c r="B612" s="2" t="s">
        <v>9</v>
      </c>
      <c r="C612" s="2" t="s">
        <v>10</v>
      </c>
      <c r="D612" s="2" t="s">
        <v>11</v>
      </c>
      <c r="E612" s="2" t="s">
        <v>25</v>
      </c>
      <c r="F612" s="2" t="s">
        <v>43</v>
      </c>
      <c r="G612" s="2">
        <v>2142</v>
      </c>
      <c r="H612" s="2"/>
      <c r="I612" s="2"/>
      <c r="J612" s="2"/>
      <c r="K612" s="2"/>
      <c r="L612" s="2"/>
      <c r="M612" s="2"/>
      <c r="N612" s="2"/>
      <c r="O612" s="2"/>
      <c r="P612" s="2"/>
      <c r="Q612" s="2"/>
      <c r="R612" s="2"/>
      <c r="S612" s="2"/>
      <c r="T612" s="2"/>
      <c r="U612" s="2"/>
      <c r="V612" s="2"/>
      <c r="W612" s="2"/>
      <c r="X612" s="2"/>
      <c r="Y612" s="2"/>
      <c r="Z612" s="2"/>
      <c r="AA612" s="2"/>
      <c r="AB612" s="2"/>
      <c r="AC612" s="2"/>
    </row>
    <row r="613" spans="1:29" ht="15.75" customHeight="1" x14ac:dyDescent="0.35">
      <c r="A613" s="2" t="s">
        <v>8</v>
      </c>
      <c r="B613" s="2" t="s">
        <v>120</v>
      </c>
      <c r="C613" s="2" t="s">
        <v>15</v>
      </c>
      <c r="D613" s="2" t="s">
        <v>11</v>
      </c>
      <c r="E613" s="2" t="s">
        <v>25</v>
      </c>
      <c r="F613" s="2" t="s">
        <v>83</v>
      </c>
      <c r="G613" s="2">
        <v>2176</v>
      </c>
      <c r="H613" s="2"/>
      <c r="I613" s="2"/>
      <c r="J613" s="2"/>
      <c r="K613" s="2"/>
      <c r="L613" s="2"/>
      <c r="M613" s="2"/>
      <c r="N613" s="2"/>
      <c r="O613" s="2"/>
      <c r="P613" s="2"/>
      <c r="Q613" s="2"/>
      <c r="R613" s="2"/>
      <c r="S613" s="2"/>
      <c r="T613" s="2"/>
      <c r="U613" s="2"/>
      <c r="V613" s="2"/>
      <c r="W613" s="2"/>
      <c r="X613" s="2"/>
      <c r="Y613" s="2"/>
      <c r="Z613" s="2"/>
      <c r="AA613" s="2"/>
      <c r="AB613" s="2"/>
      <c r="AC613" s="2"/>
    </row>
    <row r="614" spans="1:29" ht="15.75" customHeight="1" x14ac:dyDescent="0.35">
      <c r="A614" s="2" t="s">
        <v>36</v>
      </c>
      <c r="B614" s="2" t="s">
        <v>47</v>
      </c>
      <c r="C614" s="2" t="s">
        <v>10</v>
      </c>
      <c r="D614" s="2" t="s">
        <v>632</v>
      </c>
      <c r="E614" s="2" t="s">
        <v>145</v>
      </c>
      <c r="F614" s="2" t="s">
        <v>69</v>
      </c>
      <c r="G614" s="2">
        <v>1469</v>
      </c>
      <c r="H614" s="2"/>
      <c r="I614" s="2"/>
      <c r="J614" s="2"/>
      <c r="K614" s="2"/>
      <c r="L614" s="2"/>
      <c r="M614" s="2"/>
      <c r="N614" s="2"/>
      <c r="O614" s="2"/>
      <c r="P614" s="2"/>
      <c r="Q614" s="2"/>
      <c r="R614" s="2"/>
      <c r="S614" s="2"/>
      <c r="T614" s="2"/>
      <c r="U614" s="2"/>
      <c r="V614" s="2"/>
      <c r="W614" s="2"/>
      <c r="X614" s="2"/>
      <c r="Y614" s="2"/>
      <c r="Z614" s="2"/>
      <c r="AA614" s="2"/>
      <c r="AB614" s="2"/>
      <c r="AC614" s="2"/>
    </row>
    <row r="615" spans="1:29" ht="15.75" customHeight="1" x14ac:dyDescent="0.35">
      <c r="A615" s="2" t="s">
        <v>13</v>
      </c>
      <c r="B615" s="2" t="s">
        <v>82</v>
      </c>
      <c r="C615" s="2" t="s">
        <v>10</v>
      </c>
      <c r="D615" s="2" t="s">
        <v>11</v>
      </c>
      <c r="E615" s="2" t="s">
        <v>145</v>
      </c>
      <c r="F615" s="2" t="s">
        <v>83</v>
      </c>
      <c r="G615" s="2">
        <v>1473</v>
      </c>
      <c r="H615" s="2"/>
      <c r="I615" s="2"/>
      <c r="J615" s="2"/>
      <c r="K615" s="2"/>
      <c r="L615" s="2"/>
      <c r="M615" s="2"/>
      <c r="N615" s="2"/>
      <c r="O615" s="2"/>
      <c r="P615" s="2"/>
      <c r="Q615" s="2"/>
      <c r="R615" s="2"/>
      <c r="S615" s="2"/>
      <c r="T615" s="2"/>
      <c r="U615" s="2"/>
      <c r="V615" s="2"/>
      <c r="W615" s="2"/>
      <c r="X615" s="2"/>
      <c r="Y615" s="2"/>
      <c r="Z615" s="2"/>
      <c r="AA615" s="2"/>
      <c r="AB615" s="2"/>
      <c r="AC615" s="2"/>
    </row>
    <row r="616" spans="1:29" ht="15.75" customHeight="1" x14ac:dyDescent="0.35">
      <c r="A616" s="2" t="s">
        <v>36</v>
      </c>
      <c r="B616" s="2" t="s">
        <v>47</v>
      </c>
      <c r="C616" s="2" t="s">
        <v>28</v>
      </c>
      <c r="D616" s="2" t="s">
        <v>632</v>
      </c>
      <c r="E616" s="2" t="s">
        <v>145</v>
      </c>
      <c r="F616" s="2" t="s">
        <v>83</v>
      </c>
      <c r="G616" s="2">
        <v>1488</v>
      </c>
      <c r="H616" s="2"/>
      <c r="I616" s="2"/>
      <c r="J616" s="2"/>
      <c r="K616" s="2"/>
      <c r="L616" s="2"/>
      <c r="M616" s="2"/>
      <c r="N616" s="2"/>
      <c r="O616" s="2"/>
      <c r="P616" s="2"/>
      <c r="Q616" s="2"/>
      <c r="R616" s="2"/>
      <c r="S616" s="2"/>
      <c r="T616" s="2"/>
      <c r="U616" s="2"/>
      <c r="V616" s="2"/>
      <c r="W616" s="2"/>
      <c r="X616" s="2"/>
      <c r="Y616" s="2"/>
      <c r="Z616" s="2"/>
      <c r="AA616" s="2"/>
      <c r="AB616" s="2"/>
      <c r="AC616" s="2"/>
    </row>
    <row r="617" spans="1:29" ht="15.75" customHeight="1" x14ac:dyDescent="0.35">
      <c r="A617" s="2" t="s">
        <v>36</v>
      </c>
      <c r="B617" s="2" t="s">
        <v>37</v>
      </c>
      <c r="C617" s="2" t="s">
        <v>38</v>
      </c>
      <c r="D617" s="2" t="s">
        <v>11</v>
      </c>
      <c r="E617" s="2" t="s">
        <v>145</v>
      </c>
      <c r="F617" s="2" t="s">
        <v>83</v>
      </c>
      <c r="G617" s="2">
        <v>1505</v>
      </c>
      <c r="H617" s="2"/>
      <c r="I617" s="2"/>
      <c r="J617" s="2"/>
      <c r="K617" s="2"/>
      <c r="L617" s="2"/>
      <c r="M617" s="2"/>
      <c r="N617" s="2"/>
      <c r="O617" s="2"/>
      <c r="P617" s="2"/>
      <c r="Q617" s="2"/>
      <c r="R617" s="2"/>
      <c r="S617" s="2"/>
      <c r="T617" s="2"/>
      <c r="U617" s="2"/>
      <c r="V617" s="2"/>
      <c r="W617" s="2"/>
      <c r="X617" s="2"/>
      <c r="Y617" s="2"/>
      <c r="Z617" s="2"/>
      <c r="AA617" s="2"/>
      <c r="AB617" s="2"/>
      <c r="AC617" s="2"/>
    </row>
    <row r="618" spans="1:29" ht="15.75" customHeight="1" x14ac:dyDescent="0.35">
      <c r="A618" s="2" t="s">
        <v>36</v>
      </c>
      <c r="B618" s="2" t="s">
        <v>37</v>
      </c>
      <c r="C618" s="2" t="s">
        <v>38</v>
      </c>
      <c r="D618" s="2" t="s">
        <v>11</v>
      </c>
      <c r="E618" s="2" t="s">
        <v>145</v>
      </c>
      <c r="F618" s="2" t="s">
        <v>54</v>
      </c>
      <c r="G618" s="2">
        <v>1506</v>
      </c>
      <c r="H618" s="2"/>
      <c r="I618" s="2"/>
      <c r="J618" s="2"/>
      <c r="K618" s="2"/>
      <c r="L618" s="2"/>
      <c r="M618" s="2"/>
      <c r="N618" s="2"/>
      <c r="O618" s="2"/>
      <c r="P618" s="2"/>
      <c r="Q618" s="2"/>
      <c r="R618" s="2"/>
      <c r="S618" s="2"/>
      <c r="T618" s="2"/>
      <c r="U618" s="2"/>
      <c r="V618" s="2"/>
      <c r="W618" s="2"/>
      <c r="X618" s="2"/>
      <c r="Y618" s="2"/>
      <c r="Z618" s="2"/>
      <c r="AA618" s="2"/>
      <c r="AB618" s="2"/>
      <c r="AC618" s="2"/>
    </row>
    <row r="619" spans="1:29" ht="15.75" customHeight="1" x14ac:dyDescent="0.35">
      <c r="A619" s="2" t="s">
        <v>36</v>
      </c>
      <c r="B619" s="2" t="s">
        <v>47</v>
      </c>
      <c r="C619" s="2" t="s">
        <v>28</v>
      </c>
      <c r="D619" s="2" t="s">
        <v>632</v>
      </c>
      <c r="E619" s="2" t="s">
        <v>145</v>
      </c>
      <c r="F619" s="2" t="s">
        <v>83</v>
      </c>
      <c r="G619" s="2">
        <v>1511</v>
      </c>
      <c r="H619" s="2"/>
      <c r="I619" s="2"/>
      <c r="J619" s="2"/>
      <c r="K619" s="2"/>
      <c r="L619" s="2"/>
      <c r="M619" s="2"/>
      <c r="N619" s="2"/>
      <c r="O619" s="2"/>
      <c r="P619" s="2"/>
      <c r="Q619" s="2"/>
      <c r="R619" s="2"/>
      <c r="S619" s="2"/>
      <c r="T619" s="2"/>
      <c r="U619" s="2"/>
      <c r="V619" s="2"/>
      <c r="W619" s="2"/>
      <c r="X619" s="2"/>
      <c r="Y619" s="2"/>
      <c r="Z619" s="2"/>
      <c r="AA619" s="2"/>
      <c r="AB619" s="2"/>
      <c r="AC619" s="2"/>
    </row>
    <row r="620" spans="1:29" ht="15.75" customHeight="1" x14ac:dyDescent="0.35">
      <c r="A620" s="2" t="s">
        <v>36</v>
      </c>
      <c r="B620" s="2" t="s">
        <v>37</v>
      </c>
      <c r="C620" s="2" t="s">
        <v>38</v>
      </c>
      <c r="D620" s="2" t="s">
        <v>11</v>
      </c>
      <c r="E620" s="2" t="s">
        <v>145</v>
      </c>
      <c r="F620" s="2" t="s">
        <v>43</v>
      </c>
      <c r="G620" s="2">
        <v>1514</v>
      </c>
      <c r="H620" s="2"/>
      <c r="I620" s="2"/>
      <c r="J620" s="2"/>
      <c r="K620" s="2"/>
      <c r="L620" s="2"/>
      <c r="M620" s="2"/>
      <c r="N620" s="2"/>
      <c r="O620" s="2"/>
      <c r="P620" s="2"/>
      <c r="Q620" s="2"/>
      <c r="R620" s="2"/>
      <c r="S620" s="2"/>
      <c r="T620" s="2"/>
      <c r="U620" s="2"/>
      <c r="V620" s="2"/>
      <c r="W620" s="2"/>
      <c r="X620" s="2"/>
      <c r="Y620" s="2"/>
      <c r="Z620" s="2"/>
      <c r="AA620" s="2"/>
      <c r="AB620" s="2"/>
      <c r="AC620" s="2"/>
    </row>
    <row r="621" spans="1:29" ht="15.75" customHeight="1" x14ac:dyDescent="0.35">
      <c r="A621" s="2" t="s">
        <v>36</v>
      </c>
      <c r="B621" s="2" t="s">
        <v>47</v>
      </c>
      <c r="C621" s="2" t="s">
        <v>28</v>
      </c>
      <c r="D621" s="2" t="s">
        <v>632</v>
      </c>
      <c r="E621" s="2" t="s">
        <v>145</v>
      </c>
      <c r="F621" s="2" t="s">
        <v>83</v>
      </c>
      <c r="G621" s="2">
        <v>1528</v>
      </c>
      <c r="H621" s="2"/>
      <c r="I621" s="2"/>
      <c r="J621" s="2"/>
      <c r="K621" s="2"/>
      <c r="L621" s="2"/>
      <c r="M621" s="2"/>
      <c r="N621" s="2"/>
      <c r="O621" s="2"/>
      <c r="P621" s="2"/>
      <c r="Q621" s="2"/>
      <c r="R621" s="2"/>
      <c r="S621" s="2"/>
      <c r="T621" s="2"/>
      <c r="U621" s="2"/>
      <c r="V621" s="2"/>
      <c r="W621" s="2"/>
      <c r="X621" s="2"/>
      <c r="Y621" s="2"/>
      <c r="Z621" s="2"/>
      <c r="AA621" s="2"/>
      <c r="AB621" s="2"/>
      <c r="AC621" s="2"/>
    </row>
    <row r="622" spans="1:29" ht="15.75" customHeight="1" x14ac:dyDescent="0.35">
      <c r="A622" s="2" t="s">
        <v>36</v>
      </c>
      <c r="B622" s="2" t="s">
        <v>47</v>
      </c>
      <c r="C622" s="2" t="s">
        <v>28</v>
      </c>
      <c r="D622" s="2" t="s">
        <v>632</v>
      </c>
      <c r="E622" s="2" t="s">
        <v>145</v>
      </c>
      <c r="F622" s="2" t="s">
        <v>83</v>
      </c>
      <c r="G622" s="2">
        <v>1534</v>
      </c>
      <c r="H622" s="2"/>
      <c r="I622" s="2"/>
      <c r="J622" s="2"/>
      <c r="K622" s="2"/>
      <c r="L622" s="2"/>
      <c r="M622" s="2"/>
      <c r="N622" s="2"/>
      <c r="O622" s="2"/>
      <c r="P622" s="2"/>
      <c r="Q622" s="2"/>
      <c r="R622" s="2"/>
      <c r="S622" s="2"/>
      <c r="T622" s="2"/>
      <c r="U622" s="2"/>
      <c r="V622" s="2"/>
      <c r="W622" s="2"/>
      <c r="X622" s="2"/>
      <c r="Y622" s="2"/>
      <c r="Z622" s="2"/>
      <c r="AA622" s="2"/>
      <c r="AB622" s="2"/>
      <c r="AC622" s="2"/>
    </row>
    <row r="623" spans="1:29" ht="15.75" customHeight="1" x14ac:dyDescent="0.35">
      <c r="A623" s="2" t="s">
        <v>36</v>
      </c>
      <c r="B623" s="2" t="s">
        <v>47</v>
      </c>
      <c r="C623" s="2" t="s">
        <v>10</v>
      </c>
      <c r="D623" s="2" t="s">
        <v>632</v>
      </c>
      <c r="E623" s="2" t="s">
        <v>145</v>
      </c>
      <c r="F623" s="2" t="s">
        <v>69</v>
      </c>
      <c r="G623" s="2">
        <v>1537</v>
      </c>
      <c r="H623" s="2"/>
      <c r="I623" s="2"/>
      <c r="J623" s="2"/>
      <c r="K623" s="2"/>
      <c r="L623" s="2"/>
      <c r="M623" s="2"/>
      <c r="N623" s="2"/>
      <c r="O623" s="2"/>
      <c r="P623" s="2"/>
      <c r="Q623" s="2"/>
      <c r="R623" s="2"/>
      <c r="S623" s="2"/>
      <c r="T623" s="2"/>
      <c r="U623" s="2"/>
      <c r="V623" s="2"/>
      <c r="W623" s="2"/>
      <c r="X623" s="2"/>
      <c r="Y623" s="2"/>
      <c r="Z623" s="2"/>
      <c r="AA623" s="2"/>
      <c r="AB623" s="2"/>
      <c r="AC623" s="2"/>
    </row>
    <row r="624" spans="1:29" ht="15.75" customHeight="1" x14ac:dyDescent="0.35">
      <c r="A624" s="2" t="s">
        <v>36</v>
      </c>
      <c r="B624" s="2" t="s">
        <v>37</v>
      </c>
      <c r="C624" s="2" t="s">
        <v>38</v>
      </c>
      <c r="D624" s="2" t="s">
        <v>11</v>
      </c>
      <c r="E624" s="2" t="s">
        <v>145</v>
      </c>
      <c r="F624" s="2" t="s">
        <v>54</v>
      </c>
      <c r="G624" s="2">
        <v>1541</v>
      </c>
      <c r="H624" s="2"/>
      <c r="I624" s="2"/>
      <c r="J624" s="2"/>
      <c r="K624" s="2"/>
      <c r="L624" s="2"/>
      <c r="M624" s="2"/>
      <c r="N624" s="2"/>
      <c r="O624" s="2"/>
      <c r="P624" s="2"/>
      <c r="Q624" s="2"/>
      <c r="R624" s="2"/>
      <c r="S624" s="2"/>
      <c r="T624" s="2"/>
      <c r="U624" s="2"/>
      <c r="V624" s="2"/>
      <c r="W624" s="2"/>
      <c r="X624" s="2"/>
      <c r="Y624" s="2"/>
      <c r="Z624" s="2"/>
      <c r="AA624" s="2"/>
      <c r="AB624" s="2"/>
      <c r="AC624" s="2"/>
    </row>
    <row r="625" spans="1:29" ht="15.75" customHeight="1" x14ac:dyDescent="0.35">
      <c r="A625" s="2" t="s">
        <v>36</v>
      </c>
      <c r="B625" s="2" t="s">
        <v>37</v>
      </c>
      <c r="C625" s="2" t="s">
        <v>38</v>
      </c>
      <c r="D625" s="2" t="s">
        <v>11</v>
      </c>
      <c r="E625" s="2" t="s">
        <v>145</v>
      </c>
      <c r="F625" s="2" t="s">
        <v>54</v>
      </c>
      <c r="G625" s="2">
        <v>1558</v>
      </c>
      <c r="H625" s="2"/>
      <c r="I625" s="2"/>
      <c r="J625" s="2"/>
      <c r="K625" s="2"/>
      <c r="L625" s="2"/>
      <c r="M625" s="2"/>
      <c r="N625" s="2"/>
      <c r="O625" s="2"/>
      <c r="P625" s="2"/>
      <c r="Q625" s="2"/>
      <c r="R625" s="2"/>
      <c r="S625" s="2"/>
      <c r="T625" s="2"/>
      <c r="U625" s="2"/>
      <c r="V625" s="2"/>
      <c r="W625" s="2"/>
      <c r="X625" s="2"/>
      <c r="Y625" s="2"/>
      <c r="Z625" s="2"/>
      <c r="AA625" s="2"/>
      <c r="AB625" s="2"/>
      <c r="AC625" s="2"/>
    </row>
    <row r="626" spans="1:29" ht="15.75" customHeight="1" x14ac:dyDescent="0.35">
      <c r="A626" s="2" t="s">
        <v>36</v>
      </c>
      <c r="B626" s="2" t="s">
        <v>37</v>
      </c>
      <c r="C626" s="2" t="s">
        <v>38</v>
      </c>
      <c r="D626" s="2" t="s">
        <v>11</v>
      </c>
      <c r="E626" s="2" t="s">
        <v>145</v>
      </c>
      <c r="F626" s="2" t="s">
        <v>43</v>
      </c>
      <c r="G626" s="2">
        <v>1560</v>
      </c>
      <c r="H626" s="2"/>
      <c r="I626" s="2"/>
      <c r="J626" s="2"/>
      <c r="K626" s="2"/>
      <c r="L626" s="2"/>
      <c r="M626" s="2"/>
      <c r="N626" s="2"/>
      <c r="O626" s="2"/>
      <c r="P626" s="2"/>
      <c r="Q626" s="2"/>
      <c r="R626" s="2"/>
      <c r="S626" s="2"/>
      <c r="T626" s="2"/>
      <c r="U626" s="2"/>
      <c r="V626" s="2"/>
      <c r="W626" s="2"/>
      <c r="X626" s="2"/>
      <c r="Y626" s="2"/>
      <c r="Z626" s="2"/>
      <c r="AA626" s="2"/>
      <c r="AB626" s="2"/>
      <c r="AC626" s="2"/>
    </row>
    <row r="627" spans="1:29" ht="15.75" customHeight="1" x14ac:dyDescent="0.35">
      <c r="A627" s="2" t="s">
        <v>36</v>
      </c>
      <c r="B627" s="2" t="s">
        <v>37</v>
      </c>
      <c r="C627" s="2" t="s">
        <v>38</v>
      </c>
      <c r="D627" s="2" t="s">
        <v>11</v>
      </c>
      <c r="E627" s="2" t="s">
        <v>145</v>
      </c>
      <c r="F627" s="2" t="s">
        <v>54</v>
      </c>
      <c r="G627" s="2">
        <v>1571</v>
      </c>
      <c r="H627" s="2"/>
      <c r="I627" s="2"/>
      <c r="J627" s="2"/>
      <c r="K627" s="2"/>
      <c r="L627" s="2"/>
      <c r="M627" s="2"/>
      <c r="N627" s="2"/>
      <c r="O627" s="2"/>
      <c r="P627" s="2"/>
      <c r="Q627" s="2"/>
      <c r="R627" s="2"/>
      <c r="S627" s="2"/>
      <c r="T627" s="2"/>
      <c r="U627" s="2"/>
      <c r="V627" s="2"/>
      <c r="W627" s="2"/>
      <c r="X627" s="2"/>
      <c r="Y627" s="2"/>
      <c r="Z627" s="2"/>
      <c r="AA627" s="2"/>
      <c r="AB627" s="2"/>
      <c r="AC627" s="2"/>
    </row>
    <row r="628" spans="1:29" ht="15.75" customHeight="1" x14ac:dyDescent="0.35">
      <c r="A628" s="2" t="s">
        <v>36</v>
      </c>
      <c r="B628" s="2" t="s">
        <v>37</v>
      </c>
      <c r="C628" s="2" t="s">
        <v>38</v>
      </c>
      <c r="D628" s="2" t="s">
        <v>11</v>
      </c>
      <c r="E628" s="2" t="s">
        <v>145</v>
      </c>
      <c r="F628" s="2" t="s">
        <v>83</v>
      </c>
      <c r="G628" s="2">
        <v>1590</v>
      </c>
      <c r="H628" s="2"/>
      <c r="I628" s="2"/>
      <c r="J628" s="2"/>
      <c r="K628" s="2"/>
      <c r="L628" s="2"/>
      <c r="M628" s="2"/>
      <c r="N628" s="2"/>
      <c r="O628" s="2"/>
      <c r="P628" s="2"/>
      <c r="Q628" s="2"/>
      <c r="R628" s="2"/>
      <c r="S628" s="2"/>
      <c r="T628" s="2"/>
      <c r="U628" s="2"/>
      <c r="V628" s="2"/>
      <c r="W628" s="2"/>
      <c r="X628" s="2"/>
      <c r="Y628" s="2"/>
      <c r="Z628" s="2"/>
      <c r="AA628" s="2"/>
      <c r="AB628" s="2"/>
      <c r="AC628" s="2"/>
    </row>
    <row r="629" spans="1:29" ht="15.75" customHeight="1" x14ac:dyDescent="0.35">
      <c r="A629" s="2" t="s">
        <v>36</v>
      </c>
      <c r="B629" s="2" t="s">
        <v>37</v>
      </c>
      <c r="C629" s="2" t="s">
        <v>38</v>
      </c>
      <c r="D629" s="2" t="s">
        <v>11</v>
      </c>
      <c r="E629" s="2" t="s">
        <v>145</v>
      </c>
      <c r="F629" s="2" t="s">
        <v>43</v>
      </c>
      <c r="G629" s="2">
        <v>1594</v>
      </c>
      <c r="H629" s="2"/>
      <c r="I629" s="2"/>
      <c r="J629" s="2"/>
      <c r="K629" s="2"/>
      <c r="L629" s="2"/>
      <c r="M629" s="2"/>
      <c r="N629" s="2"/>
      <c r="O629" s="2"/>
      <c r="P629" s="2"/>
      <c r="Q629" s="2"/>
      <c r="R629" s="2"/>
      <c r="S629" s="2"/>
      <c r="T629" s="2"/>
      <c r="U629" s="2"/>
      <c r="V629" s="2"/>
      <c r="W629" s="2"/>
      <c r="X629" s="2"/>
      <c r="Y629" s="2"/>
      <c r="Z629" s="2"/>
      <c r="AA629" s="2"/>
      <c r="AB629" s="2"/>
      <c r="AC629" s="2"/>
    </row>
    <row r="630" spans="1:29" ht="15.75" customHeight="1" x14ac:dyDescent="0.35">
      <c r="A630" s="2" t="s">
        <v>36</v>
      </c>
      <c r="B630" s="2" t="s">
        <v>47</v>
      </c>
      <c r="C630" s="2" t="s">
        <v>28</v>
      </c>
      <c r="D630" s="2" t="s">
        <v>632</v>
      </c>
      <c r="E630" s="2" t="s">
        <v>145</v>
      </c>
      <c r="F630" s="2" t="s">
        <v>83</v>
      </c>
      <c r="G630" s="2">
        <v>1614</v>
      </c>
      <c r="H630" s="2"/>
      <c r="I630" s="2"/>
      <c r="J630" s="2"/>
      <c r="K630" s="2"/>
      <c r="L630" s="2"/>
      <c r="M630" s="2"/>
      <c r="N630" s="2"/>
      <c r="O630" s="2"/>
      <c r="P630" s="2"/>
      <c r="Q630" s="2"/>
      <c r="R630" s="2"/>
      <c r="S630" s="2"/>
      <c r="T630" s="2"/>
      <c r="U630" s="2"/>
      <c r="V630" s="2"/>
      <c r="W630" s="2"/>
      <c r="X630" s="2"/>
      <c r="Y630" s="2"/>
      <c r="Z630" s="2"/>
      <c r="AA630" s="2"/>
      <c r="AB630" s="2"/>
      <c r="AC630" s="2"/>
    </row>
    <row r="631" spans="1:29" ht="15.75" customHeight="1" x14ac:dyDescent="0.35">
      <c r="A631" s="2" t="s">
        <v>36</v>
      </c>
      <c r="B631" s="2" t="s">
        <v>47</v>
      </c>
      <c r="C631" s="2" t="s">
        <v>28</v>
      </c>
      <c r="D631" s="2" t="s">
        <v>632</v>
      </c>
      <c r="E631" s="2" t="s">
        <v>145</v>
      </c>
      <c r="F631" s="2" t="s">
        <v>83</v>
      </c>
      <c r="G631" s="2">
        <v>1615</v>
      </c>
      <c r="H631" s="2"/>
      <c r="I631" s="2"/>
      <c r="J631" s="2"/>
      <c r="K631" s="2"/>
      <c r="L631" s="2"/>
      <c r="M631" s="2"/>
      <c r="N631" s="2"/>
      <c r="O631" s="2"/>
      <c r="P631" s="2"/>
      <c r="Q631" s="2"/>
      <c r="R631" s="2"/>
      <c r="S631" s="2"/>
      <c r="T631" s="2"/>
      <c r="U631" s="2"/>
      <c r="V631" s="2"/>
      <c r="W631" s="2"/>
      <c r="X631" s="2"/>
      <c r="Y631" s="2"/>
      <c r="Z631" s="2"/>
      <c r="AA631" s="2"/>
      <c r="AB631" s="2"/>
      <c r="AC631" s="2"/>
    </row>
    <row r="632" spans="1:29" ht="15.75" customHeight="1" x14ac:dyDescent="0.35">
      <c r="A632" s="2" t="s">
        <v>36</v>
      </c>
      <c r="B632" s="2" t="s">
        <v>37</v>
      </c>
      <c r="C632" s="2" t="s">
        <v>38</v>
      </c>
      <c r="D632" s="2" t="s">
        <v>11</v>
      </c>
      <c r="E632" s="2" t="s">
        <v>145</v>
      </c>
      <c r="F632" s="2" t="s">
        <v>83</v>
      </c>
      <c r="G632" s="2">
        <v>1618</v>
      </c>
      <c r="H632" s="2"/>
      <c r="I632" s="2"/>
      <c r="J632" s="2"/>
      <c r="K632" s="2"/>
      <c r="L632" s="2"/>
      <c r="M632" s="2"/>
      <c r="N632" s="2"/>
      <c r="O632" s="2"/>
      <c r="P632" s="2"/>
      <c r="Q632" s="2"/>
      <c r="R632" s="2"/>
      <c r="S632" s="2"/>
      <c r="T632" s="2"/>
      <c r="U632" s="2"/>
      <c r="V632" s="2"/>
      <c r="W632" s="2"/>
      <c r="X632" s="2"/>
      <c r="Y632" s="2"/>
      <c r="Z632" s="2"/>
      <c r="AA632" s="2"/>
      <c r="AB632" s="2"/>
      <c r="AC632" s="2"/>
    </row>
    <row r="633" spans="1:29" ht="15.75" customHeight="1" x14ac:dyDescent="0.35">
      <c r="A633" s="2" t="s">
        <v>36</v>
      </c>
      <c r="B633" s="2" t="s">
        <v>37</v>
      </c>
      <c r="C633" s="2" t="s">
        <v>38</v>
      </c>
      <c r="D633" s="2" t="s">
        <v>11</v>
      </c>
      <c r="E633" s="2" t="s">
        <v>145</v>
      </c>
      <c r="F633" s="2" t="s">
        <v>43</v>
      </c>
      <c r="G633" s="2">
        <v>1650</v>
      </c>
      <c r="H633" s="2"/>
      <c r="I633" s="2"/>
      <c r="J633" s="2"/>
      <c r="K633" s="2"/>
      <c r="L633" s="2"/>
      <c r="M633" s="2"/>
      <c r="N633" s="2"/>
      <c r="O633" s="2"/>
      <c r="P633" s="2"/>
      <c r="Q633" s="2"/>
      <c r="R633" s="2"/>
      <c r="S633" s="2"/>
      <c r="T633" s="2"/>
      <c r="U633" s="2"/>
      <c r="V633" s="2"/>
      <c r="W633" s="2"/>
      <c r="X633" s="2"/>
      <c r="Y633" s="2"/>
      <c r="Z633" s="2"/>
      <c r="AA633" s="2"/>
      <c r="AB633" s="2"/>
      <c r="AC633" s="2"/>
    </row>
    <row r="634" spans="1:29" ht="15.75" customHeight="1" x14ac:dyDescent="0.35">
      <c r="A634" s="2" t="s">
        <v>36</v>
      </c>
      <c r="B634" s="2" t="s">
        <v>37</v>
      </c>
      <c r="C634" s="2" t="s">
        <v>38</v>
      </c>
      <c r="D634" s="2" t="s">
        <v>11</v>
      </c>
      <c r="E634" s="2" t="s">
        <v>145</v>
      </c>
      <c r="F634" s="2" t="s">
        <v>43</v>
      </c>
      <c r="G634" s="2">
        <v>1651</v>
      </c>
      <c r="H634" s="2"/>
      <c r="I634" s="2"/>
      <c r="J634" s="2"/>
      <c r="K634" s="2"/>
      <c r="L634" s="2"/>
      <c r="M634" s="2"/>
      <c r="N634" s="2"/>
      <c r="O634" s="2"/>
      <c r="P634" s="2"/>
      <c r="Q634" s="2"/>
      <c r="R634" s="2"/>
      <c r="S634" s="2"/>
      <c r="T634" s="2"/>
      <c r="U634" s="2"/>
      <c r="V634" s="2"/>
      <c r="W634" s="2"/>
      <c r="X634" s="2"/>
      <c r="Y634" s="2"/>
      <c r="Z634" s="2"/>
      <c r="AA634" s="2"/>
      <c r="AB634" s="2"/>
      <c r="AC634" s="2"/>
    </row>
    <row r="635" spans="1:29" ht="15.75" customHeight="1" x14ac:dyDescent="0.35">
      <c r="A635" s="2" t="s">
        <v>36</v>
      </c>
      <c r="B635" s="2" t="s">
        <v>47</v>
      </c>
      <c r="C635" s="2" t="s">
        <v>28</v>
      </c>
      <c r="D635" s="2" t="s">
        <v>632</v>
      </c>
      <c r="E635" s="2" t="s">
        <v>145</v>
      </c>
      <c r="F635" s="2" t="s">
        <v>83</v>
      </c>
      <c r="G635" s="2">
        <v>1652</v>
      </c>
      <c r="H635" s="2"/>
      <c r="I635" s="2"/>
      <c r="J635" s="2"/>
      <c r="K635" s="2"/>
      <c r="L635" s="2"/>
      <c r="M635" s="2"/>
      <c r="N635" s="2"/>
      <c r="O635" s="2"/>
      <c r="P635" s="2"/>
      <c r="Q635" s="2"/>
      <c r="R635" s="2"/>
      <c r="S635" s="2"/>
      <c r="T635" s="2"/>
      <c r="U635" s="2"/>
      <c r="V635" s="2"/>
      <c r="W635" s="2"/>
      <c r="X635" s="2"/>
      <c r="Y635" s="2"/>
      <c r="Z635" s="2"/>
      <c r="AA635" s="2"/>
      <c r="AB635" s="2"/>
      <c r="AC635" s="2"/>
    </row>
    <row r="636" spans="1:29" ht="15.75" customHeight="1" x14ac:dyDescent="0.35">
      <c r="A636" s="2" t="s">
        <v>36</v>
      </c>
      <c r="B636" s="2" t="s">
        <v>47</v>
      </c>
      <c r="C636" s="2" t="s">
        <v>10</v>
      </c>
      <c r="D636" s="2" t="s">
        <v>632</v>
      </c>
      <c r="E636" s="2" t="s">
        <v>145</v>
      </c>
      <c r="F636" s="2" t="s">
        <v>69</v>
      </c>
      <c r="G636" s="2">
        <v>1662</v>
      </c>
      <c r="H636" s="2"/>
      <c r="I636" s="2"/>
      <c r="J636" s="2"/>
      <c r="K636" s="2"/>
      <c r="L636" s="2"/>
      <c r="M636" s="2"/>
      <c r="N636" s="2"/>
      <c r="O636" s="2"/>
      <c r="P636" s="2"/>
      <c r="Q636" s="2"/>
      <c r="R636" s="2"/>
      <c r="S636" s="2"/>
      <c r="T636" s="2"/>
      <c r="U636" s="2"/>
      <c r="V636" s="2"/>
      <c r="W636" s="2"/>
      <c r="X636" s="2"/>
      <c r="Y636" s="2"/>
      <c r="Z636" s="2"/>
      <c r="AA636" s="2"/>
      <c r="AB636" s="2"/>
      <c r="AC636" s="2"/>
    </row>
    <row r="637" spans="1:29" ht="15.75" customHeight="1" x14ac:dyDescent="0.35">
      <c r="A637" s="2" t="s">
        <v>36</v>
      </c>
      <c r="B637" s="2" t="s">
        <v>37</v>
      </c>
      <c r="C637" s="2" t="s">
        <v>38</v>
      </c>
      <c r="D637" s="2" t="s">
        <v>11</v>
      </c>
      <c r="E637" s="2" t="s">
        <v>145</v>
      </c>
      <c r="F637" s="2" t="s">
        <v>54</v>
      </c>
      <c r="G637" s="2">
        <v>1665</v>
      </c>
      <c r="H637" s="2"/>
      <c r="I637" s="2"/>
      <c r="J637" s="2"/>
      <c r="K637" s="2"/>
      <c r="L637" s="2"/>
      <c r="M637" s="2"/>
      <c r="N637" s="2"/>
      <c r="O637" s="2"/>
      <c r="P637" s="2"/>
      <c r="Q637" s="2"/>
      <c r="R637" s="2"/>
      <c r="S637" s="2"/>
      <c r="T637" s="2"/>
      <c r="U637" s="2"/>
      <c r="V637" s="2"/>
      <c r="W637" s="2"/>
      <c r="X637" s="2"/>
      <c r="Y637" s="2"/>
      <c r="Z637" s="2"/>
      <c r="AA637" s="2"/>
      <c r="AB637" s="2"/>
      <c r="AC637" s="2"/>
    </row>
    <row r="638" spans="1:29" ht="15.75" customHeight="1" x14ac:dyDescent="0.35">
      <c r="A638" s="2" t="s">
        <v>36</v>
      </c>
      <c r="B638" s="2" t="s">
        <v>47</v>
      </c>
      <c r="C638" s="2" t="s">
        <v>10</v>
      </c>
      <c r="D638" s="2" t="s">
        <v>632</v>
      </c>
      <c r="E638" s="2" t="s">
        <v>145</v>
      </c>
      <c r="F638" s="2" t="s">
        <v>69</v>
      </c>
      <c r="G638" s="2">
        <v>1696</v>
      </c>
      <c r="H638" s="2"/>
      <c r="I638" s="2"/>
      <c r="J638" s="2"/>
      <c r="K638" s="2"/>
      <c r="L638" s="2"/>
      <c r="M638" s="2"/>
      <c r="N638" s="2"/>
      <c r="O638" s="2"/>
      <c r="P638" s="2"/>
      <c r="Q638" s="2"/>
      <c r="R638" s="2"/>
      <c r="S638" s="2"/>
      <c r="T638" s="2"/>
      <c r="U638" s="2"/>
      <c r="V638" s="2"/>
      <c r="W638" s="2"/>
      <c r="X638" s="2"/>
      <c r="Y638" s="2"/>
      <c r="Z638" s="2"/>
      <c r="AA638" s="2"/>
      <c r="AB638" s="2"/>
      <c r="AC638" s="2"/>
    </row>
    <row r="639" spans="1:29" ht="15.75" customHeight="1" x14ac:dyDescent="0.35">
      <c r="A639" s="2" t="s">
        <v>36</v>
      </c>
      <c r="B639" s="2" t="s">
        <v>37</v>
      </c>
      <c r="C639" s="2" t="s">
        <v>38</v>
      </c>
      <c r="D639" s="2" t="s">
        <v>11</v>
      </c>
      <c r="E639" s="2" t="s">
        <v>145</v>
      </c>
      <c r="F639" s="2" t="s">
        <v>43</v>
      </c>
      <c r="G639" s="2">
        <v>1709</v>
      </c>
      <c r="H639" s="2"/>
      <c r="I639" s="2"/>
      <c r="J639" s="2"/>
      <c r="K639" s="2"/>
      <c r="L639" s="2"/>
      <c r="M639" s="2"/>
      <c r="N639" s="2"/>
      <c r="O639" s="2"/>
      <c r="P639" s="2"/>
      <c r="Q639" s="2"/>
      <c r="R639" s="2"/>
      <c r="S639" s="2"/>
      <c r="T639" s="2"/>
      <c r="U639" s="2"/>
      <c r="V639" s="2"/>
      <c r="W639" s="2"/>
      <c r="X639" s="2"/>
      <c r="Y639" s="2"/>
      <c r="Z639" s="2"/>
      <c r="AA639" s="2"/>
      <c r="AB639" s="2"/>
      <c r="AC639" s="2"/>
    </row>
    <row r="640" spans="1:29" ht="15.75" customHeight="1" x14ac:dyDescent="0.35">
      <c r="A640" s="2" t="s">
        <v>36</v>
      </c>
      <c r="B640" s="2" t="s">
        <v>47</v>
      </c>
      <c r="C640" s="2" t="s">
        <v>28</v>
      </c>
      <c r="D640" s="2" t="s">
        <v>632</v>
      </c>
      <c r="E640" s="2" t="s">
        <v>145</v>
      </c>
      <c r="F640" s="2" t="s">
        <v>83</v>
      </c>
      <c r="G640" s="2">
        <v>1719</v>
      </c>
      <c r="H640" s="2"/>
      <c r="I640" s="2"/>
      <c r="J640" s="2"/>
      <c r="K640" s="2"/>
      <c r="L640" s="2"/>
      <c r="M640" s="2"/>
      <c r="N640" s="2"/>
      <c r="O640" s="2"/>
      <c r="P640" s="2"/>
      <c r="Q640" s="2"/>
      <c r="R640" s="2"/>
      <c r="S640" s="2"/>
      <c r="T640" s="2"/>
      <c r="U640" s="2"/>
      <c r="V640" s="2"/>
      <c r="W640" s="2"/>
      <c r="X640" s="2"/>
      <c r="Y640" s="2"/>
      <c r="Z640" s="2"/>
      <c r="AA640" s="2"/>
      <c r="AB640" s="2"/>
      <c r="AC640" s="2"/>
    </row>
    <row r="641" spans="1:29" ht="15.75" customHeight="1" x14ac:dyDescent="0.35">
      <c r="A641" s="2" t="s">
        <v>36</v>
      </c>
      <c r="B641" s="2" t="s">
        <v>37</v>
      </c>
      <c r="C641" s="2" t="s">
        <v>38</v>
      </c>
      <c r="D641" s="2" t="s">
        <v>11</v>
      </c>
      <c r="E641" s="2" t="s">
        <v>145</v>
      </c>
      <c r="F641" s="2" t="s">
        <v>83</v>
      </c>
      <c r="G641" s="2">
        <v>1736</v>
      </c>
      <c r="H641" s="2"/>
      <c r="I641" s="2"/>
      <c r="J641" s="2"/>
      <c r="K641" s="2"/>
      <c r="L641" s="2"/>
      <c r="M641" s="2"/>
      <c r="N641" s="2"/>
      <c r="O641" s="2"/>
      <c r="P641" s="2"/>
      <c r="Q641" s="2"/>
      <c r="R641" s="2"/>
      <c r="S641" s="2"/>
      <c r="T641" s="2"/>
      <c r="U641" s="2"/>
      <c r="V641" s="2"/>
      <c r="W641" s="2"/>
      <c r="X641" s="2"/>
      <c r="Y641" s="2"/>
      <c r="Z641" s="2"/>
      <c r="AA641" s="2"/>
      <c r="AB641" s="2"/>
      <c r="AC641" s="2"/>
    </row>
    <row r="642" spans="1:29" ht="15.75" customHeight="1" x14ac:dyDescent="0.35">
      <c r="A642" s="2" t="s">
        <v>13</v>
      </c>
      <c r="B642" s="2" t="s">
        <v>120</v>
      </c>
      <c r="C642" s="2" t="s">
        <v>15</v>
      </c>
      <c r="D642" s="2" t="s">
        <v>11</v>
      </c>
      <c r="E642" s="2" t="s">
        <v>145</v>
      </c>
      <c r="F642" s="2" t="s">
        <v>83</v>
      </c>
      <c r="G642" s="2">
        <v>1752</v>
      </c>
      <c r="H642" s="2"/>
      <c r="I642" s="2"/>
      <c r="J642" s="2"/>
      <c r="K642" s="2"/>
      <c r="L642" s="2"/>
      <c r="M642" s="2"/>
      <c r="N642" s="2"/>
      <c r="O642" s="2"/>
      <c r="P642" s="2"/>
      <c r="Q642" s="2"/>
      <c r="R642" s="2"/>
      <c r="S642" s="2"/>
      <c r="T642" s="2"/>
      <c r="U642" s="2"/>
      <c r="V642" s="2"/>
      <c r="W642" s="2"/>
      <c r="X642" s="2"/>
      <c r="Y642" s="2"/>
      <c r="Z642" s="2"/>
      <c r="AA642" s="2"/>
      <c r="AB642" s="2"/>
      <c r="AC642" s="2"/>
    </row>
    <row r="643" spans="1:29" ht="15.75" customHeight="1" x14ac:dyDescent="0.35">
      <c r="A643" s="2" t="s">
        <v>36</v>
      </c>
      <c r="B643" s="2" t="s">
        <v>47</v>
      </c>
      <c r="C643" s="2" t="s">
        <v>10</v>
      </c>
      <c r="D643" s="2" t="s">
        <v>632</v>
      </c>
      <c r="E643" s="2" t="s">
        <v>145</v>
      </c>
      <c r="F643" s="2" t="s">
        <v>69</v>
      </c>
      <c r="G643" s="2">
        <v>1788</v>
      </c>
      <c r="H643" s="2"/>
      <c r="I643" s="2"/>
      <c r="J643" s="2"/>
      <c r="K643" s="2"/>
      <c r="L643" s="2"/>
      <c r="M643" s="2"/>
      <c r="N643" s="2"/>
      <c r="O643" s="2"/>
      <c r="P643" s="2"/>
      <c r="Q643" s="2"/>
      <c r="R643" s="2"/>
      <c r="S643" s="2"/>
      <c r="T643" s="2"/>
      <c r="U643" s="2"/>
      <c r="V643" s="2"/>
      <c r="W643" s="2"/>
      <c r="X643" s="2"/>
      <c r="Y643" s="2"/>
      <c r="Z643" s="2"/>
      <c r="AA643" s="2"/>
      <c r="AB643" s="2"/>
      <c r="AC643" s="2"/>
    </row>
    <row r="644" spans="1:29" ht="15.75" customHeight="1" x14ac:dyDescent="0.35">
      <c r="A644" s="2" t="s">
        <v>36</v>
      </c>
      <c r="B644" s="2" t="s">
        <v>37</v>
      </c>
      <c r="C644" s="2" t="s">
        <v>38</v>
      </c>
      <c r="D644" s="2" t="s">
        <v>11</v>
      </c>
      <c r="E644" s="2" t="s">
        <v>145</v>
      </c>
      <c r="F644" s="2" t="s">
        <v>43</v>
      </c>
      <c r="G644" s="2">
        <v>1803</v>
      </c>
      <c r="H644" s="2"/>
      <c r="I644" s="2"/>
      <c r="J644" s="2"/>
      <c r="K644" s="2"/>
      <c r="L644" s="2"/>
      <c r="M644" s="2"/>
      <c r="N644" s="2"/>
      <c r="O644" s="2"/>
      <c r="P644" s="2"/>
      <c r="Q644" s="2"/>
      <c r="R644" s="2"/>
      <c r="S644" s="2"/>
      <c r="T644" s="2"/>
      <c r="U644" s="2"/>
      <c r="V644" s="2"/>
      <c r="W644" s="2"/>
      <c r="X644" s="2"/>
      <c r="Y644" s="2"/>
      <c r="Z644" s="2"/>
      <c r="AA644" s="2"/>
      <c r="AB644" s="2"/>
      <c r="AC644" s="2"/>
    </row>
    <row r="645" spans="1:29" ht="15.75" customHeight="1" x14ac:dyDescent="0.35">
      <c r="A645" s="2" t="s">
        <v>36</v>
      </c>
      <c r="B645" s="2" t="s">
        <v>37</v>
      </c>
      <c r="C645" s="2" t="s">
        <v>38</v>
      </c>
      <c r="D645" s="2" t="s">
        <v>11</v>
      </c>
      <c r="E645" s="2" t="s">
        <v>145</v>
      </c>
      <c r="F645" s="2" t="s">
        <v>43</v>
      </c>
      <c r="G645" s="2">
        <v>1804</v>
      </c>
      <c r="H645" s="2"/>
      <c r="I645" s="2"/>
      <c r="J645" s="2"/>
      <c r="K645" s="2"/>
      <c r="L645" s="2"/>
      <c r="M645" s="2"/>
      <c r="N645" s="2"/>
      <c r="O645" s="2"/>
      <c r="P645" s="2"/>
      <c r="Q645" s="2"/>
      <c r="R645" s="2"/>
      <c r="S645" s="2"/>
      <c r="T645" s="2"/>
      <c r="U645" s="2"/>
      <c r="V645" s="2"/>
      <c r="W645" s="2"/>
      <c r="X645" s="2"/>
      <c r="Y645" s="2"/>
      <c r="Z645" s="2"/>
      <c r="AA645" s="2"/>
      <c r="AB645" s="2"/>
      <c r="AC645" s="2"/>
    </row>
    <row r="646" spans="1:29" ht="15.75" customHeight="1" x14ac:dyDescent="0.35">
      <c r="A646" s="2" t="s">
        <v>36</v>
      </c>
      <c r="B646" s="2" t="s">
        <v>37</v>
      </c>
      <c r="C646" s="2" t="s">
        <v>38</v>
      </c>
      <c r="D646" s="2" t="s">
        <v>11</v>
      </c>
      <c r="E646" s="2" t="s">
        <v>145</v>
      </c>
      <c r="F646" s="2" t="s">
        <v>43</v>
      </c>
      <c r="G646" s="2">
        <v>1847</v>
      </c>
      <c r="H646" s="2"/>
      <c r="I646" s="2"/>
      <c r="J646" s="2"/>
      <c r="K646" s="2"/>
      <c r="L646" s="2"/>
      <c r="M646" s="2"/>
      <c r="N646" s="2"/>
      <c r="O646" s="2"/>
      <c r="P646" s="2"/>
      <c r="Q646" s="2"/>
      <c r="R646" s="2"/>
      <c r="S646" s="2"/>
      <c r="T646" s="2"/>
      <c r="U646" s="2"/>
      <c r="V646" s="2"/>
      <c r="W646" s="2"/>
      <c r="X646" s="2"/>
      <c r="Y646" s="2"/>
      <c r="Z646" s="2"/>
      <c r="AA646" s="2"/>
      <c r="AB646" s="2"/>
      <c r="AC646" s="2"/>
    </row>
    <row r="647" spans="1:29" ht="15.75" customHeight="1" x14ac:dyDescent="0.35">
      <c r="A647" s="2" t="s">
        <v>36</v>
      </c>
      <c r="B647" s="2" t="s">
        <v>37</v>
      </c>
      <c r="C647" s="2" t="s">
        <v>38</v>
      </c>
      <c r="D647" s="2" t="s">
        <v>11</v>
      </c>
      <c r="E647" s="2" t="s">
        <v>145</v>
      </c>
      <c r="F647" s="2" t="s">
        <v>54</v>
      </c>
      <c r="G647" s="2">
        <v>1869</v>
      </c>
      <c r="H647" s="2"/>
      <c r="I647" s="2"/>
      <c r="J647" s="2"/>
      <c r="K647" s="2"/>
      <c r="L647" s="2"/>
      <c r="M647" s="2"/>
      <c r="N647" s="2"/>
      <c r="O647" s="2"/>
      <c r="P647" s="2"/>
      <c r="Q647" s="2"/>
      <c r="R647" s="2"/>
      <c r="S647" s="2"/>
      <c r="T647" s="2"/>
      <c r="U647" s="2"/>
      <c r="V647" s="2"/>
      <c r="W647" s="2"/>
      <c r="X647" s="2"/>
      <c r="Y647" s="2"/>
      <c r="Z647" s="2"/>
      <c r="AA647" s="2"/>
      <c r="AB647" s="2"/>
      <c r="AC647" s="2"/>
    </row>
    <row r="648" spans="1:29" ht="15.75" customHeight="1" x14ac:dyDescent="0.35">
      <c r="A648" s="2" t="s">
        <v>36</v>
      </c>
      <c r="B648" s="2" t="s">
        <v>47</v>
      </c>
      <c r="C648" s="2" t="s">
        <v>10</v>
      </c>
      <c r="D648" s="2" t="s">
        <v>632</v>
      </c>
      <c r="E648" s="2" t="s">
        <v>145</v>
      </c>
      <c r="F648" s="2" t="s">
        <v>69</v>
      </c>
      <c r="G648" s="2">
        <v>1872</v>
      </c>
      <c r="H648" s="2"/>
      <c r="I648" s="2"/>
      <c r="J648" s="2"/>
      <c r="K648" s="2"/>
      <c r="L648" s="2"/>
      <c r="M648" s="2"/>
      <c r="N648" s="2"/>
      <c r="O648" s="2"/>
      <c r="P648" s="2"/>
      <c r="Q648" s="2"/>
      <c r="R648" s="2"/>
      <c r="S648" s="2"/>
      <c r="T648" s="2"/>
      <c r="U648" s="2"/>
      <c r="V648" s="2"/>
      <c r="W648" s="2"/>
      <c r="X648" s="2"/>
      <c r="Y648" s="2"/>
      <c r="Z648" s="2"/>
      <c r="AA648" s="2"/>
      <c r="AB648" s="2"/>
      <c r="AC648" s="2"/>
    </row>
    <row r="649" spans="1:29" ht="15.75" customHeight="1" x14ac:dyDescent="0.35">
      <c r="A649" s="2" t="s">
        <v>36</v>
      </c>
      <c r="B649" s="2" t="s">
        <v>37</v>
      </c>
      <c r="C649" s="2" t="s">
        <v>38</v>
      </c>
      <c r="D649" s="2" t="s">
        <v>11</v>
      </c>
      <c r="E649" s="2" t="s">
        <v>145</v>
      </c>
      <c r="F649" s="2" t="s">
        <v>83</v>
      </c>
      <c r="G649" s="2">
        <v>1880</v>
      </c>
      <c r="H649" s="2"/>
      <c r="I649" s="2"/>
      <c r="J649" s="2"/>
      <c r="K649" s="2"/>
      <c r="L649" s="2"/>
      <c r="M649" s="2"/>
      <c r="N649" s="2"/>
      <c r="O649" s="2"/>
      <c r="P649" s="2"/>
      <c r="Q649" s="2"/>
      <c r="R649" s="2"/>
      <c r="S649" s="2"/>
      <c r="T649" s="2"/>
      <c r="U649" s="2"/>
      <c r="V649" s="2"/>
      <c r="W649" s="2"/>
      <c r="X649" s="2"/>
      <c r="Y649" s="2"/>
      <c r="Z649" s="2"/>
      <c r="AA649" s="2"/>
      <c r="AB649" s="2"/>
      <c r="AC649" s="2"/>
    </row>
    <row r="650" spans="1:29" ht="15.75" customHeight="1" x14ac:dyDescent="0.35">
      <c r="A650" s="2" t="s">
        <v>36</v>
      </c>
      <c r="B650" s="2" t="s">
        <v>37</v>
      </c>
      <c r="C650" s="2" t="s">
        <v>38</v>
      </c>
      <c r="D650" s="2" t="s">
        <v>11</v>
      </c>
      <c r="E650" s="2" t="s">
        <v>145</v>
      </c>
      <c r="F650" s="2" t="s">
        <v>83</v>
      </c>
      <c r="G650" s="2">
        <v>1883</v>
      </c>
      <c r="H650" s="2"/>
      <c r="I650" s="2"/>
      <c r="J650" s="2"/>
      <c r="K650" s="2"/>
      <c r="L650" s="2"/>
      <c r="M650" s="2"/>
      <c r="N650" s="2"/>
      <c r="O650" s="2"/>
      <c r="P650" s="2"/>
      <c r="Q650" s="2"/>
      <c r="R650" s="2"/>
      <c r="S650" s="2"/>
      <c r="T650" s="2"/>
      <c r="U650" s="2"/>
      <c r="V650" s="2"/>
      <c r="W650" s="2"/>
      <c r="X650" s="2"/>
      <c r="Y650" s="2"/>
      <c r="Z650" s="2"/>
      <c r="AA650" s="2"/>
      <c r="AB650" s="2"/>
      <c r="AC650" s="2"/>
    </row>
    <row r="651" spans="1:29" ht="15.75" customHeight="1" x14ac:dyDescent="0.35">
      <c r="A651" s="2" t="s">
        <v>36</v>
      </c>
      <c r="B651" s="2" t="s">
        <v>37</v>
      </c>
      <c r="C651" s="2" t="s">
        <v>38</v>
      </c>
      <c r="D651" s="2" t="s">
        <v>11</v>
      </c>
      <c r="E651" s="2" t="s">
        <v>145</v>
      </c>
      <c r="F651" s="2" t="s">
        <v>54</v>
      </c>
      <c r="G651" s="2">
        <v>1884</v>
      </c>
      <c r="H651" s="2"/>
      <c r="I651" s="2"/>
      <c r="J651" s="2"/>
      <c r="K651" s="2"/>
      <c r="L651" s="2"/>
      <c r="M651" s="2"/>
      <c r="N651" s="2"/>
      <c r="O651" s="2"/>
      <c r="P651" s="2"/>
      <c r="Q651" s="2"/>
      <c r="R651" s="2"/>
      <c r="S651" s="2"/>
      <c r="T651" s="2"/>
      <c r="U651" s="2"/>
      <c r="V651" s="2"/>
      <c r="W651" s="2"/>
      <c r="X651" s="2"/>
      <c r="Y651" s="2"/>
      <c r="Z651" s="2"/>
      <c r="AA651" s="2"/>
      <c r="AB651" s="2"/>
      <c r="AC651" s="2"/>
    </row>
    <row r="652" spans="1:29" ht="15.75" customHeight="1" x14ac:dyDescent="0.35">
      <c r="A652" s="2" t="s">
        <v>36</v>
      </c>
      <c r="B652" s="2" t="s">
        <v>47</v>
      </c>
      <c r="C652" s="2" t="s">
        <v>28</v>
      </c>
      <c r="D652" s="2" t="s">
        <v>632</v>
      </c>
      <c r="E652" s="2" t="s">
        <v>145</v>
      </c>
      <c r="F652" s="2" t="s">
        <v>83</v>
      </c>
      <c r="G652" s="2">
        <v>1895</v>
      </c>
      <c r="H652" s="2"/>
      <c r="I652" s="2"/>
      <c r="J652" s="2"/>
      <c r="K652" s="2"/>
      <c r="L652" s="2"/>
      <c r="M652" s="2"/>
      <c r="N652" s="2"/>
      <c r="O652" s="2"/>
      <c r="P652" s="2"/>
      <c r="Q652" s="2"/>
      <c r="R652" s="2"/>
      <c r="S652" s="2"/>
      <c r="T652" s="2"/>
      <c r="U652" s="2"/>
      <c r="V652" s="2"/>
      <c r="W652" s="2"/>
      <c r="X652" s="2"/>
      <c r="Y652" s="2"/>
      <c r="Z652" s="2"/>
      <c r="AA652" s="2"/>
      <c r="AB652" s="2"/>
      <c r="AC652" s="2"/>
    </row>
    <row r="653" spans="1:29" ht="15.75" customHeight="1" x14ac:dyDescent="0.35">
      <c r="A653" s="2" t="s">
        <v>36</v>
      </c>
      <c r="B653" s="2" t="s">
        <v>37</v>
      </c>
      <c r="C653" s="2" t="s">
        <v>38</v>
      </c>
      <c r="D653" s="2" t="s">
        <v>11</v>
      </c>
      <c r="E653" s="2" t="s">
        <v>145</v>
      </c>
      <c r="F653" s="2" t="s">
        <v>54</v>
      </c>
      <c r="G653" s="2">
        <v>1904</v>
      </c>
      <c r="H653" s="2"/>
      <c r="I653" s="2"/>
      <c r="J653" s="2"/>
      <c r="K653" s="2"/>
      <c r="L653" s="2"/>
      <c r="M653" s="2"/>
      <c r="N653" s="2"/>
      <c r="O653" s="2"/>
      <c r="P653" s="2"/>
      <c r="Q653" s="2"/>
      <c r="R653" s="2"/>
      <c r="S653" s="2"/>
      <c r="T653" s="2"/>
      <c r="U653" s="2"/>
      <c r="V653" s="2"/>
      <c r="W653" s="2"/>
      <c r="X653" s="2"/>
      <c r="Y653" s="2"/>
      <c r="Z653" s="2"/>
      <c r="AA653" s="2"/>
      <c r="AB653" s="2"/>
      <c r="AC653" s="2"/>
    </row>
    <row r="654" spans="1:29" ht="15.75" customHeight="1" x14ac:dyDescent="0.35">
      <c r="A654" s="2" t="s">
        <v>36</v>
      </c>
      <c r="B654" s="2" t="s">
        <v>47</v>
      </c>
      <c r="C654" s="2" t="s">
        <v>10</v>
      </c>
      <c r="D654" s="2" t="s">
        <v>632</v>
      </c>
      <c r="E654" s="2" t="s">
        <v>145</v>
      </c>
      <c r="F654" s="2" t="s">
        <v>83</v>
      </c>
      <c r="G654" s="2">
        <v>1932</v>
      </c>
      <c r="H654" s="2"/>
      <c r="I654" s="2"/>
      <c r="J654" s="2"/>
      <c r="K654" s="2"/>
      <c r="L654" s="2"/>
      <c r="M654" s="2"/>
      <c r="N654" s="2"/>
      <c r="O654" s="2"/>
      <c r="P654" s="2"/>
      <c r="Q654" s="2"/>
      <c r="R654" s="2"/>
      <c r="S654" s="2"/>
      <c r="T654" s="2"/>
      <c r="U654" s="2"/>
      <c r="V654" s="2"/>
      <c r="W654" s="2"/>
      <c r="X654" s="2"/>
      <c r="Y654" s="2"/>
      <c r="Z654" s="2"/>
      <c r="AA654" s="2"/>
      <c r="AB654" s="2"/>
      <c r="AC654" s="2"/>
    </row>
    <row r="655" spans="1:29" ht="15.75" customHeight="1" x14ac:dyDescent="0.35">
      <c r="A655" s="2" t="s">
        <v>36</v>
      </c>
      <c r="B655" s="2" t="s">
        <v>37</v>
      </c>
      <c r="C655" s="2" t="s">
        <v>38</v>
      </c>
      <c r="D655" s="2" t="s">
        <v>11</v>
      </c>
      <c r="E655" s="2" t="s">
        <v>145</v>
      </c>
      <c r="F655" s="2" t="s">
        <v>54</v>
      </c>
      <c r="G655" s="2">
        <v>1946</v>
      </c>
      <c r="H655" s="2"/>
      <c r="I655" s="2"/>
      <c r="J655" s="2"/>
      <c r="K655" s="2"/>
      <c r="L655" s="2"/>
      <c r="M655" s="2"/>
      <c r="N655" s="2"/>
      <c r="O655" s="2"/>
      <c r="P655" s="2"/>
      <c r="Q655" s="2"/>
      <c r="R655" s="2"/>
      <c r="S655" s="2"/>
      <c r="T655" s="2"/>
      <c r="U655" s="2"/>
      <c r="V655" s="2"/>
      <c r="W655" s="2"/>
      <c r="X655" s="2"/>
      <c r="Y655" s="2"/>
      <c r="Z655" s="2"/>
      <c r="AA655" s="2"/>
      <c r="AB655" s="2"/>
      <c r="AC655" s="2"/>
    </row>
    <row r="656" spans="1:29" ht="15.75" customHeight="1" x14ac:dyDescent="0.35">
      <c r="A656" s="2" t="s">
        <v>36</v>
      </c>
      <c r="B656" s="2" t="s">
        <v>37</v>
      </c>
      <c r="C656" s="2" t="s">
        <v>38</v>
      </c>
      <c r="D656" s="2" t="s">
        <v>11</v>
      </c>
      <c r="E656" s="2" t="s">
        <v>145</v>
      </c>
      <c r="F656" s="2" t="s">
        <v>54</v>
      </c>
      <c r="G656" s="2">
        <v>1957</v>
      </c>
      <c r="H656" s="2"/>
      <c r="I656" s="2"/>
      <c r="J656" s="2"/>
      <c r="K656" s="2"/>
      <c r="L656" s="2"/>
      <c r="M656" s="2"/>
      <c r="N656" s="2"/>
      <c r="O656" s="2"/>
      <c r="P656" s="2"/>
      <c r="Q656" s="2"/>
      <c r="R656" s="2"/>
      <c r="S656" s="2"/>
      <c r="T656" s="2"/>
      <c r="U656" s="2"/>
      <c r="V656" s="2"/>
      <c r="W656" s="2"/>
      <c r="X656" s="2"/>
      <c r="Y656" s="2"/>
      <c r="Z656" s="2"/>
      <c r="AA656" s="2"/>
      <c r="AB656" s="2"/>
      <c r="AC656" s="2"/>
    </row>
    <row r="657" spans="1:29" ht="15.75" customHeight="1" x14ac:dyDescent="0.35">
      <c r="A657" s="2" t="s">
        <v>36</v>
      </c>
      <c r="B657" s="2" t="s">
        <v>47</v>
      </c>
      <c r="C657" s="2" t="s">
        <v>10</v>
      </c>
      <c r="D657" s="2" t="s">
        <v>632</v>
      </c>
      <c r="E657" s="2" t="s">
        <v>145</v>
      </c>
      <c r="F657" s="2" t="s">
        <v>83</v>
      </c>
      <c r="G657" s="2">
        <v>1962</v>
      </c>
      <c r="H657" s="2"/>
      <c r="I657" s="2"/>
      <c r="J657" s="2"/>
      <c r="K657" s="2"/>
      <c r="L657" s="2"/>
      <c r="M657" s="2"/>
      <c r="N657" s="2"/>
      <c r="O657" s="2"/>
      <c r="P657" s="2"/>
      <c r="Q657" s="2"/>
      <c r="R657" s="2"/>
      <c r="S657" s="2"/>
      <c r="T657" s="2"/>
      <c r="U657" s="2"/>
      <c r="V657" s="2"/>
      <c r="W657" s="2"/>
      <c r="X657" s="2"/>
      <c r="Y657" s="2"/>
      <c r="Z657" s="2"/>
      <c r="AA657" s="2"/>
      <c r="AB657" s="2"/>
      <c r="AC657" s="2"/>
    </row>
    <row r="658" spans="1:29" ht="15.75" customHeight="1" x14ac:dyDescent="0.35">
      <c r="A658" s="2" t="s">
        <v>8</v>
      </c>
      <c r="B658" s="2" t="s">
        <v>9</v>
      </c>
      <c r="C658" s="2" t="s">
        <v>10</v>
      </c>
      <c r="D658" s="2" t="s">
        <v>11</v>
      </c>
      <c r="E658" s="2" t="s">
        <v>145</v>
      </c>
      <c r="F658" s="2" t="s">
        <v>83</v>
      </c>
      <c r="G658" s="2">
        <v>1983</v>
      </c>
      <c r="H658" s="2"/>
      <c r="I658" s="2"/>
      <c r="J658" s="2"/>
      <c r="K658" s="2"/>
      <c r="L658" s="2"/>
      <c r="M658" s="2"/>
      <c r="N658" s="2"/>
      <c r="O658" s="2"/>
      <c r="P658" s="2"/>
      <c r="Q658" s="2"/>
      <c r="R658" s="2"/>
      <c r="S658" s="2"/>
      <c r="T658" s="2"/>
      <c r="U658" s="2"/>
      <c r="V658" s="2"/>
      <c r="W658" s="2"/>
      <c r="X658" s="2"/>
      <c r="Y658" s="2"/>
      <c r="Z658" s="2"/>
      <c r="AA658" s="2"/>
      <c r="AB658" s="2"/>
      <c r="AC658" s="2"/>
    </row>
    <row r="659" spans="1:29" ht="15.75" customHeight="1" x14ac:dyDescent="0.35">
      <c r="A659" s="2" t="s">
        <v>36</v>
      </c>
      <c r="B659" s="2" t="s">
        <v>47</v>
      </c>
      <c r="C659" s="2" t="s">
        <v>28</v>
      </c>
      <c r="D659" s="2" t="s">
        <v>632</v>
      </c>
      <c r="E659" s="2" t="s">
        <v>145</v>
      </c>
      <c r="F659" s="2" t="s">
        <v>83</v>
      </c>
      <c r="G659" s="2">
        <v>1993</v>
      </c>
      <c r="H659" s="2"/>
      <c r="I659" s="2"/>
      <c r="J659" s="2"/>
      <c r="K659" s="2"/>
      <c r="L659" s="2"/>
      <c r="M659" s="2"/>
      <c r="N659" s="2"/>
      <c r="O659" s="2"/>
      <c r="P659" s="2"/>
      <c r="Q659" s="2"/>
      <c r="R659" s="2"/>
      <c r="S659" s="2"/>
      <c r="T659" s="2"/>
      <c r="U659" s="2"/>
      <c r="V659" s="2"/>
      <c r="W659" s="2"/>
      <c r="X659" s="2"/>
      <c r="Y659" s="2"/>
      <c r="Z659" s="2"/>
      <c r="AA659" s="2"/>
      <c r="AB659" s="2"/>
      <c r="AC659" s="2"/>
    </row>
    <row r="660" spans="1:29" ht="15.75" customHeight="1" x14ac:dyDescent="0.35">
      <c r="A660" s="2" t="s">
        <v>36</v>
      </c>
      <c r="B660" s="2" t="s">
        <v>37</v>
      </c>
      <c r="C660" s="2" t="s">
        <v>38</v>
      </c>
      <c r="D660" s="2" t="s">
        <v>11</v>
      </c>
      <c r="E660" s="2" t="s">
        <v>145</v>
      </c>
      <c r="F660" s="2" t="s">
        <v>54</v>
      </c>
      <c r="G660" s="2">
        <v>2010</v>
      </c>
      <c r="H660" s="2"/>
      <c r="I660" s="2"/>
      <c r="J660" s="2"/>
      <c r="K660" s="2"/>
      <c r="L660" s="2"/>
      <c r="M660" s="2"/>
      <c r="N660" s="2"/>
      <c r="O660" s="2"/>
      <c r="P660" s="2"/>
      <c r="Q660" s="2"/>
      <c r="R660" s="2"/>
      <c r="S660" s="2"/>
      <c r="T660" s="2"/>
      <c r="U660" s="2"/>
      <c r="V660" s="2"/>
      <c r="W660" s="2"/>
      <c r="X660" s="2"/>
      <c r="Y660" s="2"/>
      <c r="Z660" s="2"/>
      <c r="AA660" s="2"/>
      <c r="AB660" s="2"/>
      <c r="AC660" s="2"/>
    </row>
    <row r="661" spans="1:29" ht="15.75" customHeight="1" x14ac:dyDescent="0.35">
      <c r="A661" s="2" t="s">
        <v>36</v>
      </c>
      <c r="B661" s="2" t="s">
        <v>37</v>
      </c>
      <c r="C661" s="2" t="s">
        <v>38</v>
      </c>
      <c r="D661" s="2" t="s">
        <v>11</v>
      </c>
      <c r="E661" s="2" t="s">
        <v>145</v>
      </c>
      <c r="F661" s="2" t="s">
        <v>83</v>
      </c>
      <c r="G661" s="2">
        <v>2018</v>
      </c>
      <c r="H661" s="2"/>
      <c r="I661" s="2"/>
      <c r="J661" s="2"/>
      <c r="K661" s="2"/>
      <c r="L661" s="2"/>
      <c r="M661" s="2"/>
      <c r="N661" s="2"/>
      <c r="O661" s="2"/>
      <c r="P661" s="2"/>
      <c r="Q661" s="2"/>
      <c r="R661" s="2"/>
      <c r="S661" s="2"/>
      <c r="T661" s="2"/>
      <c r="U661" s="2"/>
      <c r="V661" s="2"/>
      <c r="W661" s="2"/>
      <c r="X661" s="2"/>
      <c r="Y661" s="2"/>
      <c r="Z661" s="2"/>
      <c r="AA661" s="2"/>
      <c r="AB661" s="2"/>
      <c r="AC661" s="2"/>
    </row>
    <row r="662" spans="1:29" ht="15.75" customHeight="1" x14ac:dyDescent="0.35">
      <c r="A662" s="2" t="s">
        <v>36</v>
      </c>
      <c r="B662" s="2" t="s">
        <v>47</v>
      </c>
      <c r="C662" s="2" t="s">
        <v>10</v>
      </c>
      <c r="D662" s="2" t="s">
        <v>632</v>
      </c>
      <c r="E662" s="2" t="s">
        <v>145</v>
      </c>
      <c r="F662" s="2" t="s">
        <v>69</v>
      </c>
      <c r="G662" s="2">
        <v>2023</v>
      </c>
      <c r="H662" s="2"/>
      <c r="I662" s="2"/>
      <c r="J662" s="2"/>
      <c r="K662" s="2"/>
      <c r="L662" s="2"/>
      <c r="M662" s="2"/>
      <c r="N662" s="2"/>
      <c r="O662" s="2"/>
      <c r="P662" s="2"/>
      <c r="Q662" s="2"/>
      <c r="R662" s="2"/>
      <c r="S662" s="2"/>
      <c r="T662" s="2"/>
      <c r="U662" s="2"/>
      <c r="V662" s="2"/>
      <c r="W662" s="2"/>
      <c r="X662" s="2"/>
      <c r="Y662" s="2"/>
      <c r="Z662" s="2"/>
      <c r="AA662" s="2"/>
      <c r="AB662" s="2"/>
      <c r="AC662" s="2"/>
    </row>
    <row r="663" spans="1:29" ht="15.75" customHeight="1" x14ac:dyDescent="0.35">
      <c r="A663" s="2" t="s">
        <v>36</v>
      </c>
      <c r="B663" s="2" t="s">
        <v>47</v>
      </c>
      <c r="C663" s="2" t="s">
        <v>28</v>
      </c>
      <c r="D663" s="2" t="s">
        <v>632</v>
      </c>
      <c r="E663" s="2" t="s">
        <v>145</v>
      </c>
      <c r="F663" s="2" t="s">
        <v>83</v>
      </c>
      <c r="G663" s="2">
        <v>2049</v>
      </c>
      <c r="H663" s="2"/>
      <c r="I663" s="2"/>
      <c r="J663" s="2"/>
      <c r="K663" s="2"/>
      <c r="L663" s="2"/>
      <c r="M663" s="2"/>
      <c r="N663" s="2"/>
      <c r="O663" s="2"/>
      <c r="P663" s="2"/>
      <c r="Q663" s="2"/>
      <c r="R663" s="2"/>
      <c r="S663" s="2"/>
      <c r="T663" s="2"/>
      <c r="U663" s="2"/>
      <c r="V663" s="2"/>
      <c r="W663" s="2"/>
      <c r="X663" s="2"/>
      <c r="Y663" s="2"/>
      <c r="Z663" s="2"/>
      <c r="AA663" s="2"/>
      <c r="AB663" s="2"/>
      <c r="AC663" s="2"/>
    </row>
    <row r="664" spans="1:29" ht="15.75" customHeight="1" x14ac:dyDescent="0.35">
      <c r="A664" s="2" t="s">
        <v>36</v>
      </c>
      <c r="B664" s="2" t="s">
        <v>47</v>
      </c>
      <c r="C664" s="2" t="s">
        <v>10</v>
      </c>
      <c r="D664" s="2" t="s">
        <v>632</v>
      </c>
      <c r="E664" s="2" t="s">
        <v>145</v>
      </c>
      <c r="F664" s="2" t="s">
        <v>69</v>
      </c>
      <c r="G664" s="2">
        <v>2070</v>
      </c>
      <c r="H664" s="2"/>
      <c r="I664" s="2"/>
      <c r="J664" s="2"/>
      <c r="K664" s="2"/>
      <c r="L664" s="2"/>
      <c r="M664" s="2"/>
      <c r="N664" s="2"/>
      <c r="O664" s="2"/>
      <c r="P664" s="2"/>
      <c r="Q664" s="2"/>
      <c r="R664" s="2"/>
      <c r="S664" s="2"/>
      <c r="T664" s="2"/>
      <c r="U664" s="2"/>
      <c r="V664" s="2"/>
      <c r="W664" s="2"/>
      <c r="X664" s="2"/>
      <c r="Y664" s="2"/>
      <c r="Z664" s="2"/>
      <c r="AA664" s="2"/>
      <c r="AB664" s="2"/>
      <c r="AC664" s="2"/>
    </row>
    <row r="665" spans="1:29" ht="15.75" customHeight="1" x14ac:dyDescent="0.35">
      <c r="A665" s="2" t="s">
        <v>36</v>
      </c>
      <c r="B665" s="2" t="s">
        <v>37</v>
      </c>
      <c r="C665" s="2" t="s">
        <v>38</v>
      </c>
      <c r="D665" s="2" t="s">
        <v>11</v>
      </c>
      <c r="E665" s="2" t="s">
        <v>145</v>
      </c>
      <c r="F665" s="2" t="s">
        <v>43</v>
      </c>
      <c r="G665" s="2">
        <v>2088</v>
      </c>
      <c r="H665" s="2"/>
      <c r="I665" s="2"/>
      <c r="J665" s="2"/>
      <c r="K665" s="2"/>
      <c r="L665" s="2"/>
      <c r="M665" s="2"/>
      <c r="N665" s="2"/>
      <c r="O665" s="2"/>
      <c r="P665" s="2"/>
      <c r="Q665" s="2"/>
      <c r="R665" s="2"/>
      <c r="S665" s="2"/>
      <c r="T665" s="2"/>
      <c r="U665" s="2"/>
      <c r="V665" s="2"/>
      <c r="W665" s="2"/>
      <c r="X665" s="2"/>
      <c r="Y665" s="2"/>
      <c r="Z665" s="2"/>
      <c r="AA665" s="2"/>
      <c r="AB665" s="2"/>
      <c r="AC665" s="2"/>
    </row>
    <row r="666" spans="1:29" ht="15.75" customHeight="1" x14ac:dyDescent="0.35">
      <c r="A666" s="2" t="s">
        <v>36</v>
      </c>
      <c r="B666" s="2" t="s">
        <v>37</v>
      </c>
      <c r="C666" s="2" t="s">
        <v>38</v>
      </c>
      <c r="D666" s="2" t="s">
        <v>11</v>
      </c>
      <c r="E666" s="2" t="s">
        <v>145</v>
      </c>
      <c r="F666" s="2" t="s">
        <v>43</v>
      </c>
      <c r="G666" s="2">
        <v>2092</v>
      </c>
      <c r="H666" s="2"/>
      <c r="I666" s="2"/>
      <c r="J666" s="2"/>
      <c r="K666" s="2"/>
      <c r="L666" s="2"/>
      <c r="M666" s="2"/>
      <c r="N666" s="2"/>
      <c r="O666" s="2"/>
      <c r="P666" s="2"/>
      <c r="Q666" s="2"/>
      <c r="R666" s="2"/>
      <c r="S666" s="2"/>
      <c r="T666" s="2"/>
      <c r="U666" s="2"/>
      <c r="V666" s="2"/>
      <c r="W666" s="2"/>
      <c r="X666" s="2"/>
      <c r="Y666" s="2"/>
      <c r="Z666" s="2"/>
      <c r="AA666" s="2"/>
      <c r="AB666" s="2"/>
      <c r="AC666" s="2"/>
    </row>
    <row r="667" spans="1:29" ht="15.75" customHeight="1" x14ac:dyDescent="0.35">
      <c r="A667" s="2" t="s">
        <v>36</v>
      </c>
      <c r="B667" s="2" t="s">
        <v>37</v>
      </c>
      <c r="C667" s="2" t="s">
        <v>38</v>
      </c>
      <c r="D667" s="2" t="s">
        <v>11</v>
      </c>
      <c r="E667" s="2" t="s">
        <v>145</v>
      </c>
      <c r="F667" s="2" t="s">
        <v>43</v>
      </c>
      <c r="G667" s="2">
        <v>2116</v>
      </c>
      <c r="H667" s="2"/>
      <c r="I667" s="2"/>
      <c r="J667" s="2"/>
      <c r="K667" s="2"/>
      <c r="L667" s="2"/>
      <c r="M667" s="2"/>
      <c r="N667" s="2"/>
      <c r="O667" s="2"/>
      <c r="P667" s="2"/>
      <c r="Q667" s="2"/>
      <c r="R667" s="2"/>
      <c r="S667" s="2"/>
      <c r="T667" s="2"/>
      <c r="U667" s="2"/>
      <c r="V667" s="2"/>
      <c r="W667" s="2"/>
      <c r="X667" s="2"/>
      <c r="Y667" s="2"/>
      <c r="Z667" s="2"/>
      <c r="AA667" s="2"/>
      <c r="AB667" s="2"/>
      <c r="AC667" s="2"/>
    </row>
    <row r="668" spans="1:29" ht="15.75" customHeight="1" x14ac:dyDescent="0.35">
      <c r="A668" s="2" t="s">
        <v>13</v>
      </c>
      <c r="B668" s="2" t="s">
        <v>120</v>
      </c>
      <c r="C668" s="2" t="s">
        <v>38</v>
      </c>
      <c r="D668" s="2" t="s">
        <v>11</v>
      </c>
      <c r="E668" s="2" t="s">
        <v>145</v>
      </c>
      <c r="F668" s="2" t="s">
        <v>83</v>
      </c>
      <c r="G668" s="2">
        <v>2143</v>
      </c>
      <c r="H668" s="2"/>
      <c r="I668" s="2"/>
      <c r="J668" s="2"/>
      <c r="K668" s="2"/>
      <c r="L668" s="2"/>
      <c r="M668" s="2"/>
      <c r="N668" s="2"/>
      <c r="O668" s="2"/>
      <c r="P668" s="2"/>
      <c r="Q668" s="2"/>
      <c r="R668" s="2"/>
      <c r="S668" s="2"/>
      <c r="T668" s="2"/>
      <c r="U668" s="2"/>
      <c r="V668" s="2"/>
      <c r="W668" s="2"/>
      <c r="X668" s="2"/>
      <c r="Y668" s="2"/>
      <c r="Z668" s="2"/>
      <c r="AA668" s="2"/>
      <c r="AB668" s="2"/>
      <c r="AC668" s="2"/>
    </row>
    <row r="669" spans="1:29" ht="15.75" customHeight="1" x14ac:dyDescent="0.35">
      <c r="A669" s="2" t="s">
        <v>36</v>
      </c>
      <c r="B669" s="2" t="s">
        <v>47</v>
      </c>
      <c r="C669" s="2" t="s">
        <v>28</v>
      </c>
      <c r="D669" s="2" t="s">
        <v>632</v>
      </c>
      <c r="E669" s="2" t="s">
        <v>145</v>
      </c>
      <c r="F669" s="2" t="s">
        <v>83</v>
      </c>
      <c r="G669" s="2">
        <v>2147</v>
      </c>
      <c r="H669" s="2"/>
      <c r="I669" s="2"/>
      <c r="J669" s="2"/>
      <c r="K669" s="2"/>
      <c r="L669" s="2"/>
      <c r="M669" s="2"/>
      <c r="N669" s="2"/>
      <c r="O669" s="2"/>
      <c r="P669" s="2"/>
      <c r="Q669" s="2"/>
      <c r="R669" s="2"/>
      <c r="S669" s="2"/>
      <c r="T669" s="2"/>
      <c r="U669" s="2"/>
      <c r="V669" s="2"/>
      <c r="W669" s="2"/>
      <c r="X669" s="2"/>
      <c r="Y669" s="2"/>
      <c r="Z669" s="2"/>
      <c r="AA669" s="2"/>
      <c r="AB669" s="2"/>
      <c r="AC669" s="2"/>
    </row>
    <row r="670" spans="1:29" ht="15.75" customHeight="1" x14ac:dyDescent="0.35">
      <c r="A670" s="2" t="s">
        <v>36</v>
      </c>
      <c r="B670" s="2" t="s">
        <v>47</v>
      </c>
      <c r="C670" s="2" t="s">
        <v>10</v>
      </c>
      <c r="D670" s="2" t="s">
        <v>632</v>
      </c>
      <c r="E670" s="2" t="s">
        <v>145</v>
      </c>
      <c r="F670" s="2" t="s">
        <v>69</v>
      </c>
      <c r="G670" s="2">
        <v>2153</v>
      </c>
      <c r="H670" s="2"/>
      <c r="I670" s="2"/>
      <c r="J670" s="2"/>
      <c r="K670" s="2"/>
      <c r="L670" s="2"/>
      <c r="M670" s="2"/>
      <c r="N670" s="2"/>
      <c r="O670" s="2"/>
      <c r="P670" s="2"/>
      <c r="Q670" s="2"/>
      <c r="R670" s="2"/>
      <c r="S670" s="2"/>
      <c r="T670" s="2"/>
      <c r="U670" s="2"/>
      <c r="V670" s="2"/>
      <c r="W670" s="2"/>
      <c r="X670" s="2"/>
      <c r="Y670" s="2"/>
      <c r="Z670" s="2"/>
      <c r="AA670" s="2"/>
      <c r="AB670" s="2"/>
      <c r="AC670" s="2"/>
    </row>
    <row r="671" spans="1:29" ht="15.75" customHeight="1" x14ac:dyDescent="0.35">
      <c r="A671" s="2" t="s">
        <v>36</v>
      </c>
      <c r="B671" s="2" t="s">
        <v>47</v>
      </c>
      <c r="C671" s="2" t="s">
        <v>10</v>
      </c>
      <c r="D671" s="2" t="s">
        <v>632</v>
      </c>
      <c r="E671" s="2" t="s">
        <v>145</v>
      </c>
      <c r="F671" s="2" t="s">
        <v>45</v>
      </c>
      <c r="G671" s="2">
        <v>2157</v>
      </c>
      <c r="H671" s="2"/>
      <c r="I671" s="2"/>
      <c r="J671" s="2"/>
      <c r="K671" s="2"/>
      <c r="L671" s="2"/>
      <c r="M671" s="2"/>
      <c r="N671" s="2"/>
      <c r="O671" s="2"/>
      <c r="P671" s="2"/>
      <c r="Q671" s="2"/>
      <c r="R671" s="2"/>
      <c r="S671" s="2"/>
      <c r="T671" s="2"/>
      <c r="U671" s="2"/>
      <c r="V671" s="2"/>
      <c r="W671" s="2"/>
      <c r="X671" s="2"/>
      <c r="Y671" s="2"/>
      <c r="Z671" s="2"/>
      <c r="AA671" s="2"/>
      <c r="AB671" s="2"/>
      <c r="AC671" s="2"/>
    </row>
    <row r="672" spans="1:29" ht="15.75" customHeight="1" x14ac:dyDescent="0.35">
      <c r="A672" s="2" t="s">
        <v>36</v>
      </c>
      <c r="B672" s="2" t="s">
        <v>47</v>
      </c>
      <c r="C672" s="2" t="s">
        <v>28</v>
      </c>
      <c r="D672" s="2" t="s">
        <v>632</v>
      </c>
      <c r="E672" s="2" t="s">
        <v>145</v>
      </c>
      <c r="F672" s="2" t="s">
        <v>83</v>
      </c>
      <c r="G672" s="2">
        <v>2181</v>
      </c>
      <c r="H672" s="2"/>
      <c r="I672" s="2"/>
      <c r="J672" s="2"/>
      <c r="K672" s="2"/>
      <c r="L672" s="2"/>
      <c r="M672" s="2"/>
      <c r="N672" s="2"/>
      <c r="O672" s="2"/>
      <c r="P672" s="2"/>
      <c r="Q672" s="2"/>
      <c r="R672" s="2"/>
      <c r="S672" s="2"/>
      <c r="T672" s="2"/>
      <c r="U672" s="2"/>
      <c r="V672" s="2"/>
      <c r="W672" s="2"/>
      <c r="X672" s="2"/>
      <c r="Y672" s="2"/>
      <c r="Z672" s="2"/>
      <c r="AA672" s="2"/>
      <c r="AB672" s="2"/>
      <c r="AC672" s="2"/>
    </row>
    <row r="673" spans="1:29" ht="15.75" customHeight="1" x14ac:dyDescent="0.35">
      <c r="A673" s="2" t="s">
        <v>36</v>
      </c>
      <c r="B673" s="2" t="s">
        <v>37</v>
      </c>
      <c r="C673" s="2" t="s">
        <v>38</v>
      </c>
      <c r="D673" s="2" t="s">
        <v>11</v>
      </c>
      <c r="E673" s="2" t="s">
        <v>145</v>
      </c>
      <c r="F673" s="2" t="s">
        <v>54</v>
      </c>
      <c r="G673" s="2">
        <v>2198</v>
      </c>
      <c r="H673" s="2"/>
      <c r="I673" s="2"/>
      <c r="J673" s="2"/>
      <c r="K673" s="2"/>
      <c r="L673" s="2"/>
      <c r="M673" s="2"/>
      <c r="N673" s="2"/>
      <c r="O673" s="2"/>
      <c r="P673" s="2"/>
      <c r="Q673" s="2"/>
      <c r="R673" s="2"/>
      <c r="S673" s="2"/>
      <c r="T673" s="2"/>
      <c r="U673" s="2"/>
      <c r="V673" s="2"/>
      <c r="W673" s="2"/>
      <c r="X673" s="2"/>
      <c r="Y673" s="2"/>
      <c r="Z673" s="2"/>
      <c r="AA673" s="2"/>
      <c r="AB673" s="2"/>
      <c r="AC673" s="2"/>
    </row>
    <row r="674" spans="1:29" ht="15.75" customHeight="1" x14ac:dyDescent="0.35">
      <c r="A674" s="2" t="s">
        <v>36</v>
      </c>
      <c r="B674" s="2" t="s">
        <v>37</v>
      </c>
      <c r="C674" s="2" t="s">
        <v>38</v>
      </c>
      <c r="D674" s="2" t="s">
        <v>11</v>
      </c>
      <c r="E674" s="2" t="s">
        <v>145</v>
      </c>
      <c r="F674" s="2" t="s">
        <v>54</v>
      </c>
      <c r="G674" s="2">
        <v>2199</v>
      </c>
      <c r="H674" s="2"/>
      <c r="I674" s="2"/>
      <c r="J674" s="2"/>
      <c r="K674" s="2"/>
      <c r="L674" s="2"/>
      <c r="M674" s="2"/>
      <c r="N674" s="2"/>
      <c r="O674" s="2"/>
      <c r="P674" s="2"/>
      <c r="Q674" s="2"/>
      <c r="R674" s="2"/>
      <c r="S674" s="2"/>
      <c r="T674" s="2"/>
      <c r="U674" s="2"/>
      <c r="V674" s="2"/>
      <c r="W674" s="2"/>
      <c r="X674" s="2"/>
      <c r="Y674" s="2"/>
      <c r="Z674" s="2"/>
      <c r="AA674" s="2"/>
      <c r="AB674" s="2"/>
      <c r="AC674" s="2"/>
    </row>
    <row r="675" spans="1:29" ht="15.75" customHeight="1" x14ac:dyDescent="0.35">
      <c r="A675" s="2" t="s">
        <v>36</v>
      </c>
      <c r="B675" s="2" t="s">
        <v>37</v>
      </c>
      <c r="C675" s="2" t="s">
        <v>38</v>
      </c>
      <c r="D675" s="2" t="s">
        <v>11</v>
      </c>
      <c r="E675" s="2" t="s">
        <v>145</v>
      </c>
      <c r="F675" s="2" t="s">
        <v>43</v>
      </c>
      <c r="G675" s="2">
        <v>2211</v>
      </c>
      <c r="H675" s="2"/>
      <c r="I675" s="2"/>
      <c r="J675" s="2"/>
      <c r="K675" s="2"/>
      <c r="L675" s="2"/>
      <c r="M675" s="2"/>
      <c r="N675" s="2"/>
      <c r="O675" s="2"/>
      <c r="P675" s="2"/>
      <c r="Q675" s="2"/>
      <c r="R675" s="2"/>
      <c r="S675" s="2"/>
      <c r="T675" s="2"/>
      <c r="U675" s="2"/>
      <c r="V675" s="2"/>
      <c r="W675" s="2"/>
      <c r="X675" s="2"/>
      <c r="Y675" s="2"/>
      <c r="Z675" s="2"/>
      <c r="AA675" s="2"/>
      <c r="AB675" s="2"/>
      <c r="AC675" s="2"/>
    </row>
    <row r="676" spans="1:29" ht="15.75" customHeight="1" x14ac:dyDescent="0.35">
      <c r="A676" s="2" t="s">
        <v>36</v>
      </c>
      <c r="B676" s="2" t="s">
        <v>47</v>
      </c>
      <c r="C676" s="2" t="s">
        <v>10</v>
      </c>
      <c r="D676" s="2" t="s">
        <v>632</v>
      </c>
      <c r="E676" s="2" t="s">
        <v>145</v>
      </c>
      <c r="F676" s="2" t="s">
        <v>69</v>
      </c>
      <c r="G676" s="2">
        <v>2241</v>
      </c>
      <c r="H676" s="2"/>
      <c r="I676" s="2"/>
      <c r="J676" s="2"/>
      <c r="K676" s="2"/>
      <c r="L676" s="2"/>
      <c r="M676" s="2"/>
      <c r="N676" s="2"/>
      <c r="O676" s="2"/>
      <c r="P676" s="2"/>
      <c r="Q676" s="2"/>
      <c r="R676" s="2"/>
      <c r="S676" s="2"/>
      <c r="T676" s="2"/>
      <c r="U676" s="2"/>
      <c r="V676" s="2"/>
      <c r="W676" s="2"/>
      <c r="X676" s="2"/>
      <c r="Y676" s="2"/>
      <c r="Z676" s="2"/>
      <c r="AA676" s="2"/>
      <c r="AB676" s="2"/>
      <c r="AC676" s="2"/>
    </row>
    <row r="677" spans="1:29" ht="15.75" customHeight="1" x14ac:dyDescent="0.35">
      <c r="A677" s="2" t="s">
        <v>36</v>
      </c>
      <c r="B677" s="2" t="s">
        <v>37</v>
      </c>
      <c r="C677" s="2" t="s">
        <v>38</v>
      </c>
      <c r="D677" s="2" t="s">
        <v>11</v>
      </c>
      <c r="E677" s="2" t="s">
        <v>145</v>
      </c>
      <c r="F677" s="2" t="s">
        <v>43</v>
      </c>
      <c r="G677" s="2">
        <v>2253</v>
      </c>
      <c r="H677" s="2"/>
      <c r="I677" s="2"/>
      <c r="J677" s="2"/>
      <c r="K677" s="2"/>
      <c r="L677" s="2"/>
      <c r="M677" s="2"/>
      <c r="N677" s="2"/>
      <c r="O677" s="2"/>
      <c r="P677" s="2"/>
      <c r="Q677" s="2"/>
      <c r="R677" s="2"/>
      <c r="S677" s="2"/>
      <c r="T677" s="2"/>
      <c r="U677" s="2"/>
      <c r="V677" s="2"/>
      <c r="W677" s="2"/>
      <c r="X677" s="2"/>
      <c r="Y677" s="2"/>
      <c r="Z677" s="2"/>
      <c r="AA677" s="2"/>
      <c r="AB677" s="2"/>
      <c r="AC677" s="2"/>
    </row>
    <row r="678" spans="1:29" ht="15.75" customHeight="1" x14ac:dyDescent="0.35">
      <c r="A678" s="2" t="s">
        <v>36</v>
      </c>
      <c r="B678" s="2" t="s">
        <v>47</v>
      </c>
      <c r="C678" s="2" t="s">
        <v>28</v>
      </c>
      <c r="D678" s="2" t="s">
        <v>632</v>
      </c>
      <c r="E678" s="2" t="s">
        <v>145</v>
      </c>
      <c r="F678" s="2" t="s">
        <v>83</v>
      </c>
      <c r="G678" s="2">
        <v>2257</v>
      </c>
      <c r="H678" s="2"/>
      <c r="I678" s="2"/>
      <c r="J678" s="2"/>
      <c r="K678" s="2"/>
      <c r="L678" s="2"/>
      <c r="M678" s="2"/>
      <c r="N678" s="2"/>
      <c r="O678" s="2"/>
      <c r="P678" s="2"/>
      <c r="Q678" s="2"/>
      <c r="R678" s="2"/>
      <c r="S678" s="2"/>
      <c r="T678" s="2"/>
      <c r="U678" s="2"/>
      <c r="V678" s="2"/>
      <c r="W678" s="2"/>
      <c r="X678" s="2"/>
      <c r="Y678" s="2"/>
      <c r="Z678" s="2"/>
      <c r="AA678" s="2"/>
      <c r="AB678" s="2"/>
      <c r="AC678" s="2"/>
    </row>
    <row r="679" spans="1:29" ht="15.75" customHeight="1" x14ac:dyDescent="0.35">
      <c r="A679" s="2" t="s">
        <v>13</v>
      </c>
      <c r="B679" s="2" t="s">
        <v>14</v>
      </c>
      <c r="C679" s="2" t="s">
        <v>15</v>
      </c>
      <c r="D679" s="2" t="s">
        <v>11</v>
      </c>
      <c r="E679" s="2" t="s">
        <v>16</v>
      </c>
      <c r="F679" s="2" t="s">
        <v>17</v>
      </c>
      <c r="G679" s="2">
        <v>1461</v>
      </c>
      <c r="H679" s="2"/>
      <c r="I679" s="2"/>
      <c r="J679" s="2"/>
      <c r="K679" s="2"/>
      <c r="L679" s="2"/>
      <c r="M679" s="2"/>
      <c r="N679" s="2"/>
      <c r="O679" s="2"/>
      <c r="P679" s="2"/>
      <c r="Q679" s="2"/>
      <c r="R679" s="2"/>
      <c r="S679" s="2"/>
      <c r="T679" s="2"/>
      <c r="U679" s="2"/>
      <c r="V679" s="2"/>
      <c r="W679" s="2"/>
      <c r="X679" s="2"/>
      <c r="Y679" s="2"/>
      <c r="Z679" s="2"/>
      <c r="AA679" s="2"/>
      <c r="AB679" s="2"/>
      <c r="AC679" s="2"/>
    </row>
    <row r="680" spans="1:29" ht="15.75" customHeight="1" x14ac:dyDescent="0.35">
      <c r="A680" s="2" t="s">
        <v>13</v>
      </c>
      <c r="B680" s="2" t="s">
        <v>61</v>
      </c>
      <c r="C680" s="2" t="s">
        <v>10</v>
      </c>
      <c r="D680" s="2" t="s">
        <v>632</v>
      </c>
      <c r="E680" s="2" t="s">
        <v>16</v>
      </c>
      <c r="F680" s="2" t="s">
        <v>18</v>
      </c>
      <c r="G680" s="2">
        <v>1468</v>
      </c>
      <c r="H680" s="2"/>
      <c r="I680" s="2"/>
      <c r="J680" s="2"/>
      <c r="K680" s="2"/>
      <c r="L680" s="2"/>
      <c r="M680" s="2"/>
      <c r="N680" s="2"/>
      <c r="O680" s="2"/>
      <c r="P680" s="2"/>
      <c r="Q680" s="2"/>
      <c r="R680" s="2"/>
      <c r="S680" s="2"/>
      <c r="T680" s="2"/>
      <c r="U680" s="2"/>
      <c r="V680" s="2"/>
      <c r="W680" s="2"/>
      <c r="X680" s="2"/>
      <c r="Y680" s="2"/>
      <c r="Z680" s="2"/>
      <c r="AA680" s="2"/>
      <c r="AB680" s="2"/>
      <c r="AC680" s="2"/>
    </row>
    <row r="681" spans="1:29" ht="15.75" customHeight="1" x14ac:dyDescent="0.35">
      <c r="A681" s="2" t="s">
        <v>13</v>
      </c>
      <c r="B681" s="2" t="s">
        <v>53</v>
      </c>
      <c r="C681" s="2" t="s">
        <v>15</v>
      </c>
      <c r="D681" s="2" t="s">
        <v>11</v>
      </c>
      <c r="E681" s="2" t="s">
        <v>16</v>
      </c>
      <c r="F681" s="2" t="s">
        <v>45</v>
      </c>
      <c r="G681" s="2">
        <v>1470</v>
      </c>
      <c r="H681" s="2"/>
      <c r="I681" s="2"/>
      <c r="J681" s="2"/>
      <c r="K681" s="2"/>
      <c r="L681" s="2"/>
      <c r="M681" s="2"/>
      <c r="N681" s="2"/>
      <c r="O681" s="2"/>
      <c r="P681" s="2"/>
      <c r="Q681" s="2"/>
      <c r="R681" s="2"/>
      <c r="S681" s="2"/>
      <c r="T681" s="2"/>
      <c r="U681" s="2"/>
      <c r="V681" s="2"/>
      <c r="W681" s="2"/>
      <c r="X681" s="2"/>
      <c r="Y681" s="2"/>
      <c r="Z681" s="2"/>
      <c r="AA681" s="2"/>
      <c r="AB681" s="2"/>
      <c r="AC681" s="2"/>
    </row>
    <row r="682" spans="1:29" ht="15.75" customHeight="1" x14ac:dyDescent="0.35">
      <c r="A682" s="2" t="s">
        <v>13</v>
      </c>
      <c r="B682" s="2" t="s">
        <v>14</v>
      </c>
      <c r="C682" s="2" t="s">
        <v>15</v>
      </c>
      <c r="D682" s="2" t="s">
        <v>11</v>
      </c>
      <c r="E682" s="2" t="s">
        <v>16</v>
      </c>
      <c r="F682" s="2" t="s">
        <v>23</v>
      </c>
      <c r="G682" s="2">
        <v>1483</v>
      </c>
      <c r="H682" s="2"/>
      <c r="I682" s="2"/>
      <c r="J682" s="2"/>
      <c r="K682" s="2"/>
      <c r="L682" s="2"/>
      <c r="M682" s="2"/>
      <c r="N682" s="2"/>
      <c r="O682" s="2"/>
      <c r="P682" s="2"/>
      <c r="Q682" s="2"/>
      <c r="R682" s="2"/>
      <c r="S682" s="2"/>
      <c r="T682" s="2"/>
      <c r="U682" s="2"/>
      <c r="V682" s="2"/>
      <c r="W682" s="2"/>
      <c r="X682" s="2"/>
      <c r="Y682" s="2"/>
      <c r="Z682" s="2"/>
      <c r="AA682" s="2"/>
      <c r="AB682" s="2"/>
      <c r="AC682" s="2"/>
    </row>
    <row r="683" spans="1:29" ht="15.75" customHeight="1" x14ac:dyDescent="0.35">
      <c r="A683" s="2" t="s">
        <v>13</v>
      </c>
      <c r="B683" s="2" t="s">
        <v>126</v>
      </c>
      <c r="C683" s="2" t="s">
        <v>10</v>
      </c>
      <c r="D683" s="2" t="s">
        <v>632</v>
      </c>
      <c r="E683" s="2" t="s">
        <v>16</v>
      </c>
      <c r="F683" s="2" t="s">
        <v>43</v>
      </c>
      <c r="G683" s="2">
        <v>1494</v>
      </c>
      <c r="H683" s="2"/>
      <c r="I683" s="2"/>
      <c r="J683" s="2"/>
      <c r="K683" s="2"/>
      <c r="L683" s="2"/>
      <c r="M683" s="2"/>
      <c r="N683" s="2"/>
      <c r="O683" s="2"/>
      <c r="P683" s="2"/>
      <c r="Q683" s="2"/>
      <c r="R683" s="2"/>
      <c r="S683" s="2"/>
      <c r="T683" s="2"/>
      <c r="U683" s="2"/>
      <c r="V683" s="2"/>
      <c r="W683" s="2"/>
      <c r="X683" s="2"/>
      <c r="Y683" s="2"/>
      <c r="Z683" s="2"/>
      <c r="AA683" s="2"/>
      <c r="AB683" s="2"/>
      <c r="AC683" s="2"/>
    </row>
    <row r="684" spans="1:29" ht="15.75" customHeight="1" x14ac:dyDescent="0.35">
      <c r="A684" s="2" t="s">
        <v>13</v>
      </c>
      <c r="B684" s="2" t="s">
        <v>61</v>
      </c>
      <c r="C684" s="2" t="s">
        <v>10</v>
      </c>
      <c r="D684" s="2" t="s">
        <v>632</v>
      </c>
      <c r="E684" s="2" t="s">
        <v>16</v>
      </c>
      <c r="F684" s="2" t="s">
        <v>18</v>
      </c>
      <c r="G684" s="2">
        <v>1497</v>
      </c>
      <c r="H684" s="2"/>
      <c r="I684" s="2"/>
      <c r="J684" s="2"/>
      <c r="K684" s="2"/>
      <c r="L684" s="2"/>
      <c r="M684" s="2"/>
      <c r="N684" s="2"/>
      <c r="O684" s="2"/>
      <c r="P684" s="2"/>
      <c r="Q684" s="2"/>
      <c r="R684" s="2"/>
      <c r="S684" s="2"/>
      <c r="T684" s="2"/>
      <c r="U684" s="2"/>
      <c r="V684" s="2"/>
      <c r="W684" s="2"/>
      <c r="X684" s="2"/>
      <c r="Y684" s="2"/>
      <c r="Z684" s="2"/>
      <c r="AA684" s="2"/>
      <c r="AB684" s="2"/>
      <c r="AC684" s="2"/>
    </row>
    <row r="685" spans="1:29" ht="15.75" customHeight="1" x14ac:dyDescent="0.35">
      <c r="A685" s="2" t="s">
        <v>13</v>
      </c>
      <c r="B685" s="2" t="s">
        <v>61</v>
      </c>
      <c r="C685" s="2" t="s">
        <v>15</v>
      </c>
      <c r="D685" s="2" t="s">
        <v>11</v>
      </c>
      <c r="E685" s="2" t="s">
        <v>16</v>
      </c>
      <c r="F685" s="2" t="s">
        <v>17</v>
      </c>
      <c r="G685" s="2">
        <v>1521</v>
      </c>
      <c r="H685" s="2"/>
      <c r="I685" s="2"/>
      <c r="J685" s="2"/>
      <c r="K685" s="2"/>
      <c r="L685" s="2"/>
      <c r="M685" s="2"/>
      <c r="N685" s="2"/>
      <c r="O685" s="2"/>
      <c r="P685" s="2"/>
      <c r="Q685" s="2"/>
      <c r="R685" s="2"/>
      <c r="S685" s="2"/>
      <c r="T685" s="2"/>
      <c r="U685" s="2"/>
      <c r="V685" s="2"/>
      <c r="W685" s="2"/>
      <c r="X685" s="2"/>
      <c r="Y685" s="2"/>
      <c r="Z685" s="2"/>
      <c r="AA685" s="2"/>
      <c r="AB685" s="2"/>
      <c r="AC685" s="2"/>
    </row>
    <row r="686" spans="1:29" ht="15.75" customHeight="1" x14ac:dyDescent="0.35">
      <c r="A686" s="2" t="s">
        <v>13</v>
      </c>
      <c r="B686" s="2" t="s">
        <v>126</v>
      </c>
      <c r="C686" s="2" t="s">
        <v>10</v>
      </c>
      <c r="D686" s="2" t="s">
        <v>632</v>
      </c>
      <c r="E686" s="2" t="s">
        <v>16</v>
      </c>
      <c r="F686" s="2" t="s">
        <v>43</v>
      </c>
      <c r="G686" s="2">
        <v>1525</v>
      </c>
      <c r="H686" s="2"/>
      <c r="I686" s="2"/>
      <c r="J686" s="2"/>
      <c r="K686" s="2"/>
      <c r="L686" s="2"/>
      <c r="M686" s="2"/>
      <c r="N686" s="2"/>
      <c r="O686" s="2"/>
      <c r="P686" s="2"/>
      <c r="Q686" s="2"/>
      <c r="R686" s="2"/>
      <c r="S686" s="2"/>
      <c r="T686" s="2"/>
      <c r="U686" s="2"/>
      <c r="V686" s="2"/>
      <c r="W686" s="2"/>
      <c r="X686" s="2"/>
      <c r="Y686" s="2"/>
      <c r="Z686" s="2"/>
      <c r="AA686" s="2"/>
      <c r="AB686" s="2"/>
      <c r="AC686" s="2"/>
    </row>
    <row r="687" spans="1:29" ht="15.75" customHeight="1" x14ac:dyDescent="0.35">
      <c r="A687" s="2" t="s">
        <v>13</v>
      </c>
      <c r="B687" s="2" t="s">
        <v>14</v>
      </c>
      <c r="C687" s="2" t="s">
        <v>15</v>
      </c>
      <c r="D687" s="2" t="s">
        <v>11</v>
      </c>
      <c r="E687" s="2" t="s">
        <v>16</v>
      </c>
      <c r="F687" s="2" t="s">
        <v>17</v>
      </c>
      <c r="G687" s="2">
        <v>1543</v>
      </c>
      <c r="H687" s="2"/>
      <c r="I687" s="2"/>
      <c r="J687" s="2"/>
      <c r="K687" s="2"/>
      <c r="L687" s="2"/>
      <c r="M687" s="2"/>
      <c r="N687" s="2"/>
      <c r="O687" s="2"/>
      <c r="P687" s="2"/>
      <c r="Q687" s="2"/>
      <c r="R687" s="2"/>
      <c r="S687" s="2"/>
      <c r="T687" s="2"/>
      <c r="U687" s="2"/>
      <c r="V687" s="2"/>
      <c r="W687" s="2"/>
      <c r="X687" s="2"/>
      <c r="Y687" s="2"/>
      <c r="Z687" s="2"/>
      <c r="AA687" s="2"/>
      <c r="AB687" s="2"/>
      <c r="AC687" s="2"/>
    </row>
    <row r="688" spans="1:29" ht="15.75" customHeight="1" x14ac:dyDescent="0.35">
      <c r="A688" s="2" t="s">
        <v>13</v>
      </c>
      <c r="B688" s="2" t="s">
        <v>14</v>
      </c>
      <c r="C688" s="2" t="s">
        <v>15</v>
      </c>
      <c r="D688" s="2" t="s">
        <v>11</v>
      </c>
      <c r="E688" s="2" t="s">
        <v>16</v>
      </c>
      <c r="F688" s="2" t="s">
        <v>17</v>
      </c>
      <c r="G688" s="2">
        <v>1576</v>
      </c>
      <c r="H688" s="2"/>
      <c r="I688" s="2"/>
      <c r="J688" s="2"/>
      <c r="K688" s="2"/>
      <c r="L688" s="2"/>
      <c r="M688" s="2"/>
      <c r="N688" s="2"/>
      <c r="O688" s="2"/>
      <c r="P688" s="2"/>
      <c r="Q688" s="2"/>
      <c r="R688" s="2"/>
      <c r="S688" s="2"/>
      <c r="T688" s="2"/>
      <c r="U688" s="2"/>
      <c r="V688" s="2"/>
      <c r="W688" s="2"/>
      <c r="X688" s="2"/>
      <c r="Y688" s="2"/>
      <c r="Z688" s="2"/>
      <c r="AA688" s="2"/>
      <c r="AB688" s="2"/>
      <c r="AC688" s="2"/>
    </row>
    <row r="689" spans="1:29" ht="15.75" customHeight="1" x14ac:dyDescent="0.35">
      <c r="A689" s="2" t="s">
        <v>13</v>
      </c>
      <c r="B689" s="2" t="s">
        <v>53</v>
      </c>
      <c r="C689" s="2" t="s">
        <v>15</v>
      </c>
      <c r="D689" s="2" t="s">
        <v>11</v>
      </c>
      <c r="E689" s="2" t="s">
        <v>16</v>
      </c>
      <c r="F689" s="2" t="s">
        <v>43</v>
      </c>
      <c r="G689" s="2">
        <v>1585</v>
      </c>
      <c r="H689" s="2"/>
      <c r="I689" s="2"/>
      <c r="J689" s="2"/>
      <c r="K689" s="2"/>
      <c r="L689" s="2"/>
      <c r="M689" s="2"/>
      <c r="N689" s="2"/>
      <c r="O689" s="2"/>
      <c r="P689" s="2"/>
      <c r="Q689" s="2"/>
      <c r="R689" s="2"/>
      <c r="S689" s="2"/>
      <c r="T689" s="2"/>
      <c r="U689" s="2"/>
      <c r="V689" s="2"/>
      <c r="W689" s="2"/>
      <c r="X689" s="2"/>
      <c r="Y689" s="2"/>
      <c r="Z689" s="2"/>
      <c r="AA689" s="2"/>
      <c r="AB689" s="2"/>
      <c r="AC689" s="2"/>
    </row>
    <row r="690" spans="1:29" ht="15.75" customHeight="1" x14ac:dyDescent="0.35">
      <c r="A690" s="2" t="s">
        <v>36</v>
      </c>
      <c r="B690" s="2" t="s">
        <v>93</v>
      </c>
      <c r="C690" s="2" t="s">
        <v>28</v>
      </c>
      <c r="D690" s="2" t="s">
        <v>11</v>
      </c>
      <c r="E690" s="2" t="s">
        <v>16</v>
      </c>
      <c r="F690" s="2" t="s">
        <v>39</v>
      </c>
      <c r="G690" s="2">
        <v>1589</v>
      </c>
      <c r="H690" s="2"/>
      <c r="I690" s="2"/>
      <c r="J690" s="2"/>
      <c r="K690" s="2"/>
      <c r="L690" s="2"/>
      <c r="M690" s="2"/>
      <c r="N690" s="2"/>
      <c r="O690" s="2"/>
      <c r="P690" s="2"/>
      <c r="Q690" s="2"/>
      <c r="R690" s="2"/>
      <c r="S690" s="2"/>
      <c r="T690" s="2"/>
      <c r="U690" s="2"/>
      <c r="V690" s="2"/>
      <c r="W690" s="2"/>
      <c r="X690" s="2"/>
      <c r="Y690" s="2"/>
      <c r="Z690" s="2"/>
      <c r="AA690" s="2"/>
      <c r="AB690" s="2"/>
      <c r="AC690" s="2"/>
    </row>
    <row r="691" spans="1:29" ht="15.75" customHeight="1" x14ac:dyDescent="0.35">
      <c r="A691" s="2" t="s">
        <v>13</v>
      </c>
      <c r="B691" s="2" t="s">
        <v>14</v>
      </c>
      <c r="C691" s="2" t="s">
        <v>15</v>
      </c>
      <c r="D691" s="2" t="s">
        <v>11</v>
      </c>
      <c r="E691" s="2" t="s">
        <v>16</v>
      </c>
      <c r="F691" s="2" t="s">
        <v>23</v>
      </c>
      <c r="G691" s="2">
        <v>1592</v>
      </c>
      <c r="H691" s="2"/>
      <c r="I691" s="2"/>
      <c r="J691" s="2"/>
      <c r="K691" s="2"/>
      <c r="L691" s="2"/>
      <c r="M691" s="2"/>
      <c r="N691" s="2"/>
      <c r="O691" s="2"/>
      <c r="P691" s="2"/>
      <c r="Q691" s="2"/>
      <c r="R691" s="2"/>
      <c r="S691" s="2"/>
      <c r="T691" s="2"/>
      <c r="U691" s="2"/>
      <c r="V691" s="2"/>
      <c r="W691" s="2"/>
      <c r="X691" s="2"/>
      <c r="Y691" s="2"/>
      <c r="Z691" s="2"/>
      <c r="AA691" s="2"/>
      <c r="AB691" s="2"/>
      <c r="AC691" s="2"/>
    </row>
    <row r="692" spans="1:29" ht="15.75" customHeight="1" x14ac:dyDescent="0.35">
      <c r="A692" s="2" t="s">
        <v>13</v>
      </c>
      <c r="B692" s="2" t="s">
        <v>61</v>
      </c>
      <c r="C692" s="2" t="s">
        <v>10</v>
      </c>
      <c r="D692" s="2" t="s">
        <v>632</v>
      </c>
      <c r="E692" s="2" t="s">
        <v>16</v>
      </c>
      <c r="F692" s="2" t="s">
        <v>18</v>
      </c>
      <c r="G692" s="2">
        <v>1611</v>
      </c>
      <c r="H692" s="2"/>
      <c r="I692" s="2"/>
      <c r="J692" s="2"/>
      <c r="K692" s="2"/>
      <c r="L692" s="2"/>
      <c r="M692" s="2"/>
      <c r="N692" s="2"/>
      <c r="O692" s="2"/>
      <c r="P692" s="2"/>
      <c r="Q692" s="2"/>
      <c r="R692" s="2"/>
      <c r="S692" s="2"/>
      <c r="T692" s="2"/>
      <c r="U692" s="2"/>
      <c r="V692" s="2"/>
      <c r="W692" s="2"/>
      <c r="X692" s="2"/>
      <c r="Y692" s="2"/>
      <c r="Z692" s="2"/>
      <c r="AA692" s="2"/>
      <c r="AB692" s="2"/>
      <c r="AC692" s="2"/>
    </row>
    <row r="693" spans="1:29" ht="15.75" customHeight="1" x14ac:dyDescent="0.35">
      <c r="A693" s="2" t="s">
        <v>36</v>
      </c>
      <c r="B693" s="2" t="s">
        <v>93</v>
      </c>
      <c r="C693" s="2" t="s">
        <v>28</v>
      </c>
      <c r="D693" s="2" t="s">
        <v>11</v>
      </c>
      <c r="E693" s="2" t="s">
        <v>16</v>
      </c>
      <c r="F693" s="2" t="s">
        <v>83</v>
      </c>
      <c r="G693" s="2">
        <v>1617</v>
      </c>
      <c r="H693" s="2"/>
      <c r="I693" s="2"/>
      <c r="J693" s="2"/>
      <c r="K693" s="2"/>
      <c r="L693" s="2"/>
      <c r="M693" s="2"/>
      <c r="N693" s="2"/>
      <c r="O693" s="2"/>
      <c r="P693" s="2"/>
      <c r="Q693" s="2"/>
      <c r="R693" s="2"/>
      <c r="S693" s="2"/>
      <c r="T693" s="2"/>
      <c r="U693" s="2"/>
      <c r="V693" s="2"/>
      <c r="W693" s="2"/>
      <c r="X693" s="2"/>
      <c r="Y693" s="2"/>
      <c r="Z693" s="2"/>
      <c r="AA693" s="2"/>
      <c r="AB693" s="2"/>
      <c r="AC693" s="2"/>
    </row>
    <row r="694" spans="1:29" ht="15.75" customHeight="1" x14ac:dyDescent="0.35">
      <c r="A694" s="2" t="s">
        <v>13</v>
      </c>
      <c r="B694" s="2" t="s">
        <v>14</v>
      </c>
      <c r="C694" s="2" t="s">
        <v>15</v>
      </c>
      <c r="D694" s="2" t="s">
        <v>11</v>
      </c>
      <c r="E694" s="2" t="s">
        <v>16</v>
      </c>
      <c r="F694" s="2" t="s">
        <v>45</v>
      </c>
      <c r="G694" s="2">
        <v>1622</v>
      </c>
      <c r="H694" s="2"/>
      <c r="I694" s="2"/>
      <c r="J694" s="2"/>
      <c r="K694" s="2"/>
      <c r="L694" s="2"/>
      <c r="M694" s="2"/>
      <c r="N694" s="2"/>
      <c r="O694" s="2"/>
      <c r="P694" s="2"/>
      <c r="Q694" s="2"/>
      <c r="R694" s="2"/>
      <c r="S694" s="2"/>
      <c r="T694" s="2"/>
      <c r="U694" s="2"/>
      <c r="V694" s="2"/>
      <c r="W694" s="2"/>
      <c r="X694" s="2"/>
      <c r="Y694" s="2"/>
      <c r="Z694" s="2"/>
      <c r="AA694" s="2"/>
      <c r="AB694" s="2"/>
      <c r="AC694" s="2"/>
    </row>
    <row r="695" spans="1:29" ht="15.75" customHeight="1" x14ac:dyDescent="0.35">
      <c r="A695" s="2" t="s">
        <v>36</v>
      </c>
      <c r="B695" s="2" t="s">
        <v>93</v>
      </c>
      <c r="C695" s="2" t="s">
        <v>28</v>
      </c>
      <c r="D695" s="2" t="s">
        <v>11</v>
      </c>
      <c r="E695" s="2" t="s">
        <v>16</v>
      </c>
      <c r="F695" s="2" t="s">
        <v>17</v>
      </c>
      <c r="G695" s="2">
        <v>1629</v>
      </c>
      <c r="H695" s="2"/>
      <c r="I695" s="2"/>
      <c r="J695" s="2"/>
      <c r="K695" s="2"/>
      <c r="L695" s="2"/>
      <c r="M695" s="2"/>
      <c r="N695" s="2"/>
      <c r="O695" s="2"/>
      <c r="P695" s="2"/>
      <c r="Q695" s="2"/>
      <c r="R695" s="2"/>
      <c r="S695" s="2"/>
      <c r="T695" s="2"/>
      <c r="U695" s="2"/>
      <c r="V695" s="2"/>
      <c r="W695" s="2"/>
      <c r="X695" s="2"/>
      <c r="Y695" s="2"/>
      <c r="Z695" s="2"/>
      <c r="AA695" s="2"/>
      <c r="AB695" s="2"/>
      <c r="AC695" s="2"/>
    </row>
    <row r="696" spans="1:29" ht="15.75" customHeight="1" x14ac:dyDescent="0.35">
      <c r="A696" s="2" t="s">
        <v>13</v>
      </c>
      <c r="B696" s="2" t="s">
        <v>61</v>
      </c>
      <c r="C696" s="2" t="s">
        <v>10</v>
      </c>
      <c r="D696" s="2" t="s">
        <v>632</v>
      </c>
      <c r="E696" s="2" t="s">
        <v>16</v>
      </c>
      <c r="F696" s="2" t="s">
        <v>18</v>
      </c>
      <c r="G696" s="2">
        <v>1627</v>
      </c>
      <c r="H696" s="2"/>
      <c r="I696" s="2"/>
      <c r="J696" s="2"/>
      <c r="K696" s="2"/>
      <c r="L696" s="2"/>
      <c r="M696" s="2"/>
      <c r="N696" s="2"/>
      <c r="O696" s="2"/>
      <c r="P696" s="2"/>
      <c r="Q696" s="2"/>
      <c r="R696" s="2"/>
      <c r="S696" s="2"/>
      <c r="T696" s="2"/>
      <c r="U696" s="2"/>
      <c r="V696" s="2"/>
      <c r="W696" s="2"/>
      <c r="X696" s="2"/>
      <c r="Y696" s="2"/>
      <c r="Z696" s="2"/>
      <c r="AA696" s="2"/>
      <c r="AB696" s="2"/>
      <c r="AC696" s="2"/>
    </row>
    <row r="697" spans="1:29" ht="15.75" customHeight="1" x14ac:dyDescent="0.35">
      <c r="A697" s="2" t="s">
        <v>13</v>
      </c>
      <c r="B697" s="2" t="s">
        <v>14</v>
      </c>
      <c r="C697" s="2" t="s">
        <v>15</v>
      </c>
      <c r="D697" s="2" t="s">
        <v>11</v>
      </c>
      <c r="E697" s="2" t="s">
        <v>16</v>
      </c>
      <c r="F697" s="2" t="s">
        <v>23</v>
      </c>
      <c r="G697" s="2">
        <v>1653</v>
      </c>
      <c r="H697" s="2"/>
      <c r="I697" s="2"/>
      <c r="J697" s="2"/>
      <c r="K697" s="2"/>
      <c r="L697" s="2"/>
      <c r="M697" s="2"/>
      <c r="N697" s="2"/>
      <c r="O697" s="2"/>
      <c r="P697" s="2"/>
      <c r="Q697" s="2"/>
      <c r="R697" s="2"/>
      <c r="S697" s="2"/>
      <c r="T697" s="2"/>
      <c r="U697" s="2"/>
      <c r="V697" s="2"/>
      <c r="W697" s="2"/>
      <c r="X697" s="2"/>
      <c r="Y697" s="2"/>
      <c r="Z697" s="2"/>
      <c r="AA697" s="2"/>
      <c r="AB697" s="2"/>
      <c r="AC697" s="2"/>
    </row>
    <row r="698" spans="1:29" ht="15.75" customHeight="1" x14ac:dyDescent="0.35">
      <c r="A698" s="2" t="s">
        <v>13</v>
      </c>
      <c r="B698" s="2" t="s">
        <v>14</v>
      </c>
      <c r="C698" s="2" t="s">
        <v>15</v>
      </c>
      <c r="D698" s="2" t="s">
        <v>11</v>
      </c>
      <c r="E698" s="2" t="s">
        <v>16</v>
      </c>
      <c r="F698" s="2" t="s">
        <v>17</v>
      </c>
      <c r="G698" s="2">
        <v>1658</v>
      </c>
      <c r="H698" s="2"/>
      <c r="I698" s="2"/>
      <c r="J698" s="2"/>
      <c r="K698" s="2"/>
      <c r="L698" s="2"/>
      <c r="M698" s="2"/>
      <c r="N698" s="2"/>
      <c r="O698" s="2"/>
      <c r="P698" s="2"/>
      <c r="Q698" s="2"/>
      <c r="R698" s="2"/>
      <c r="S698" s="2"/>
      <c r="T698" s="2"/>
      <c r="U698" s="2"/>
      <c r="V698" s="2"/>
      <c r="W698" s="2"/>
      <c r="X698" s="2"/>
      <c r="Y698" s="2"/>
      <c r="Z698" s="2"/>
      <c r="AA698" s="2"/>
      <c r="AB698" s="2"/>
      <c r="AC698" s="2"/>
    </row>
    <row r="699" spans="1:29" ht="15.75" customHeight="1" x14ac:dyDescent="0.35">
      <c r="A699" s="2" t="s">
        <v>13</v>
      </c>
      <c r="B699" s="2" t="s">
        <v>61</v>
      </c>
      <c r="C699" s="2" t="s">
        <v>10</v>
      </c>
      <c r="D699" s="2" t="s">
        <v>632</v>
      </c>
      <c r="E699" s="2" t="s">
        <v>16</v>
      </c>
      <c r="F699" s="2" t="s">
        <v>18</v>
      </c>
      <c r="G699" s="2">
        <v>1664</v>
      </c>
      <c r="H699" s="2"/>
      <c r="I699" s="2"/>
      <c r="J699" s="2"/>
      <c r="K699" s="2"/>
      <c r="L699" s="2"/>
      <c r="M699" s="2"/>
      <c r="N699" s="2"/>
      <c r="O699" s="2"/>
      <c r="P699" s="2"/>
      <c r="Q699" s="2"/>
      <c r="R699" s="2"/>
      <c r="S699" s="2"/>
      <c r="T699" s="2"/>
      <c r="U699" s="2"/>
      <c r="V699" s="2"/>
      <c r="W699" s="2"/>
      <c r="X699" s="2"/>
      <c r="Y699" s="2"/>
      <c r="Z699" s="2"/>
      <c r="AA699" s="2"/>
      <c r="AB699" s="2"/>
      <c r="AC699" s="2"/>
    </row>
    <row r="700" spans="1:29" ht="15.75" customHeight="1" x14ac:dyDescent="0.35">
      <c r="A700" s="2" t="s">
        <v>13</v>
      </c>
      <c r="B700" s="2" t="s">
        <v>53</v>
      </c>
      <c r="C700" s="2" t="s">
        <v>15</v>
      </c>
      <c r="D700" s="2" t="s">
        <v>11</v>
      </c>
      <c r="E700" s="2" t="s">
        <v>16</v>
      </c>
      <c r="F700" s="2" t="s">
        <v>45</v>
      </c>
      <c r="G700" s="2">
        <v>1668</v>
      </c>
      <c r="H700" s="2"/>
      <c r="I700" s="2"/>
      <c r="J700" s="2"/>
      <c r="K700" s="2"/>
      <c r="L700" s="2"/>
      <c r="M700" s="2"/>
      <c r="N700" s="2"/>
      <c r="O700" s="2"/>
      <c r="P700" s="2"/>
      <c r="Q700" s="2"/>
      <c r="R700" s="2"/>
      <c r="S700" s="2"/>
      <c r="T700" s="2"/>
      <c r="U700" s="2"/>
      <c r="V700" s="2"/>
      <c r="W700" s="2"/>
      <c r="X700" s="2"/>
      <c r="Y700" s="2"/>
      <c r="Z700" s="2"/>
      <c r="AA700" s="2"/>
      <c r="AB700" s="2"/>
      <c r="AC700" s="2"/>
    </row>
    <row r="701" spans="1:29" ht="15.75" customHeight="1" x14ac:dyDescent="0.35">
      <c r="A701" s="2" t="s">
        <v>13</v>
      </c>
      <c r="B701" s="2" t="s">
        <v>53</v>
      </c>
      <c r="C701" s="2" t="s">
        <v>15</v>
      </c>
      <c r="D701" s="2" t="s">
        <v>11</v>
      </c>
      <c r="E701" s="2" t="s">
        <v>16</v>
      </c>
      <c r="F701" s="2" t="s">
        <v>45</v>
      </c>
      <c r="G701" s="2">
        <v>1674</v>
      </c>
      <c r="H701" s="2"/>
      <c r="I701" s="2"/>
      <c r="J701" s="2"/>
      <c r="K701" s="2"/>
      <c r="L701" s="2"/>
      <c r="M701" s="2"/>
      <c r="N701" s="2"/>
      <c r="O701" s="2"/>
      <c r="P701" s="2"/>
      <c r="Q701" s="2"/>
      <c r="R701" s="2"/>
      <c r="S701" s="2"/>
      <c r="T701" s="2"/>
      <c r="U701" s="2"/>
      <c r="V701" s="2"/>
      <c r="W701" s="2"/>
      <c r="X701" s="2"/>
      <c r="Y701" s="2"/>
      <c r="Z701" s="2"/>
      <c r="AA701" s="2"/>
      <c r="AB701" s="2"/>
      <c r="AC701" s="2"/>
    </row>
    <row r="702" spans="1:29" ht="15.75" customHeight="1" x14ac:dyDescent="0.35">
      <c r="A702" s="2" t="s">
        <v>13</v>
      </c>
      <c r="B702" s="2" t="s">
        <v>126</v>
      </c>
      <c r="C702" s="2" t="s">
        <v>10</v>
      </c>
      <c r="D702" s="2" t="s">
        <v>632</v>
      </c>
      <c r="E702" s="2" t="s">
        <v>16</v>
      </c>
      <c r="F702" s="2" t="s">
        <v>43</v>
      </c>
      <c r="G702" s="2">
        <v>1676</v>
      </c>
      <c r="H702" s="2"/>
      <c r="I702" s="2"/>
      <c r="J702" s="2"/>
      <c r="K702" s="2"/>
      <c r="L702" s="2"/>
      <c r="M702" s="2"/>
      <c r="N702" s="2"/>
      <c r="O702" s="2"/>
      <c r="P702" s="2"/>
      <c r="Q702" s="2"/>
      <c r="R702" s="2"/>
      <c r="S702" s="2"/>
      <c r="T702" s="2"/>
      <c r="U702" s="2"/>
      <c r="V702" s="2"/>
      <c r="W702" s="2"/>
      <c r="X702" s="2"/>
      <c r="Y702" s="2"/>
      <c r="Z702" s="2"/>
      <c r="AA702" s="2"/>
      <c r="AB702" s="2"/>
      <c r="AC702" s="2"/>
    </row>
    <row r="703" spans="1:29" ht="15.75" customHeight="1" x14ac:dyDescent="0.35">
      <c r="A703" s="2" t="s">
        <v>13</v>
      </c>
      <c r="B703" s="2" t="s">
        <v>53</v>
      </c>
      <c r="C703" s="2" t="s">
        <v>15</v>
      </c>
      <c r="D703" s="2" t="s">
        <v>11</v>
      </c>
      <c r="E703" s="2" t="s">
        <v>16</v>
      </c>
      <c r="F703" s="2" t="s">
        <v>45</v>
      </c>
      <c r="G703" s="2">
        <v>1680</v>
      </c>
      <c r="H703" s="2"/>
      <c r="I703" s="2"/>
      <c r="J703" s="2"/>
      <c r="K703" s="2"/>
      <c r="L703" s="2"/>
      <c r="M703" s="2"/>
      <c r="N703" s="2"/>
      <c r="O703" s="2"/>
      <c r="P703" s="2"/>
      <c r="Q703" s="2"/>
      <c r="R703" s="2"/>
      <c r="S703" s="2"/>
      <c r="T703" s="2"/>
      <c r="U703" s="2"/>
      <c r="V703" s="2"/>
      <c r="W703" s="2"/>
      <c r="X703" s="2"/>
      <c r="Y703" s="2"/>
      <c r="Z703" s="2"/>
      <c r="AA703" s="2"/>
      <c r="AB703" s="2"/>
      <c r="AC703" s="2"/>
    </row>
    <row r="704" spans="1:29" ht="15.75" customHeight="1" x14ac:dyDescent="0.35">
      <c r="A704" s="2" t="s">
        <v>36</v>
      </c>
      <c r="B704" s="2" t="s">
        <v>93</v>
      </c>
      <c r="C704" s="2" t="s">
        <v>28</v>
      </c>
      <c r="D704" s="2" t="s">
        <v>11</v>
      </c>
      <c r="E704" s="2" t="s">
        <v>16</v>
      </c>
      <c r="F704" s="2" t="s">
        <v>17</v>
      </c>
      <c r="G704" s="2">
        <v>1689</v>
      </c>
      <c r="H704" s="2"/>
      <c r="I704" s="2"/>
      <c r="J704" s="2"/>
      <c r="K704" s="2"/>
      <c r="L704" s="2"/>
      <c r="M704" s="2"/>
      <c r="N704" s="2"/>
      <c r="O704" s="2"/>
      <c r="P704" s="2"/>
      <c r="Q704" s="2"/>
      <c r="R704" s="2"/>
      <c r="S704" s="2"/>
      <c r="T704" s="2"/>
      <c r="U704" s="2"/>
      <c r="V704" s="2"/>
      <c r="W704" s="2"/>
      <c r="X704" s="2"/>
      <c r="Y704" s="2"/>
      <c r="Z704" s="2"/>
      <c r="AA704" s="2"/>
      <c r="AB704" s="2"/>
      <c r="AC704" s="2"/>
    </row>
    <row r="705" spans="1:29" ht="15.75" customHeight="1" x14ac:dyDescent="0.35">
      <c r="A705" s="2" t="s">
        <v>13</v>
      </c>
      <c r="B705" s="2" t="s">
        <v>14</v>
      </c>
      <c r="C705" s="2" t="s">
        <v>15</v>
      </c>
      <c r="D705" s="2" t="s">
        <v>11</v>
      </c>
      <c r="E705" s="2" t="s">
        <v>16</v>
      </c>
      <c r="F705" s="2" t="s">
        <v>54</v>
      </c>
      <c r="G705" s="2">
        <v>1695</v>
      </c>
      <c r="H705" s="2"/>
      <c r="I705" s="2"/>
      <c r="J705" s="2"/>
      <c r="K705" s="2"/>
      <c r="L705" s="2"/>
      <c r="M705" s="2"/>
      <c r="N705" s="2"/>
      <c r="O705" s="2"/>
      <c r="P705" s="2"/>
      <c r="Q705" s="2"/>
      <c r="R705" s="2"/>
      <c r="S705" s="2"/>
      <c r="T705" s="2"/>
      <c r="U705" s="2"/>
      <c r="V705" s="2"/>
      <c r="W705" s="2"/>
      <c r="X705" s="2"/>
      <c r="Y705" s="2"/>
      <c r="Z705" s="2"/>
      <c r="AA705" s="2"/>
      <c r="AB705" s="2"/>
      <c r="AC705" s="2"/>
    </row>
    <row r="706" spans="1:29" ht="15.75" customHeight="1" x14ac:dyDescent="0.35">
      <c r="A706" s="2" t="s">
        <v>13</v>
      </c>
      <c r="B706" s="2" t="s">
        <v>53</v>
      </c>
      <c r="C706" s="2" t="s">
        <v>15</v>
      </c>
      <c r="D706" s="2" t="s">
        <v>11</v>
      </c>
      <c r="E706" s="2" t="s">
        <v>16</v>
      </c>
      <c r="F706" s="2" t="s">
        <v>45</v>
      </c>
      <c r="G706" s="2">
        <v>1705</v>
      </c>
      <c r="H706" s="2"/>
      <c r="I706" s="2"/>
      <c r="J706" s="2"/>
      <c r="K706" s="2"/>
      <c r="L706" s="2"/>
      <c r="M706" s="2"/>
      <c r="N706" s="2"/>
      <c r="O706" s="2"/>
      <c r="P706" s="2"/>
      <c r="Q706" s="2"/>
      <c r="R706" s="2"/>
      <c r="S706" s="2"/>
      <c r="T706" s="2"/>
      <c r="U706" s="2"/>
      <c r="V706" s="2"/>
      <c r="W706" s="2"/>
      <c r="X706" s="2"/>
      <c r="Y706" s="2"/>
      <c r="Z706" s="2"/>
      <c r="AA706" s="2"/>
      <c r="AB706" s="2"/>
      <c r="AC706" s="2"/>
    </row>
    <row r="707" spans="1:29" ht="15.75" customHeight="1" x14ac:dyDescent="0.35">
      <c r="A707" s="2" t="s">
        <v>36</v>
      </c>
      <c r="B707" s="2" t="s">
        <v>93</v>
      </c>
      <c r="C707" s="2" t="s">
        <v>28</v>
      </c>
      <c r="D707" s="2" t="s">
        <v>11</v>
      </c>
      <c r="E707" s="2" t="s">
        <v>16</v>
      </c>
      <c r="F707" s="2" t="s">
        <v>83</v>
      </c>
      <c r="G707" s="2">
        <v>1712</v>
      </c>
      <c r="H707" s="2"/>
      <c r="I707" s="2"/>
      <c r="J707" s="2"/>
      <c r="K707" s="2"/>
      <c r="L707" s="2"/>
      <c r="M707" s="2"/>
      <c r="N707" s="2"/>
      <c r="O707" s="2"/>
      <c r="P707" s="2"/>
      <c r="Q707" s="2"/>
      <c r="R707" s="2"/>
      <c r="S707" s="2"/>
      <c r="T707" s="2"/>
      <c r="U707" s="2"/>
      <c r="V707" s="2"/>
      <c r="W707" s="2"/>
      <c r="X707" s="2"/>
      <c r="Y707" s="2"/>
      <c r="Z707" s="2"/>
      <c r="AA707" s="2"/>
      <c r="AB707" s="2"/>
      <c r="AC707" s="2"/>
    </row>
    <row r="708" spans="1:29" ht="15.75" customHeight="1" x14ac:dyDescent="0.35">
      <c r="A708" s="2" t="s">
        <v>13</v>
      </c>
      <c r="B708" s="2" t="s">
        <v>14</v>
      </c>
      <c r="C708" s="2" t="s">
        <v>15</v>
      </c>
      <c r="D708" s="2" t="s">
        <v>11</v>
      </c>
      <c r="E708" s="2" t="s">
        <v>16</v>
      </c>
      <c r="F708" s="2" t="s">
        <v>63</v>
      </c>
      <c r="G708" s="2">
        <v>1753</v>
      </c>
      <c r="H708" s="2"/>
      <c r="I708" s="2"/>
      <c r="J708" s="2"/>
      <c r="K708" s="2"/>
      <c r="L708" s="2"/>
      <c r="M708" s="2"/>
      <c r="N708" s="2"/>
      <c r="O708" s="2"/>
      <c r="P708" s="2"/>
      <c r="Q708" s="2"/>
      <c r="R708" s="2"/>
      <c r="S708" s="2"/>
      <c r="T708" s="2"/>
      <c r="U708" s="2"/>
      <c r="V708" s="2"/>
      <c r="W708" s="2"/>
      <c r="X708" s="2"/>
      <c r="Y708" s="2"/>
      <c r="Z708" s="2"/>
      <c r="AA708" s="2"/>
      <c r="AB708" s="2"/>
      <c r="AC708" s="2"/>
    </row>
    <row r="709" spans="1:29" ht="15.75" customHeight="1" x14ac:dyDescent="0.35">
      <c r="A709" s="2" t="s">
        <v>13</v>
      </c>
      <c r="B709" s="2" t="s">
        <v>14</v>
      </c>
      <c r="C709" s="2" t="s">
        <v>15</v>
      </c>
      <c r="D709" s="2" t="s">
        <v>11</v>
      </c>
      <c r="E709" s="2" t="s">
        <v>16</v>
      </c>
      <c r="F709" s="2" t="s">
        <v>17</v>
      </c>
      <c r="G709" s="2">
        <v>1755</v>
      </c>
      <c r="H709" s="2"/>
      <c r="I709" s="2"/>
      <c r="J709" s="2"/>
      <c r="K709" s="2"/>
      <c r="L709" s="2"/>
      <c r="M709" s="2"/>
      <c r="N709" s="2"/>
      <c r="O709" s="2"/>
      <c r="P709" s="2"/>
      <c r="Q709" s="2"/>
      <c r="R709" s="2"/>
      <c r="S709" s="2"/>
      <c r="T709" s="2"/>
      <c r="U709" s="2"/>
      <c r="V709" s="2"/>
      <c r="W709" s="2"/>
      <c r="X709" s="2"/>
      <c r="Y709" s="2"/>
      <c r="Z709" s="2"/>
      <c r="AA709" s="2"/>
      <c r="AB709" s="2"/>
      <c r="AC709" s="2"/>
    </row>
    <row r="710" spans="1:29" ht="15.75" customHeight="1" x14ac:dyDescent="0.35">
      <c r="A710" s="2" t="s">
        <v>13</v>
      </c>
      <c r="B710" s="2" t="s">
        <v>126</v>
      </c>
      <c r="C710" s="2" t="s">
        <v>10</v>
      </c>
      <c r="D710" s="2" t="s">
        <v>632</v>
      </c>
      <c r="E710" s="2" t="s">
        <v>16</v>
      </c>
      <c r="F710" s="2" t="s">
        <v>43</v>
      </c>
      <c r="G710" s="2">
        <v>1759</v>
      </c>
      <c r="H710" s="2"/>
      <c r="I710" s="2"/>
      <c r="J710" s="2"/>
      <c r="K710" s="2"/>
      <c r="L710" s="2"/>
      <c r="M710" s="2"/>
      <c r="N710" s="2"/>
      <c r="O710" s="2"/>
      <c r="P710" s="2"/>
      <c r="Q710" s="2"/>
      <c r="R710" s="2"/>
      <c r="S710" s="2"/>
      <c r="T710" s="2"/>
      <c r="U710" s="2"/>
      <c r="V710" s="2"/>
      <c r="W710" s="2"/>
      <c r="X710" s="2"/>
      <c r="Y710" s="2"/>
      <c r="Z710" s="2"/>
      <c r="AA710" s="2"/>
      <c r="AB710" s="2"/>
      <c r="AC710" s="2"/>
    </row>
    <row r="711" spans="1:29" ht="15.75" customHeight="1" x14ac:dyDescent="0.35">
      <c r="A711" s="2" t="s">
        <v>13</v>
      </c>
      <c r="B711" s="2" t="s">
        <v>61</v>
      </c>
      <c r="C711" s="2" t="s">
        <v>10</v>
      </c>
      <c r="D711" s="2" t="s">
        <v>632</v>
      </c>
      <c r="E711" s="2" t="s">
        <v>16</v>
      </c>
      <c r="F711" s="2" t="s">
        <v>18</v>
      </c>
      <c r="G711" s="2">
        <v>1767</v>
      </c>
      <c r="H711" s="2"/>
      <c r="I711" s="2"/>
      <c r="J711" s="2"/>
      <c r="K711" s="2"/>
      <c r="L711" s="2"/>
      <c r="M711" s="2"/>
      <c r="N711" s="2"/>
      <c r="O711" s="2"/>
      <c r="P711" s="2"/>
      <c r="Q711" s="2"/>
      <c r="R711" s="2"/>
      <c r="S711" s="2"/>
      <c r="T711" s="2"/>
      <c r="U711" s="2"/>
      <c r="V711" s="2"/>
      <c r="W711" s="2"/>
      <c r="X711" s="2"/>
      <c r="Y711" s="2"/>
      <c r="Z711" s="2"/>
      <c r="AA711" s="2"/>
      <c r="AB711" s="2"/>
      <c r="AC711" s="2"/>
    </row>
    <row r="712" spans="1:29" ht="15.75" customHeight="1" x14ac:dyDescent="0.35">
      <c r="A712" s="2" t="s">
        <v>13</v>
      </c>
      <c r="B712" s="2" t="s">
        <v>61</v>
      </c>
      <c r="C712" s="2" t="s">
        <v>15</v>
      </c>
      <c r="D712" s="2" t="s">
        <v>632</v>
      </c>
      <c r="E712" s="2" t="s">
        <v>16</v>
      </c>
      <c r="F712" s="2" t="s">
        <v>45</v>
      </c>
      <c r="G712" s="2">
        <v>1778</v>
      </c>
      <c r="H712" s="2"/>
      <c r="I712" s="2"/>
      <c r="J712" s="2"/>
      <c r="K712" s="2"/>
      <c r="L712" s="2"/>
      <c r="M712" s="2"/>
      <c r="N712" s="2"/>
      <c r="O712" s="2"/>
      <c r="P712" s="2"/>
      <c r="Q712" s="2"/>
      <c r="R712" s="2"/>
      <c r="S712" s="2"/>
      <c r="T712" s="2"/>
      <c r="U712" s="2"/>
      <c r="V712" s="2"/>
      <c r="W712" s="2"/>
      <c r="X712" s="2"/>
      <c r="Y712" s="2"/>
      <c r="Z712" s="2"/>
      <c r="AA712" s="2"/>
      <c r="AB712" s="2"/>
      <c r="AC712" s="2"/>
    </row>
    <row r="713" spans="1:29" ht="15.75" customHeight="1" x14ac:dyDescent="0.35">
      <c r="A713" s="2" t="s">
        <v>13</v>
      </c>
      <c r="B713" s="2" t="s">
        <v>61</v>
      </c>
      <c r="C713" s="2" t="s">
        <v>10</v>
      </c>
      <c r="D713" s="2" t="s">
        <v>632</v>
      </c>
      <c r="E713" s="2" t="s">
        <v>16</v>
      </c>
      <c r="F713" s="2" t="s">
        <v>18</v>
      </c>
      <c r="G713" s="2">
        <v>1787</v>
      </c>
      <c r="H713" s="2"/>
      <c r="I713" s="2"/>
      <c r="J713" s="2"/>
      <c r="K713" s="2"/>
      <c r="L713" s="2"/>
      <c r="M713" s="2"/>
      <c r="N713" s="2"/>
      <c r="O713" s="2"/>
      <c r="P713" s="2"/>
      <c r="Q713" s="2"/>
      <c r="R713" s="2"/>
      <c r="S713" s="2"/>
      <c r="T713" s="2"/>
      <c r="U713" s="2"/>
      <c r="V713" s="2"/>
      <c r="W713" s="2"/>
      <c r="X713" s="2"/>
      <c r="Y713" s="2"/>
      <c r="Z713" s="2"/>
      <c r="AA713" s="2"/>
      <c r="AB713" s="2"/>
      <c r="AC713" s="2"/>
    </row>
    <row r="714" spans="1:29" ht="15.75" customHeight="1" x14ac:dyDescent="0.35">
      <c r="A714" s="2" t="s">
        <v>36</v>
      </c>
      <c r="B714" s="2" t="s">
        <v>93</v>
      </c>
      <c r="C714" s="2" t="s">
        <v>28</v>
      </c>
      <c r="D714" s="2" t="s">
        <v>11</v>
      </c>
      <c r="E714" s="2" t="s">
        <v>16</v>
      </c>
      <c r="F714" s="2" t="s">
        <v>45</v>
      </c>
      <c r="G714" s="2">
        <v>1799</v>
      </c>
      <c r="H714" s="2"/>
      <c r="I714" s="2"/>
      <c r="J714" s="2"/>
      <c r="K714" s="2"/>
      <c r="L714" s="2"/>
      <c r="M714" s="2"/>
      <c r="N714" s="2"/>
      <c r="O714" s="2"/>
      <c r="P714" s="2"/>
      <c r="Q714" s="2"/>
      <c r="R714" s="2"/>
      <c r="S714" s="2"/>
      <c r="T714" s="2"/>
      <c r="U714" s="2"/>
      <c r="V714" s="2"/>
      <c r="W714" s="2"/>
      <c r="X714" s="2"/>
      <c r="Y714" s="2"/>
      <c r="Z714" s="2"/>
      <c r="AA714" s="2"/>
      <c r="AB714" s="2"/>
      <c r="AC714" s="2"/>
    </row>
    <row r="715" spans="1:29" ht="15.75" customHeight="1" x14ac:dyDescent="0.35">
      <c r="A715" s="2" t="s">
        <v>13</v>
      </c>
      <c r="B715" s="2" t="s">
        <v>14</v>
      </c>
      <c r="C715" s="2" t="s">
        <v>15</v>
      </c>
      <c r="D715" s="2" t="s">
        <v>11</v>
      </c>
      <c r="E715" s="2" t="s">
        <v>16</v>
      </c>
      <c r="F715" s="2" t="s">
        <v>45</v>
      </c>
      <c r="G715" s="2">
        <v>1813</v>
      </c>
      <c r="H715" s="2"/>
      <c r="I715" s="2"/>
      <c r="J715" s="2"/>
      <c r="K715" s="2"/>
      <c r="L715" s="2"/>
      <c r="M715" s="2"/>
      <c r="N715" s="2"/>
      <c r="O715" s="2"/>
      <c r="P715" s="2"/>
      <c r="Q715" s="2"/>
      <c r="R715" s="2"/>
      <c r="S715" s="2"/>
      <c r="T715" s="2"/>
      <c r="U715" s="2"/>
      <c r="V715" s="2"/>
      <c r="W715" s="2"/>
      <c r="X715" s="2"/>
      <c r="Y715" s="2"/>
      <c r="Z715" s="2"/>
      <c r="AA715" s="2"/>
      <c r="AB715" s="2"/>
      <c r="AC715" s="2"/>
    </row>
    <row r="716" spans="1:29" ht="15.75" customHeight="1" x14ac:dyDescent="0.35">
      <c r="A716" s="2" t="s">
        <v>13</v>
      </c>
      <c r="B716" s="2" t="s">
        <v>53</v>
      </c>
      <c r="C716" s="2" t="s">
        <v>15</v>
      </c>
      <c r="D716" s="2" t="s">
        <v>11</v>
      </c>
      <c r="E716" s="2" t="s">
        <v>16</v>
      </c>
      <c r="F716" s="2" t="s">
        <v>45</v>
      </c>
      <c r="G716" s="2">
        <v>1828</v>
      </c>
      <c r="H716" s="2"/>
      <c r="I716" s="2"/>
      <c r="J716" s="2"/>
      <c r="K716" s="2"/>
      <c r="L716" s="2"/>
      <c r="M716" s="2"/>
      <c r="N716" s="2"/>
      <c r="O716" s="2"/>
      <c r="P716" s="2"/>
      <c r="Q716" s="2"/>
      <c r="R716" s="2"/>
      <c r="S716" s="2"/>
      <c r="T716" s="2"/>
      <c r="U716" s="2"/>
      <c r="V716" s="2"/>
      <c r="W716" s="2"/>
      <c r="X716" s="2"/>
      <c r="Y716" s="2"/>
      <c r="Z716" s="2"/>
      <c r="AA716" s="2"/>
      <c r="AB716" s="2"/>
      <c r="AC716" s="2"/>
    </row>
    <row r="717" spans="1:29" ht="15.75" customHeight="1" x14ac:dyDescent="0.35">
      <c r="A717" s="2" t="s">
        <v>13</v>
      </c>
      <c r="B717" s="2" t="s">
        <v>14</v>
      </c>
      <c r="C717" s="2" t="s">
        <v>15</v>
      </c>
      <c r="D717" s="2" t="s">
        <v>11</v>
      </c>
      <c r="E717" s="2" t="s">
        <v>16</v>
      </c>
      <c r="F717" s="2" t="s">
        <v>23</v>
      </c>
      <c r="G717" s="2">
        <v>1836</v>
      </c>
      <c r="H717" s="2"/>
      <c r="I717" s="2"/>
      <c r="J717" s="2"/>
      <c r="K717" s="2"/>
      <c r="L717" s="2"/>
      <c r="M717" s="2"/>
      <c r="N717" s="2"/>
      <c r="O717" s="2"/>
      <c r="P717" s="2"/>
      <c r="Q717" s="2"/>
      <c r="R717" s="2"/>
      <c r="S717" s="2"/>
      <c r="T717" s="2"/>
      <c r="U717" s="2"/>
      <c r="V717" s="2"/>
      <c r="W717" s="2"/>
      <c r="X717" s="2"/>
      <c r="Y717" s="2"/>
      <c r="Z717" s="2"/>
      <c r="AA717" s="2"/>
      <c r="AB717" s="2"/>
      <c r="AC717" s="2"/>
    </row>
    <row r="718" spans="1:29" ht="15.75" customHeight="1" x14ac:dyDescent="0.35">
      <c r="A718" s="2" t="s">
        <v>13</v>
      </c>
      <c r="B718" s="2" t="s">
        <v>53</v>
      </c>
      <c r="C718" s="2" t="s">
        <v>15</v>
      </c>
      <c r="D718" s="2" t="s">
        <v>11</v>
      </c>
      <c r="E718" s="2" t="s">
        <v>16</v>
      </c>
      <c r="F718" s="2" t="s">
        <v>45</v>
      </c>
      <c r="G718" s="2">
        <v>1840</v>
      </c>
      <c r="H718" s="2"/>
      <c r="I718" s="2"/>
      <c r="J718" s="2"/>
      <c r="K718" s="2"/>
      <c r="L718" s="2"/>
      <c r="M718" s="2"/>
      <c r="N718" s="2"/>
      <c r="O718" s="2"/>
      <c r="P718" s="2"/>
      <c r="Q718" s="2"/>
      <c r="R718" s="2"/>
      <c r="S718" s="2"/>
      <c r="T718" s="2"/>
      <c r="U718" s="2"/>
      <c r="V718" s="2"/>
      <c r="W718" s="2"/>
      <c r="X718" s="2"/>
      <c r="Y718" s="2"/>
      <c r="Z718" s="2"/>
      <c r="AA718" s="2"/>
      <c r="AB718" s="2"/>
      <c r="AC718" s="2"/>
    </row>
    <row r="719" spans="1:29" ht="15.75" customHeight="1" x14ac:dyDescent="0.35">
      <c r="A719" s="2" t="s">
        <v>13</v>
      </c>
      <c r="B719" s="2" t="s">
        <v>61</v>
      </c>
      <c r="C719" s="2" t="s">
        <v>10</v>
      </c>
      <c r="D719" s="2" t="s">
        <v>632</v>
      </c>
      <c r="E719" s="2" t="s">
        <v>16</v>
      </c>
      <c r="F719" s="2" t="s">
        <v>18</v>
      </c>
      <c r="G719" s="2">
        <v>1842</v>
      </c>
      <c r="H719" s="2"/>
      <c r="I719" s="2"/>
      <c r="J719" s="2"/>
      <c r="K719" s="2"/>
      <c r="L719" s="2"/>
      <c r="M719" s="2"/>
      <c r="N719" s="2"/>
      <c r="O719" s="2"/>
      <c r="P719" s="2"/>
      <c r="Q719" s="2"/>
      <c r="R719" s="2"/>
      <c r="S719" s="2"/>
      <c r="T719" s="2"/>
      <c r="U719" s="2"/>
      <c r="V719" s="2"/>
      <c r="W719" s="2"/>
      <c r="X719" s="2"/>
      <c r="Y719" s="2"/>
      <c r="Z719" s="2"/>
      <c r="AA719" s="2"/>
      <c r="AB719" s="2"/>
      <c r="AC719" s="2"/>
    </row>
    <row r="720" spans="1:29" ht="15.75" customHeight="1" x14ac:dyDescent="0.35">
      <c r="A720" s="2" t="s">
        <v>13</v>
      </c>
      <c r="B720" s="2" t="s">
        <v>53</v>
      </c>
      <c r="C720" s="2" t="s">
        <v>15</v>
      </c>
      <c r="D720" s="2" t="s">
        <v>11</v>
      </c>
      <c r="E720" s="2" t="s">
        <v>16</v>
      </c>
      <c r="F720" s="2" t="s">
        <v>45</v>
      </c>
      <c r="G720" s="2">
        <v>1846</v>
      </c>
      <c r="H720" s="2"/>
      <c r="I720" s="2"/>
      <c r="J720" s="2"/>
      <c r="K720" s="2"/>
      <c r="L720" s="2"/>
      <c r="M720" s="2"/>
      <c r="N720" s="2"/>
      <c r="O720" s="2"/>
      <c r="P720" s="2"/>
      <c r="Q720" s="2"/>
      <c r="R720" s="2"/>
      <c r="S720" s="2"/>
      <c r="T720" s="2"/>
      <c r="U720" s="2"/>
      <c r="V720" s="2"/>
      <c r="W720" s="2"/>
      <c r="X720" s="2"/>
      <c r="Y720" s="2"/>
      <c r="Z720" s="2"/>
      <c r="AA720" s="2"/>
      <c r="AB720" s="2"/>
      <c r="AC720" s="2"/>
    </row>
    <row r="721" spans="1:29" ht="15.75" customHeight="1" x14ac:dyDescent="0.35">
      <c r="A721" s="2" t="s">
        <v>13</v>
      </c>
      <c r="B721" s="2" t="s">
        <v>14</v>
      </c>
      <c r="C721" s="2" t="s">
        <v>15</v>
      </c>
      <c r="D721" s="2" t="s">
        <v>11</v>
      </c>
      <c r="E721" s="2" t="s">
        <v>16</v>
      </c>
      <c r="F721" s="2" t="s">
        <v>17</v>
      </c>
      <c r="G721" s="2">
        <v>1854</v>
      </c>
      <c r="H721" s="2"/>
      <c r="I721" s="2"/>
      <c r="J721" s="2"/>
      <c r="K721" s="2"/>
      <c r="L721" s="2"/>
      <c r="M721" s="2"/>
      <c r="N721" s="2"/>
      <c r="O721" s="2"/>
      <c r="P721" s="2"/>
      <c r="Q721" s="2"/>
      <c r="R721" s="2"/>
      <c r="S721" s="2"/>
      <c r="T721" s="2"/>
      <c r="U721" s="2"/>
      <c r="V721" s="2"/>
      <c r="W721" s="2"/>
      <c r="X721" s="2"/>
      <c r="Y721" s="2"/>
      <c r="Z721" s="2"/>
      <c r="AA721" s="2"/>
      <c r="AB721" s="2"/>
      <c r="AC721" s="2"/>
    </row>
    <row r="722" spans="1:29" ht="15.75" customHeight="1" x14ac:dyDescent="0.35">
      <c r="A722" s="2" t="s">
        <v>13</v>
      </c>
      <c r="B722" s="2" t="s">
        <v>53</v>
      </c>
      <c r="C722" s="2" t="s">
        <v>15</v>
      </c>
      <c r="D722" s="2" t="s">
        <v>11</v>
      </c>
      <c r="E722" s="2" t="s">
        <v>16</v>
      </c>
      <c r="F722" s="2" t="s">
        <v>45</v>
      </c>
      <c r="G722" s="2">
        <v>1853</v>
      </c>
      <c r="H722" s="2"/>
      <c r="I722" s="2"/>
      <c r="J722" s="2"/>
      <c r="K722" s="2"/>
      <c r="L722" s="2"/>
      <c r="M722" s="2"/>
      <c r="N722" s="2"/>
      <c r="O722" s="2"/>
      <c r="P722" s="2"/>
      <c r="Q722" s="2"/>
      <c r="R722" s="2"/>
      <c r="S722" s="2"/>
      <c r="T722" s="2"/>
      <c r="U722" s="2"/>
      <c r="V722" s="2"/>
      <c r="W722" s="2"/>
      <c r="X722" s="2"/>
      <c r="Y722" s="2"/>
      <c r="Z722" s="2"/>
      <c r="AA722" s="2"/>
      <c r="AB722" s="2"/>
      <c r="AC722" s="2"/>
    </row>
    <row r="723" spans="1:29" ht="15.75" customHeight="1" x14ac:dyDescent="0.35">
      <c r="A723" s="2" t="s">
        <v>13</v>
      </c>
      <c r="B723" s="2" t="s">
        <v>126</v>
      </c>
      <c r="C723" s="2" t="s">
        <v>10</v>
      </c>
      <c r="D723" s="2" t="s">
        <v>632</v>
      </c>
      <c r="E723" s="2" t="s">
        <v>16</v>
      </c>
      <c r="F723" s="2" t="s">
        <v>43</v>
      </c>
      <c r="G723" s="2">
        <v>1855</v>
      </c>
      <c r="H723" s="2"/>
      <c r="I723" s="2"/>
      <c r="J723" s="2"/>
      <c r="K723" s="2"/>
      <c r="L723" s="2"/>
      <c r="M723" s="2"/>
      <c r="N723" s="2"/>
      <c r="O723" s="2"/>
      <c r="P723" s="2"/>
      <c r="Q723" s="2"/>
      <c r="R723" s="2"/>
      <c r="S723" s="2"/>
      <c r="T723" s="2"/>
      <c r="U723" s="2"/>
      <c r="V723" s="2"/>
      <c r="W723" s="2"/>
      <c r="X723" s="2"/>
      <c r="Y723" s="2"/>
      <c r="Z723" s="2"/>
      <c r="AA723" s="2"/>
      <c r="AB723" s="2"/>
      <c r="AC723" s="2"/>
    </row>
    <row r="724" spans="1:29" ht="15.75" customHeight="1" x14ac:dyDescent="0.35">
      <c r="A724" s="2" t="s">
        <v>13</v>
      </c>
      <c r="B724" s="2" t="s">
        <v>53</v>
      </c>
      <c r="C724" s="2" t="s">
        <v>15</v>
      </c>
      <c r="D724" s="2" t="s">
        <v>11</v>
      </c>
      <c r="E724" s="2" t="s">
        <v>16</v>
      </c>
      <c r="F724" s="2" t="s">
        <v>39</v>
      </c>
      <c r="G724" s="2">
        <v>1885</v>
      </c>
      <c r="H724" s="2"/>
      <c r="I724" s="2"/>
      <c r="J724" s="2"/>
      <c r="K724" s="2"/>
      <c r="L724" s="2"/>
      <c r="M724" s="2"/>
      <c r="N724" s="2"/>
      <c r="O724" s="2"/>
      <c r="P724" s="2"/>
      <c r="Q724" s="2"/>
      <c r="R724" s="2"/>
      <c r="S724" s="2"/>
      <c r="T724" s="2"/>
      <c r="U724" s="2"/>
      <c r="V724" s="2"/>
      <c r="W724" s="2"/>
      <c r="X724" s="2"/>
      <c r="Y724" s="2"/>
      <c r="Z724" s="2"/>
      <c r="AA724" s="2"/>
      <c r="AB724" s="2"/>
      <c r="AC724" s="2"/>
    </row>
    <row r="725" spans="1:29" ht="15.75" customHeight="1" x14ac:dyDescent="0.35">
      <c r="A725" s="2" t="s">
        <v>36</v>
      </c>
      <c r="B725" s="2" t="s">
        <v>93</v>
      </c>
      <c r="C725" s="2" t="s">
        <v>28</v>
      </c>
      <c r="D725" s="2" t="s">
        <v>11</v>
      </c>
      <c r="E725" s="2" t="s">
        <v>16</v>
      </c>
      <c r="F725" s="2" t="s">
        <v>17</v>
      </c>
      <c r="G725" s="2">
        <v>1889</v>
      </c>
      <c r="H725" s="2"/>
      <c r="I725" s="2"/>
      <c r="J725" s="2"/>
      <c r="K725" s="2"/>
      <c r="L725" s="2"/>
      <c r="M725" s="2"/>
      <c r="N725" s="2"/>
      <c r="O725" s="2"/>
      <c r="P725" s="2"/>
      <c r="Q725" s="2"/>
      <c r="R725" s="2"/>
      <c r="S725" s="2"/>
      <c r="T725" s="2"/>
      <c r="U725" s="2"/>
      <c r="V725" s="2"/>
      <c r="W725" s="2"/>
      <c r="X725" s="2"/>
      <c r="Y725" s="2"/>
      <c r="Z725" s="2"/>
      <c r="AA725" s="2"/>
      <c r="AB725" s="2"/>
      <c r="AC725" s="2"/>
    </row>
    <row r="726" spans="1:29" ht="15.75" customHeight="1" x14ac:dyDescent="0.35">
      <c r="A726" s="2" t="s">
        <v>13</v>
      </c>
      <c r="B726" s="2" t="s">
        <v>61</v>
      </c>
      <c r="C726" s="2" t="s">
        <v>10</v>
      </c>
      <c r="D726" s="2" t="s">
        <v>632</v>
      </c>
      <c r="E726" s="2" t="s">
        <v>16</v>
      </c>
      <c r="F726" s="2" t="s">
        <v>18</v>
      </c>
      <c r="G726" s="2">
        <v>1892</v>
      </c>
      <c r="H726" s="2"/>
      <c r="I726" s="2"/>
      <c r="J726" s="2"/>
      <c r="K726" s="2"/>
      <c r="L726" s="2"/>
      <c r="M726" s="2"/>
      <c r="N726" s="2"/>
      <c r="O726" s="2"/>
      <c r="P726" s="2"/>
      <c r="Q726" s="2"/>
      <c r="R726" s="2"/>
      <c r="S726" s="2"/>
      <c r="T726" s="2"/>
      <c r="U726" s="2"/>
      <c r="V726" s="2"/>
      <c r="W726" s="2"/>
      <c r="X726" s="2"/>
      <c r="Y726" s="2"/>
      <c r="Z726" s="2"/>
      <c r="AA726" s="2"/>
      <c r="AB726" s="2"/>
      <c r="AC726" s="2"/>
    </row>
    <row r="727" spans="1:29" ht="15.75" customHeight="1" x14ac:dyDescent="0.35">
      <c r="A727" s="2" t="s">
        <v>13</v>
      </c>
      <c r="B727" s="2" t="s">
        <v>61</v>
      </c>
      <c r="C727" s="2" t="s">
        <v>10</v>
      </c>
      <c r="D727" s="2" t="s">
        <v>632</v>
      </c>
      <c r="E727" s="2" t="s">
        <v>16</v>
      </c>
      <c r="F727" s="2" t="s">
        <v>18</v>
      </c>
      <c r="G727" s="2">
        <v>1950</v>
      </c>
      <c r="H727" s="2"/>
      <c r="I727" s="2"/>
      <c r="J727" s="2"/>
      <c r="K727" s="2"/>
      <c r="L727" s="2"/>
      <c r="M727" s="2"/>
      <c r="N727" s="2"/>
      <c r="O727" s="2"/>
      <c r="P727" s="2"/>
      <c r="Q727" s="2"/>
      <c r="R727" s="2"/>
      <c r="S727" s="2"/>
      <c r="T727" s="2"/>
      <c r="U727" s="2"/>
      <c r="V727" s="2"/>
      <c r="W727" s="2"/>
      <c r="X727" s="2"/>
      <c r="Y727" s="2"/>
      <c r="Z727" s="2"/>
      <c r="AA727" s="2"/>
      <c r="AB727" s="2"/>
      <c r="AC727" s="2"/>
    </row>
    <row r="728" spans="1:29" ht="15.75" customHeight="1" x14ac:dyDescent="0.35">
      <c r="A728" s="2" t="s">
        <v>13</v>
      </c>
      <c r="B728" s="2" t="s">
        <v>14</v>
      </c>
      <c r="C728" s="2" t="s">
        <v>15</v>
      </c>
      <c r="D728" s="2" t="s">
        <v>11</v>
      </c>
      <c r="E728" s="2" t="s">
        <v>16</v>
      </c>
      <c r="F728" s="2" t="s">
        <v>23</v>
      </c>
      <c r="G728" s="2">
        <v>1979</v>
      </c>
      <c r="H728" s="2"/>
      <c r="I728" s="2"/>
      <c r="J728" s="2"/>
      <c r="K728" s="2"/>
      <c r="L728" s="2"/>
      <c r="M728" s="2"/>
      <c r="N728" s="2"/>
      <c r="O728" s="2"/>
      <c r="P728" s="2"/>
      <c r="Q728" s="2"/>
      <c r="R728" s="2"/>
      <c r="S728" s="2"/>
      <c r="T728" s="2"/>
      <c r="U728" s="2"/>
      <c r="V728" s="2"/>
      <c r="W728" s="2"/>
      <c r="X728" s="2"/>
      <c r="Y728" s="2"/>
      <c r="Z728" s="2"/>
      <c r="AA728" s="2"/>
      <c r="AB728" s="2"/>
      <c r="AC728" s="2"/>
    </row>
    <row r="729" spans="1:29" ht="15.75" customHeight="1" x14ac:dyDescent="0.35">
      <c r="A729" s="2" t="s">
        <v>13</v>
      </c>
      <c r="B729" s="2" t="s">
        <v>126</v>
      </c>
      <c r="C729" s="2" t="s">
        <v>10</v>
      </c>
      <c r="D729" s="2" t="s">
        <v>632</v>
      </c>
      <c r="E729" s="2" t="s">
        <v>16</v>
      </c>
      <c r="F729" s="2" t="s">
        <v>43</v>
      </c>
      <c r="G729" s="2">
        <v>1985</v>
      </c>
      <c r="H729" s="2"/>
      <c r="I729" s="2"/>
      <c r="J729" s="2"/>
      <c r="K729" s="2"/>
      <c r="L729" s="2"/>
      <c r="M729" s="2"/>
      <c r="N729" s="2"/>
      <c r="O729" s="2"/>
      <c r="P729" s="2"/>
      <c r="Q729" s="2"/>
      <c r="R729" s="2"/>
      <c r="S729" s="2"/>
      <c r="T729" s="2"/>
      <c r="U729" s="2"/>
      <c r="V729" s="2"/>
      <c r="W729" s="2"/>
      <c r="X729" s="2"/>
      <c r="Y729" s="2"/>
      <c r="Z729" s="2"/>
      <c r="AA729" s="2"/>
      <c r="AB729" s="2"/>
      <c r="AC729" s="2"/>
    </row>
    <row r="730" spans="1:29" ht="15.75" customHeight="1" x14ac:dyDescent="0.35">
      <c r="A730" s="2" t="s">
        <v>36</v>
      </c>
      <c r="B730" s="2" t="s">
        <v>93</v>
      </c>
      <c r="C730" s="2" t="s">
        <v>28</v>
      </c>
      <c r="D730" s="2" t="s">
        <v>11</v>
      </c>
      <c r="E730" s="2" t="s">
        <v>16</v>
      </c>
      <c r="F730" s="2" t="s">
        <v>160</v>
      </c>
      <c r="G730" s="2">
        <v>1989</v>
      </c>
      <c r="H730" s="2"/>
      <c r="I730" s="2"/>
      <c r="J730" s="2"/>
      <c r="K730" s="2"/>
      <c r="L730" s="2"/>
      <c r="M730" s="2"/>
      <c r="N730" s="2"/>
      <c r="O730" s="2"/>
      <c r="P730" s="2"/>
      <c r="Q730" s="2"/>
      <c r="R730" s="2"/>
      <c r="S730" s="2"/>
      <c r="T730" s="2"/>
      <c r="U730" s="2"/>
      <c r="V730" s="2"/>
      <c r="W730" s="2"/>
      <c r="X730" s="2"/>
      <c r="Y730" s="2"/>
      <c r="Z730" s="2"/>
      <c r="AA730" s="2"/>
      <c r="AB730" s="2"/>
      <c r="AC730" s="2"/>
    </row>
    <row r="731" spans="1:29" ht="15.75" customHeight="1" x14ac:dyDescent="0.35">
      <c r="A731" s="2" t="s">
        <v>13</v>
      </c>
      <c r="B731" s="2" t="s">
        <v>126</v>
      </c>
      <c r="C731" s="2" t="s">
        <v>10</v>
      </c>
      <c r="D731" s="2" t="s">
        <v>632</v>
      </c>
      <c r="E731" s="2" t="s">
        <v>16</v>
      </c>
      <c r="F731" s="2" t="s">
        <v>43</v>
      </c>
      <c r="G731" s="2">
        <v>1997</v>
      </c>
      <c r="H731" s="2"/>
      <c r="I731" s="2"/>
      <c r="J731" s="2"/>
      <c r="K731" s="2"/>
      <c r="L731" s="2"/>
      <c r="M731" s="2"/>
      <c r="N731" s="2"/>
      <c r="O731" s="2"/>
      <c r="P731" s="2"/>
      <c r="Q731" s="2"/>
      <c r="R731" s="2"/>
      <c r="S731" s="2"/>
      <c r="T731" s="2"/>
      <c r="U731" s="2"/>
      <c r="V731" s="2"/>
      <c r="W731" s="2"/>
      <c r="X731" s="2"/>
      <c r="Y731" s="2"/>
      <c r="Z731" s="2"/>
      <c r="AA731" s="2"/>
      <c r="AB731" s="2"/>
      <c r="AC731" s="2"/>
    </row>
    <row r="732" spans="1:29" ht="15.75" customHeight="1" x14ac:dyDescent="0.35">
      <c r="A732" s="2" t="s">
        <v>13</v>
      </c>
      <c r="B732" s="2" t="s">
        <v>14</v>
      </c>
      <c r="C732" s="2" t="s">
        <v>15</v>
      </c>
      <c r="D732" s="2" t="s">
        <v>11</v>
      </c>
      <c r="E732" s="2" t="s">
        <v>16</v>
      </c>
      <c r="F732" s="2" t="s">
        <v>54</v>
      </c>
      <c r="G732" s="2">
        <v>2020</v>
      </c>
      <c r="H732" s="2"/>
      <c r="I732" s="2"/>
      <c r="J732" s="2"/>
      <c r="K732" s="2"/>
      <c r="L732" s="2"/>
      <c r="M732" s="2"/>
      <c r="N732" s="2"/>
      <c r="O732" s="2"/>
      <c r="P732" s="2"/>
      <c r="Q732" s="2"/>
      <c r="R732" s="2"/>
      <c r="S732" s="2"/>
      <c r="T732" s="2"/>
      <c r="U732" s="2"/>
      <c r="V732" s="2"/>
      <c r="W732" s="2"/>
      <c r="X732" s="2"/>
      <c r="Y732" s="2"/>
      <c r="Z732" s="2"/>
      <c r="AA732" s="2"/>
      <c r="AB732" s="2"/>
      <c r="AC732" s="2"/>
    </row>
    <row r="733" spans="1:29" ht="15.75" customHeight="1" x14ac:dyDescent="0.35">
      <c r="A733" s="2" t="s">
        <v>13</v>
      </c>
      <c r="B733" s="2" t="s">
        <v>61</v>
      </c>
      <c r="C733" s="2" t="s">
        <v>10</v>
      </c>
      <c r="D733" s="2" t="s">
        <v>632</v>
      </c>
      <c r="E733" s="2" t="s">
        <v>16</v>
      </c>
      <c r="F733" s="2" t="s">
        <v>18</v>
      </c>
      <c r="G733" s="2">
        <v>2030</v>
      </c>
      <c r="H733" s="2"/>
      <c r="I733" s="2"/>
      <c r="J733" s="2"/>
      <c r="K733" s="2"/>
      <c r="L733" s="2"/>
      <c r="M733" s="2"/>
      <c r="N733" s="2"/>
      <c r="O733" s="2"/>
      <c r="P733" s="2"/>
      <c r="Q733" s="2"/>
      <c r="R733" s="2"/>
      <c r="S733" s="2"/>
      <c r="T733" s="2"/>
      <c r="U733" s="2"/>
      <c r="V733" s="2"/>
      <c r="W733" s="2"/>
      <c r="X733" s="2"/>
      <c r="Y733" s="2"/>
      <c r="Z733" s="2"/>
      <c r="AA733" s="2"/>
      <c r="AB733" s="2"/>
      <c r="AC733" s="2"/>
    </row>
    <row r="734" spans="1:29" ht="15.75" customHeight="1" x14ac:dyDescent="0.35">
      <c r="A734" s="2" t="s">
        <v>36</v>
      </c>
      <c r="B734" s="2" t="s">
        <v>93</v>
      </c>
      <c r="C734" s="2" t="s">
        <v>28</v>
      </c>
      <c r="D734" s="2" t="s">
        <v>11</v>
      </c>
      <c r="E734" s="2" t="s">
        <v>16</v>
      </c>
      <c r="F734" s="2" t="s">
        <v>17</v>
      </c>
      <c r="G734" s="2">
        <v>2033</v>
      </c>
      <c r="H734" s="2"/>
      <c r="I734" s="2"/>
      <c r="J734" s="2"/>
      <c r="K734" s="2"/>
      <c r="L734" s="2"/>
      <c r="M734" s="2"/>
      <c r="N734" s="2"/>
      <c r="O734" s="2"/>
      <c r="P734" s="2"/>
      <c r="Q734" s="2"/>
      <c r="R734" s="2"/>
      <c r="S734" s="2"/>
      <c r="T734" s="2"/>
      <c r="U734" s="2"/>
      <c r="V734" s="2"/>
      <c r="W734" s="2"/>
      <c r="X734" s="2"/>
      <c r="Y734" s="2"/>
      <c r="Z734" s="2"/>
      <c r="AA734" s="2"/>
      <c r="AB734" s="2"/>
      <c r="AC734" s="2"/>
    </row>
    <row r="735" spans="1:29" ht="15.75" customHeight="1" x14ac:dyDescent="0.35">
      <c r="A735" s="2" t="s">
        <v>13</v>
      </c>
      <c r="B735" s="2" t="s">
        <v>14</v>
      </c>
      <c r="C735" s="2" t="s">
        <v>15</v>
      </c>
      <c r="D735" s="2" t="s">
        <v>11</v>
      </c>
      <c r="E735" s="2" t="s">
        <v>16</v>
      </c>
      <c r="F735" s="2" t="s">
        <v>31</v>
      </c>
      <c r="G735" s="2">
        <v>2045</v>
      </c>
      <c r="H735" s="2"/>
      <c r="I735" s="2"/>
      <c r="J735" s="2"/>
      <c r="K735" s="2"/>
      <c r="L735" s="2"/>
      <c r="M735" s="2"/>
      <c r="N735" s="2"/>
      <c r="O735" s="2"/>
      <c r="P735" s="2"/>
      <c r="Q735" s="2"/>
      <c r="R735" s="2"/>
      <c r="S735" s="2"/>
      <c r="T735" s="2"/>
      <c r="U735" s="2"/>
      <c r="V735" s="2"/>
      <c r="W735" s="2"/>
      <c r="X735" s="2"/>
      <c r="Y735" s="2"/>
      <c r="Z735" s="2"/>
      <c r="AA735" s="2"/>
      <c r="AB735" s="2"/>
      <c r="AC735" s="2"/>
    </row>
    <row r="736" spans="1:29" ht="15.75" customHeight="1" x14ac:dyDescent="0.35">
      <c r="A736" s="2" t="s">
        <v>13</v>
      </c>
      <c r="B736" s="2" t="s">
        <v>61</v>
      </c>
      <c r="C736" s="2" t="s">
        <v>10</v>
      </c>
      <c r="D736" s="2" t="s">
        <v>632</v>
      </c>
      <c r="E736" s="2" t="s">
        <v>16</v>
      </c>
      <c r="F736" s="2" t="s">
        <v>18</v>
      </c>
      <c r="G736" s="2">
        <v>2046</v>
      </c>
      <c r="H736" s="2"/>
      <c r="I736" s="2"/>
      <c r="J736" s="2"/>
      <c r="K736" s="2"/>
      <c r="L736" s="2"/>
      <c r="M736" s="2"/>
      <c r="N736" s="2"/>
      <c r="O736" s="2"/>
      <c r="P736" s="2"/>
      <c r="Q736" s="2"/>
      <c r="R736" s="2"/>
      <c r="S736" s="2"/>
      <c r="T736" s="2"/>
      <c r="U736" s="2"/>
      <c r="V736" s="2"/>
      <c r="W736" s="2"/>
      <c r="X736" s="2"/>
      <c r="Y736" s="2"/>
      <c r="Z736" s="2"/>
      <c r="AA736" s="2"/>
      <c r="AB736" s="2"/>
      <c r="AC736" s="2"/>
    </row>
    <row r="737" spans="1:29" ht="15.75" customHeight="1" x14ac:dyDescent="0.35">
      <c r="A737" s="2" t="s">
        <v>13</v>
      </c>
      <c r="B737" s="2" t="s">
        <v>53</v>
      </c>
      <c r="C737" s="2" t="s">
        <v>15</v>
      </c>
      <c r="D737" s="2" t="s">
        <v>11</v>
      </c>
      <c r="E737" s="2" t="s">
        <v>16</v>
      </c>
      <c r="F737" s="2" t="s">
        <v>43</v>
      </c>
      <c r="G737" s="2">
        <v>2052</v>
      </c>
      <c r="H737" s="2"/>
      <c r="I737" s="2"/>
      <c r="J737" s="2"/>
      <c r="K737" s="2"/>
      <c r="L737" s="2"/>
      <c r="M737" s="2"/>
      <c r="N737" s="2"/>
      <c r="O737" s="2"/>
      <c r="P737" s="2"/>
      <c r="Q737" s="2"/>
      <c r="R737" s="2"/>
      <c r="S737" s="2"/>
      <c r="T737" s="2"/>
      <c r="U737" s="2"/>
      <c r="V737" s="2"/>
      <c r="W737" s="2"/>
      <c r="X737" s="2"/>
      <c r="Y737" s="2"/>
      <c r="Z737" s="2"/>
      <c r="AA737" s="2"/>
      <c r="AB737" s="2"/>
      <c r="AC737" s="2"/>
    </row>
    <row r="738" spans="1:29" ht="15.75" customHeight="1" x14ac:dyDescent="0.35">
      <c r="A738" s="2" t="s">
        <v>13</v>
      </c>
      <c r="B738" s="2" t="s">
        <v>61</v>
      </c>
      <c r="C738" s="2" t="s">
        <v>10</v>
      </c>
      <c r="D738" s="2" t="s">
        <v>632</v>
      </c>
      <c r="E738" s="2" t="s">
        <v>16</v>
      </c>
      <c r="F738" s="2" t="s">
        <v>18</v>
      </c>
      <c r="G738" s="2">
        <v>2054</v>
      </c>
      <c r="H738" s="2"/>
      <c r="I738" s="2"/>
      <c r="J738" s="2"/>
      <c r="K738" s="2"/>
      <c r="L738" s="2"/>
      <c r="M738" s="2"/>
      <c r="N738" s="2"/>
      <c r="O738" s="2"/>
      <c r="P738" s="2"/>
      <c r="Q738" s="2"/>
      <c r="R738" s="2"/>
      <c r="S738" s="2"/>
      <c r="T738" s="2"/>
      <c r="U738" s="2"/>
      <c r="V738" s="2"/>
      <c r="W738" s="2"/>
      <c r="X738" s="2"/>
      <c r="Y738" s="2"/>
      <c r="Z738" s="2"/>
      <c r="AA738" s="2"/>
      <c r="AB738" s="2"/>
      <c r="AC738" s="2"/>
    </row>
    <row r="739" spans="1:29" ht="15.75" customHeight="1" x14ac:dyDescent="0.35">
      <c r="A739" s="2" t="s">
        <v>13</v>
      </c>
      <c r="B739" s="2" t="s">
        <v>61</v>
      </c>
      <c r="C739" s="2" t="s">
        <v>10</v>
      </c>
      <c r="D739" s="2" t="s">
        <v>632</v>
      </c>
      <c r="E739" s="2" t="s">
        <v>16</v>
      </c>
      <c r="F739" s="2" t="s">
        <v>18</v>
      </c>
      <c r="G739" s="2">
        <v>2063</v>
      </c>
      <c r="H739" s="2"/>
      <c r="I739" s="2"/>
      <c r="J739" s="2"/>
      <c r="K739" s="2"/>
      <c r="L739" s="2"/>
      <c r="M739" s="2"/>
      <c r="N739" s="2"/>
      <c r="O739" s="2"/>
      <c r="P739" s="2"/>
      <c r="Q739" s="2"/>
      <c r="R739" s="2"/>
      <c r="S739" s="2"/>
      <c r="T739" s="2"/>
      <c r="U739" s="2"/>
      <c r="V739" s="2"/>
      <c r="W739" s="2"/>
      <c r="X739" s="2"/>
      <c r="Y739" s="2"/>
      <c r="Z739" s="2"/>
      <c r="AA739" s="2"/>
      <c r="AB739" s="2"/>
      <c r="AC739" s="2"/>
    </row>
    <row r="740" spans="1:29" ht="15.75" customHeight="1" x14ac:dyDescent="0.35">
      <c r="A740" s="2" t="s">
        <v>13</v>
      </c>
      <c r="B740" s="2" t="s">
        <v>61</v>
      </c>
      <c r="C740" s="2" t="s">
        <v>10</v>
      </c>
      <c r="D740" s="2" t="s">
        <v>632</v>
      </c>
      <c r="E740" s="2" t="s">
        <v>16</v>
      </c>
      <c r="F740" s="2" t="s">
        <v>18</v>
      </c>
      <c r="G740" s="2">
        <v>2083</v>
      </c>
      <c r="H740" s="2"/>
      <c r="I740" s="2"/>
      <c r="J740" s="2"/>
      <c r="K740" s="2"/>
      <c r="L740" s="2"/>
      <c r="M740" s="2"/>
      <c r="N740" s="2"/>
      <c r="O740" s="2"/>
      <c r="P740" s="2"/>
      <c r="Q740" s="2"/>
      <c r="R740" s="2"/>
      <c r="S740" s="2"/>
      <c r="T740" s="2"/>
      <c r="U740" s="2"/>
      <c r="V740" s="2"/>
      <c r="W740" s="2"/>
      <c r="X740" s="2"/>
      <c r="Y740" s="2"/>
      <c r="Z740" s="2"/>
      <c r="AA740" s="2"/>
      <c r="AB740" s="2"/>
      <c r="AC740" s="2"/>
    </row>
    <row r="741" spans="1:29" ht="15.75" customHeight="1" x14ac:dyDescent="0.35">
      <c r="A741" s="2" t="s">
        <v>13</v>
      </c>
      <c r="B741" s="2" t="s">
        <v>14</v>
      </c>
      <c r="C741" s="2" t="s">
        <v>15</v>
      </c>
      <c r="D741" s="2" t="s">
        <v>11</v>
      </c>
      <c r="E741" s="2" t="s">
        <v>16</v>
      </c>
      <c r="F741" s="2" t="s">
        <v>23</v>
      </c>
      <c r="G741" s="2">
        <v>2091</v>
      </c>
      <c r="H741" s="2"/>
      <c r="I741" s="2"/>
      <c r="J741" s="2"/>
      <c r="K741" s="2"/>
      <c r="L741" s="2"/>
      <c r="M741" s="2"/>
      <c r="N741" s="2"/>
      <c r="O741" s="2"/>
      <c r="P741" s="2"/>
      <c r="Q741" s="2"/>
      <c r="R741" s="2"/>
      <c r="S741" s="2"/>
      <c r="T741" s="2"/>
      <c r="U741" s="2"/>
      <c r="V741" s="2"/>
      <c r="W741" s="2"/>
      <c r="X741" s="2"/>
      <c r="Y741" s="2"/>
      <c r="Z741" s="2"/>
      <c r="AA741" s="2"/>
      <c r="AB741" s="2"/>
      <c r="AC741" s="2"/>
    </row>
    <row r="742" spans="1:29" ht="15.75" customHeight="1" x14ac:dyDescent="0.35">
      <c r="A742" s="2" t="s">
        <v>13</v>
      </c>
      <c r="B742" s="2" t="s">
        <v>61</v>
      </c>
      <c r="C742" s="2" t="s">
        <v>10</v>
      </c>
      <c r="D742" s="2" t="s">
        <v>632</v>
      </c>
      <c r="E742" s="2" t="s">
        <v>16</v>
      </c>
      <c r="F742" s="2" t="s">
        <v>18</v>
      </c>
      <c r="G742" s="2">
        <v>2097</v>
      </c>
      <c r="H742" s="2"/>
      <c r="I742" s="2"/>
      <c r="J742" s="2"/>
      <c r="K742" s="2"/>
      <c r="L742" s="2"/>
      <c r="M742" s="2"/>
      <c r="N742" s="2"/>
      <c r="O742" s="2"/>
      <c r="P742" s="2"/>
      <c r="Q742" s="2"/>
      <c r="R742" s="2"/>
      <c r="S742" s="2"/>
      <c r="T742" s="2"/>
      <c r="U742" s="2"/>
      <c r="V742" s="2"/>
      <c r="W742" s="2"/>
      <c r="X742" s="2"/>
      <c r="Y742" s="2"/>
      <c r="Z742" s="2"/>
      <c r="AA742" s="2"/>
      <c r="AB742" s="2"/>
      <c r="AC742" s="2"/>
    </row>
    <row r="743" spans="1:29" ht="15.75" customHeight="1" x14ac:dyDescent="0.35">
      <c r="A743" s="2" t="s">
        <v>13</v>
      </c>
      <c r="B743" s="2" t="s">
        <v>53</v>
      </c>
      <c r="C743" s="2" t="s">
        <v>15</v>
      </c>
      <c r="D743" s="2" t="s">
        <v>11</v>
      </c>
      <c r="E743" s="2" t="s">
        <v>16</v>
      </c>
      <c r="F743" s="2" t="s">
        <v>45</v>
      </c>
      <c r="G743" s="2">
        <v>2104</v>
      </c>
      <c r="H743" s="2"/>
      <c r="I743" s="2"/>
      <c r="J743" s="2"/>
      <c r="K743" s="2"/>
      <c r="L743" s="2"/>
      <c r="M743" s="2"/>
      <c r="N743" s="2"/>
      <c r="O743" s="2"/>
      <c r="P743" s="2"/>
      <c r="Q743" s="2"/>
      <c r="R743" s="2"/>
      <c r="S743" s="2"/>
      <c r="T743" s="2"/>
      <c r="U743" s="2"/>
      <c r="V743" s="2"/>
      <c r="W743" s="2"/>
      <c r="X743" s="2"/>
      <c r="Y743" s="2"/>
      <c r="Z743" s="2"/>
      <c r="AA743" s="2"/>
      <c r="AB743" s="2"/>
      <c r="AC743" s="2"/>
    </row>
    <row r="744" spans="1:29" ht="15.75" customHeight="1" x14ac:dyDescent="0.35">
      <c r="A744" s="2" t="s">
        <v>13</v>
      </c>
      <c r="B744" s="2" t="s">
        <v>61</v>
      </c>
      <c r="C744" s="2" t="s">
        <v>10</v>
      </c>
      <c r="D744" s="2" t="s">
        <v>632</v>
      </c>
      <c r="E744" s="2" t="s">
        <v>16</v>
      </c>
      <c r="F744" s="2" t="s">
        <v>18</v>
      </c>
      <c r="G744" s="2">
        <v>2109</v>
      </c>
      <c r="H744" s="2"/>
      <c r="I744" s="2"/>
      <c r="J744" s="2"/>
      <c r="K744" s="2"/>
      <c r="L744" s="2"/>
      <c r="M744" s="2"/>
      <c r="N744" s="2"/>
      <c r="O744" s="2"/>
      <c r="P744" s="2"/>
      <c r="Q744" s="2"/>
      <c r="R744" s="2"/>
      <c r="S744" s="2"/>
      <c r="T744" s="2"/>
      <c r="U744" s="2"/>
      <c r="V744" s="2"/>
      <c r="W744" s="2"/>
      <c r="X744" s="2"/>
      <c r="Y744" s="2"/>
      <c r="Z744" s="2"/>
      <c r="AA744" s="2"/>
      <c r="AB744" s="2"/>
      <c r="AC744" s="2"/>
    </row>
    <row r="745" spans="1:29" ht="15.75" customHeight="1" x14ac:dyDescent="0.35">
      <c r="A745" s="2" t="s">
        <v>13</v>
      </c>
      <c r="B745" s="2" t="s">
        <v>53</v>
      </c>
      <c r="C745" s="2" t="s">
        <v>15</v>
      </c>
      <c r="D745" s="2" t="s">
        <v>11</v>
      </c>
      <c r="E745" s="2" t="s">
        <v>16</v>
      </c>
      <c r="F745" s="2" t="s">
        <v>43</v>
      </c>
      <c r="G745" s="2">
        <v>2122</v>
      </c>
      <c r="H745" s="2"/>
      <c r="I745" s="2"/>
      <c r="J745" s="2"/>
      <c r="K745" s="2"/>
      <c r="L745" s="2"/>
      <c r="M745" s="2"/>
      <c r="N745" s="2"/>
      <c r="O745" s="2"/>
      <c r="P745" s="2"/>
      <c r="Q745" s="2"/>
      <c r="R745" s="2"/>
      <c r="S745" s="2"/>
      <c r="T745" s="2"/>
      <c r="U745" s="2"/>
      <c r="V745" s="2"/>
      <c r="W745" s="2"/>
      <c r="X745" s="2"/>
      <c r="Y745" s="2"/>
      <c r="Z745" s="2"/>
      <c r="AA745" s="2"/>
      <c r="AB745" s="2"/>
      <c r="AC745" s="2"/>
    </row>
    <row r="746" spans="1:29" ht="15.75" customHeight="1" x14ac:dyDescent="0.35">
      <c r="A746" s="2" t="s">
        <v>36</v>
      </c>
      <c r="B746" s="2" t="s">
        <v>93</v>
      </c>
      <c r="C746" s="2" t="s">
        <v>28</v>
      </c>
      <c r="D746" s="2" t="s">
        <v>11</v>
      </c>
      <c r="E746" s="2" t="s">
        <v>16</v>
      </c>
      <c r="F746" s="2" t="s">
        <v>257</v>
      </c>
      <c r="G746" s="2">
        <v>2131</v>
      </c>
      <c r="H746" s="2"/>
      <c r="I746" s="2"/>
      <c r="J746" s="2"/>
      <c r="K746" s="2"/>
      <c r="L746" s="2"/>
      <c r="M746" s="2"/>
      <c r="N746" s="2"/>
      <c r="O746" s="2"/>
      <c r="P746" s="2"/>
      <c r="Q746" s="2"/>
      <c r="R746" s="2"/>
      <c r="S746" s="2"/>
      <c r="T746" s="2"/>
      <c r="U746" s="2"/>
      <c r="V746" s="2"/>
      <c r="W746" s="2"/>
      <c r="X746" s="2"/>
      <c r="Y746" s="2"/>
      <c r="Z746" s="2"/>
      <c r="AA746" s="2"/>
      <c r="AB746" s="2"/>
      <c r="AC746" s="2"/>
    </row>
    <row r="747" spans="1:29" ht="15.75" customHeight="1" x14ac:dyDescent="0.35">
      <c r="A747" s="2" t="s">
        <v>13</v>
      </c>
      <c r="B747" s="2" t="s">
        <v>53</v>
      </c>
      <c r="C747" s="2" t="s">
        <v>15</v>
      </c>
      <c r="D747" s="2" t="s">
        <v>11</v>
      </c>
      <c r="E747" s="2" t="s">
        <v>16</v>
      </c>
      <c r="F747" s="2" t="s">
        <v>39</v>
      </c>
      <c r="G747" s="2">
        <v>2134</v>
      </c>
      <c r="H747" s="2"/>
      <c r="I747" s="2"/>
      <c r="J747" s="2"/>
      <c r="K747" s="2"/>
      <c r="L747" s="2"/>
      <c r="M747" s="2"/>
      <c r="N747" s="2"/>
      <c r="O747" s="2"/>
      <c r="P747" s="2"/>
      <c r="Q747" s="2"/>
      <c r="R747" s="2"/>
      <c r="S747" s="2"/>
      <c r="T747" s="2"/>
      <c r="U747" s="2"/>
      <c r="V747" s="2"/>
      <c r="W747" s="2"/>
      <c r="X747" s="2"/>
      <c r="Y747" s="2"/>
      <c r="Z747" s="2"/>
      <c r="AA747" s="2"/>
      <c r="AB747" s="2"/>
      <c r="AC747" s="2"/>
    </row>
    <row r="748" spans="1:29" ht="15.75" customHeight="1" x14ac:dyDescent="0.35">
      <c r="A748" s="2" t="s">
        <v>13</v>
      </c>
      <c r="B748" s="2" t="s">
        <v>61</v>
      </c>
      <c r="C748" s="2" t="s">
        <v>10</v>
      </c>
      <c r="D748" s="2" t="s">
        <v>632</v>
      </c>
      <c r="E748" s="2" t="s">
        <v>16</v>
      </c>
      <c r="F748" s="2" t="s">
        <v>18</v>
      </c>
      <c r="G748" s="2">
        <v>2151</v>
      </c>
      <c r="H748" s="2"/>
      <c r="I748" s="2"/>
      <c r="J748" s="2"/>
      <c r="K748" s="2"/>
      <c r="L748" s="2"/>
      <c r="M748" s="2"/>
      <c r="N748" s="2"/>
      <c r="O748" s="2"/>
      <c r="P748" s="2"/>
      <c r="Q748" s="2"/>
      <c r="R748" s="2"/>
      <c r="S748" s="2"/>
      <c r="T748" s="2"/>
      <c r="U748" s="2"/>
      <c r="V748" s="2"/>
      <c r="W748" s="2"/>
      <c r="X748" s="2"/>
      <c r="Y748" s="2"/>
      <c r="Z748" s="2"/>
      <c r="AA748" s="2"/>
      <c r="AB748" s="2"/>
      <c r="AC748" s="2"/>
    </row>
    <row r="749" spans="1:29" ht="15.75" customHeight="1" x14ac:dyDescent="0.35">
      <c r="A749" s="2" t="s">
        <v>13</v>
      </c>
      <c r="B749" s="2" t="s">
        <v>126</v>
      </c>
      <c r="C749" s="2" t="s">
        <v>10</v>
      </c>
      <c r="D749" s="2" t="s">
        <v>632</v>
      </c>
      <c r="E749" s="2" t="s">
        <v>16</v>
      </c>
      <c r="F749" s="2" t="s">
        <v>43</v>
      </c>
      <c r="G749" s="2">
        <v>2156</v>
      </c>
      <c r="H749" s="2"/>
      <c r="I749" s="2"/>
      <c r="J749" s="2"/>
      <c r="K749" s="2"/>
      <c r="L749" s="2"/>
      <c r="M749" s="2"/>
      <c r="N749" s="2"/>
      <c r="O749" s="2"/>
      <c r="P749" s="2"/>
      <c r="Q749" s="2"/>
      <c r="R749" s="2"/>
      <c r="S749" s="2"/>
      <c r="T749" s="2"/>
      <c r="U749" s="2"/>
      <c r="V749" s="2"/>
      <c r="W749" s="2"/>
      <c r="X749" s="2"/>
      <c r="Y749" s="2"/>
      <c r="Z749" s="2"/>
      <c r="AA749" s="2"/>
      <c r="AB749" s="2"/>
      <c r="AC749" s="2"/>
    </row>
    <row r="750" spans="1:29" ht="15.75" customHeight="1" x14ac:dyDescent="0.35">
      <c r="A750" s="2" t="s">
        <v>13</v>
      </c>
      <c r="B750" s="2" t="s">
        <v>14</v>
      </c>
      <c r="C750" s="2" t="s">
        <v>15</v>
      </c>
      <c r="D750" s="2" t="s">
        <v>11</v>
      </c>
      <c r="E750" s="2" t="s">
        <v>16</v>
      </c>
      <c r="F750" s="2" t="s">
        <v>63</v>
      </c>
      <c r="G750" s="2">
        <v>2169</v>
      </c>
      <c r="H750" s="2"/>
      <c r="I750" s="2"/>
      <c r="J750" s="2"/>
      <c r="K750" s="2"/>
      <c r="L750" s="2"/>
      <c r="M750" s="2"/>
      <c r="N750" s="2"/>
      <c r="O750" s="2"/>
      <c r="P750" s="2"/>
      <c r="Q750" s="2"/>
      <c r="R750" s="2"/>
      <c r="S750" s="2"/>
      <c r="T750" s="2"/>
      <c r="U750" s="2"/>
      <c r="V750" s="2"/>
      <c r="W750" s="2"/>
      <c r="X750" s="2"/>
      <c r="Y750" s="2"/>
      <c r="Z750" s="2"/>
      <c r="AA750" s="2"/>
      <c r="AB750" s="2"/>
      <c r="AC750" s="2"/>
    </row>
    <row r="751" spans="1:29" ht="15.75" customHeight="1" x14ac:dyDescent="0.35">
      <c r="A751" s="2" t="s">
        <v>13</v>
      </c>
      <c r="B751" s="2" t="s">
        <v>61</v>
      </c>
      <c r="C751" s="2" t="s">
        <v>10</v>
      </c>
      <c r="D751" s="2" t="s">
        <v>632</v>
      </c>
      <c r="E751" s="2" t="s">
        <v>16</v>
      </c>
      <c r="F751" s="2" t="s">
        <v>18</v>
      </c>
      <c r="G751" s="2">
        <v>2183</v>
      </c>
      <c r="H751" s="2"/>
      <c r="I751" s="2"/>
      <c r="J751" s="2"/>
      <c r="K751" s="2"/>
      <c r="L751" s="2"/>
      <c r="M751" s="2"/>
      <c r="N751" s="2"/>
      <c r="O751" s="2"/>
      <c r="P751" s="2"/>
      <c r="Q751" s="2"/>
      <c r="R751" s="2"/>
      <c r="S751" s="2"/>
      <c r="T751" s="2"/>
      <c r="U751" s="2"/>
      <c r="V751" s="2"/>
      <c r="W751" s="2"/>
      <c r="X751" s="2"/>
      <c r="Y751" s="2"/>
      <c r="Z751" s="2"/>
      <c r="AA751" s="2"/>
      <c r="AB751" s="2"/>
      <c r="AC751" s="2"/>
    </row>
    <row r="752" spans="1:29" ht="15.75" customHeight="1" x14ac:dyDescent="0.35">
      <c r="A752" s="2" t="s">
        <v>36</v>
      </c>
      <c r="B752" s="2" t="s">
        <v>93</v>
      </c>
      <c r="C752" s="2" t="s">
        <v>28</v>
      </c>
      <c r="D752" s="2" t="s">
        <v>11</v>
      </c>
      <c r="E752" s="2" t="s">
        <v>16</v>
      </c>
      <c r="F752" s="2" t="s">
        <v>17</v>
      </c>
      <c r="G752" s="2">
        <v>2196</v>
      </c>
      <c r="H752" s="2"/>
      <c r="I752" s="2"/>
      <c r="J752" s="2"/>
      <c r="K752" s="2"/>
      <c r="L752" s="2"/>
      <c r="M752" s="2"/>
      <c r="N752" s="2"/>
      <c r="O752" s="2"/>
      <c r="P752" s="2"/>
      <c r="Q752" s="2"/>
      <c r="R752" s="2"/>
      <c r="S752" s="2"/>
      <c r="T752" s="2"/>
      <c r="U752" s="2"/>
      <c r="V752" s="2"/>
      <c r="W752" s="2"/>
      <c r="X752" s="2"/>
      <c r="Y752" s="2"/>
      <c r="Z752" s="2"/>
      <c r="AA752" s="2"/>
      <c r="AB752" s="2"/>
      <c r="AC752" s="2"/>
    </row>
    <row r="753" spans="1:29" ht="15.75" customHeight="1" x14ac:dyDescent="0.35">
      <c r="A753" s="2" t="s">
        <v>13</v>
      </c>
      <c r="B753" s="2" t="s">
        <v>53</v>
      </c>
      <c r="C753" s="2" t="s">
        <v>15</v>
      </c>
      <c r="D753" s="2" t="s">
        <v>11</v>
      </c>
      <c r="E753" s="2" t="s">
        <v>16</v>
      </c>
      <c r="F753" s="2" t="s">
        <v>45</v>
      </c>
      <c r="G753" s="2">
        <v>2191</v>
      </c>
      <c r="H753" s="2"/>
      <c r="I753" s="2"/>
      <c r="J753" s="2"/>
      <c r="K753" s="2"/>
      <c r="L753" s="2"/>
      <c r="M753" s="2"/>
      <c r="N753" s="2"/>
      <c r="O753" s="2"/>
      <c r="P753" s="2"/>
      <c r="Q753" s="2"/>
      <c r="R753" s="2"/>
      <c r="S753" s="2"/>
      <c r="T753" s="2"/>
      <c r="U753" s="2"/>
      <c r="V753" s="2"/>
      <c r="W753" s="2"/>
      <c r="X753" s="2"/>
      <c r="Y753" s="2"/>
      <c r="Z753" s="2"/>
      <c r="AA753" s="2"/>
      <c r="AB753" s="2"/>
      <c r="AC753" s="2"/>
    </row>
    <row r="754" spans="1:29" ht="15.75" customHeight="1" x14ac:dyDescent="0.35">
      <c r="A754" s="2" t="s">
        <v>13</v>
      </c>
      <c r="B754" s="2" t="s">
        <v>61</v>
      </c>
      <c r="C754" s="2" t="s">
        <v>10</v>
      </c>
      <c r="D754" s="2" t="s">
        <v>632</v>
      </c>
      <c r="E754" s="2" t="s">
        <v>16</v>
      </c>
      <c r="F754" s="2" t="s">
        <v>18</v>
      </c>
      <c r="G754" s="2">
        <v>2202</v>
      </c>
      <c r="H754" s="2"/>
      <c r="I754" s="2"/>
      <c r="J754" s="2"/>
      <c r="K754" s="2"/>
      <c r="L754" s="2"/>
      <c r="M754" s="2"/>
      <c r="N754" s="2"/>
      <c r="O754" s="2"/>
      <c r="P754" s="2"/>
      <c r="Q754" s="2"/>
      <c r="R754" s="2"/>
      <c r="S754" s="2"/>
      <c r="T754" s="2"/>
      <c r="U754" s="2"/>
      <c r="V754" s="2"/>
      <c r="W754" s="2"/>
      <c r="X754" s="2"/>
      <c r="Y754" s="2"/>
      <c r="Z754" s="2"/>
      <c r="AA754" s="2"/>
      <c r="AB754" s="2"/>
      <c r="AC754" s="2"/>
    </row>
    <row r="755" spans="1:29" ht="15.75" customHeight="1" x14ac:dyDescent="0.35">
      <c r="A755" s="2" t="s">
        <v>13</v>
      </c>
      <c r="B755" s="2" t="s">
        <v>61</v>
      </c>
      <c r="C755" s="2" t="s">
        <v>10</v>
      </c>
      <c r="D755" s="2" t="s">
        <v>632</v>
      </c>
      <c r="E755" s="2" t="s">
        <v>16</v>
      </c>
      <c r="F755" s="2" t="s">
        <v>18</v>
      </c>
      <c r="G755" s="2">
        <v>2203</v>
      </c>
      <c r="H755" s="2"/>
      <c r="I755" s="2"/>
      <c r="J755" s="2"/>
      <c r="K755" s="2"/>
      <c r="L755" s="2"/>
      <c r="M755" s="2"/>
      <c r="N755" s="2"/>
      <c r="O755" s="2"/>
      <c r="P755" s="2"/>
      <c r="Q755" s="2"/>
      <c r="R755" s="2"/>
      <c r="S755" s="2"/>
      <c r="T755" s="2"/>
      <c r="U755" s="2"/>
      <c r="V755" s="2"/>
      <c r="W755" s="2"/>
      <c r="X755" s="2"/>
      <c r="Y755" s="2"/>
      <c r="Z755" s="2"/>
      <c r="AA755" s="2"/>
      <c r="AB755" s="2"/>
      <c r="AC755" s="2"/>
    </row>
    <row r="756" spans="1:29" ht="15.75" customHeight="1" x14ac:dyDescent="0.35">
      <c r="A756" s="2" t="s">
        <v>13</v>
      </c>
      <c r="B756" s="2" t="s">
        <v>61</v>
      </c>
      <c r="C756" s="2" t="s">
        <v>10</v>
      </c>
      <c r="D756" s="2" t="s">
        <v>632</v>
      </c>
      <c r="E756" s="2" t="s">
        <v>16</v>
      </c>
      <c r="F756" s="2" t="s">
        <v>18</v>
      </c>
      <c r="G756" s="2">
        <v>2214</v>
      </c>
      <c r="H756" s="2"/>
      <c r="I756" s="2"/>
      <c r="J756" s="2"/>
      <c r="K756" s="2"/>
      <c r="L756" s="2"/>
      <c r="M756" s="2"/>
      <c r="N756" s="2"/>
      <c r="O756" s="2"/>
      <c r="P756" s="2"/>
      <c r="Q756" s="2"/>
      <c r="R756" s="2"/>
      <c r="S756" s="2"/>
      <c r="T756" s="2"/>
      <c r="U756" s="2"/>
      <c r="V756" s="2"/>
      <c r="W756" s="2"/>
      <c r="X756" s="2"/>
      <c r="Y756" s="2"/>
      <c r="Z756" s="2"/>
      <c r="AA756" s="2"/>
      <c r="AB756" s="2"/>
      <c r="AC756" s="2"/>
    </row>
    <row r="757" spans="1:29" ht="15.75" customHeight="1" x14ac:dyDescent="0.35">
      <c r="A757" s="2" t="s">
        <v>36</v>
      </c>
      <c r="B757" s="2" t="s">
        <v>93</v>
      </c>
      <c r="C757" s="2" t="s">
        <v>28</v>
      </c>
      <c r="D757" s="2" t="s">
        <v>11</v>
      </c>
      <c r="E757" s="2" t="s">
        <v>16</v>
      </c>
      <c r="F757" s="2" t="s">
        <v>39</v>
      </c>
      <c r="G757" s="2">
        <v>2225</v>
      </c>
      <c r="H757" s="2"/>
      <c r="I757" s="2"/>
      <c r="J757" s="2"/>
      <c r="K757" s="2"/>
      <c r="L757" s="2"/>
      <c r="M757" s="2"/>
      <c r="N757" s="2"/>
      <c r="O757" s="2"/>
      <c r="P757" s="2"/>
      <c r="Q757" s="2"/>
      <c r="R757" s="2"/>
      <c r="S757" s="2"/>
      <c r="T757" s="2"/>
      <c r="U757" s="2"/>
      <c r="V757" s="2"/>
      <c r="W757" s="2"/>
      <c r="X757" s="2"/>
      <c r="Y757" s="2"/>
      <c r="Z757" s="2"/>
      <c r="AA757" s="2"/>
      <c r="AB757" s="2"/>
      <c r="AC757" s="2"/>
    </row>
    <row r="758" spans="1:29" ht="15.75" customHeight="1" x14ac:dyDescent="0.35">
      <c r="A758" s="2" t="s">
        <v>13</v>
      </c>
      <c r="B758" s="2" t="s">
        <v>61</v>
      </c>
      <c r="C758" s="2" t="s">
        <v>10</v>
      </c>
      <c r="D758" s="2" t="s">
        <v>632</v>
      </c>
      <c r="E758" s="2" t="s">
        <v>16</v>
      </c>
      <c r="F758" s="2" t="s">
        <v>18</v>
      </c>
      <c r="G758" s="2">
        <v>2234</v>
      </c>
      <c r="H758" s="2"/>
      <c r="I758" s="2"/>
      <c r="J758" s="2"/>
      <c r="K758" s="2"/>
      <c r="L758" s="2"/>
      <c r="M758" s="2"/>
      <c r="N758" s="2"/>
      <c r="O758" s="2"/>
      <c r="P758" s="2"/>
      <c r="Q758" s="2"/>
      <c r="R758" s="2"/>
      <c r="S758" s="2"/>
      <c r="T758" s="2"/>
      <c r="U758" s="2"/>
      <c r="V758" s="2"/>
      <c r="W758" s="2"/>
      <c r="X758" s="2"/>
      <c r="Y758" s="2"/>
      <c r="Z758" s="2"/>
      <c r="AA758" s="2"/>
      <c r="AB758" s="2"/>
      <c r="AC758" s="2"/>
    </row>
    <row r="759" spans="1:29" ht="15.75" customHeight="1" x14ac:dyDescent="0.35">
      <c r="A759" s="2" t="s">
        <v>13</v>
      </c>
      <c r="B759" s="2" t="s">
        <v>53</v>
      </c>
      <c r="C759" s="2" t="s">
        <v>15</v>
      </c>
      <c r="D759" s="2" t="s">
        <v>11</v>
      </c>
      <c r="E759" s="2" t="s">
        <v>16</v>
      </c>
      <c r="F759" s="2" t="s">
        <v>43</v>
      </c>
      <c r="G759" s="2">
        <v>2238</v>
      </c>
      <c r="H759" s="2"/>
      <c r="I759" s="2"/>
      <c r="J759" s="2"/>
      <c r="K759" s="2"/>
      <c r="L759" s="2"/>
      <c r="M759" s="2"/>
      <c r="N759" s="2"/>
      <c r="O759" s="2"/>
      <c r="P759" s="2"/>
      <c r="Q759" s="2"/>
      <c r="R759" s="2"/>
      <c r="S759" s="2"/>
      <c r="T759" s="2"/>
      <c r="U759" s="2"/>
      <c r="V759" s="2"/>
      <c r="W759" s="2"/>
      <c r="X759" s="2"/>
      <c r="Y759" s="2"/>
      <c r="Z759" s="2"/>
      <c r="AA759" s="2"/>
      <c r="AB759" s="2"/>
      <c r="AC759" s="2"/>
    </row>
    <row r="760" spans="1:29" ht="15.75" customHeight="1" x14ac:dyDescent="0.35">
      <c r="A760" s="2" t="s">
        <v>36</v>
      </c>
      <c r="B760" s="2" t="s">
        <v>93</v>
      </c>
      <c r="C760" s="2" t="s">
        <v>28</v>
      </c>
      <c r="D760" s="2" t="s">
        <v>11</v>
      </c>
      <c r="E760" s="2" t="s">
        <v>16</v>
      </c>
      <c r="F760" s="2" t="s">
        <v>39</v>
      </c>
      <c r="G760" s="2">
        <v>2245</v>
      </c>
      <c r="H760" s="2"/>
      <c r="I760" s="2"/>
      <c r="J760" s="2"/>
      <c r="K760" s="2"/>
      <c r="L760" s="2"/>
      <c r="M760" s="2"/>
      <c r="N760" s="2"/>
      <c r="O760" s="2"/>
      <c r="P760" s="2"/>
      <c r="Q760" s="2"/>
      <c r="R760" s="2"/>
      <c r="S760" s="2"/>
      <c r="T760" s="2"/>
      <c r="U760" s="2"/>
      <c r="V760" s="2"/>
      <c r="W760" s="2"/>
      <c r="X760" s="2"/>
      <c r="Y760" s="2"/>
      <c r="Z760" s="2"/>
      <c r="AA760" s="2"/>
      <c r="AB760" s="2"/>
      <c r="AC760" s="2"/>
    </row>
    <row r="761" spans="1:29" ht="15.75" customHeight="1" x14ac:dyDescent="0.35">
      <c r="A761" s="2" t="s">
        <v>36</v>
      </c>
      <c r="B761" s="2" t="s">
        <v>93</v>
      </c>
      <c r="C761" s="2" t="s">
        <v>28</v>
      </c>
      <c r="D761" s="2" t="s">
        <v>11</v>
      </c>
      <c r="E761" s="2" t="s">
        <v>16</v>
      </c>
      <c r="F761" s="2" t="s">
        <v>17</v>
      </c>
      <c r="G761" s="2">
        <v>2264</v>
      </c>
      <c r="H761" s="2"/>
      <c r="I761" s="2"/>
      <c r="J761" s="2"/>
      <c r="K761" s="2"/>
      <c r="L761" s="2"/>
      <c r="M761" s="2"/>
      <c r="N761" s="2"/>
      <c r="O761" s="2"/>
      <c r="P761" s="2"/>
      <c r="Q761" s="2"/>
      <c r="R761" s="2"/>
      <c r="S761" s="2"/>
      <c r="T761" s="2"/>
      <c r="U761" s="2"/>
      <c r="V761" s="2"/>
      <c r="W761" s="2"/>
      <c r="X761" s="2"/>
      <c r="Y761" s="2"/>
      <c r="Z761" s="2"/>
      <c r="AA761" s="2"/>
      <c r="AB761" s="2"/>
      <c r="AC761" s="2"/>
    </row>
    <row r="762" spans="1:29" ht="15.75" customHeight="1" x14ac:dyDescent="0.35">
      <c r="A762" s="2" t="s">
        <v>13</v>
      </c>
      <c r="B762" s="2" t="s">
        <v>14</v>
      </c>
      <c r="C762" s="2" t="s">
        <v>15</v>
      </c>
      <c r="D762" s="2" t="s">
        <v>11</v>
      </c>
      <c r="E762" s="2" t="s">
        <v>16</v>
      </c>
      <c r="F762" s="2" t="s">
        <v>39</v>
      </c>
      <c r="G762" s="2">
        <v>2267</v>
      </c>
      <c r="H762" s="2"/>
      <c r="I762" s="2"/>
      <c r="J762" s="2"/>
      <c r="K762" s="2"/>
      <c r="L762" s="2"/>
      <c r="M762" s="2"/>
      <c r="N762" s="2"/>
      <c r="O762" s="2"/>
      <c r="P762" s="2"/>
      <c r="Q762" s="2"/>
      <c r="R762" s="2"/>
      <c r="S762" s="2"/>
      <c r="T762" s="2"/>
      <c r="U762" s="2"/>
      <c r="V762" s="2"/>
      <c r="W762" s="2"/>
      <c r="X762" s="2"/>
      <c r="Y762" s="2"/>
      <c r="Z762" s="2"/>
      <c r="AA762" s="2"/>
      <c r="AB762" s="2"/>
      <c r="AC762" s="2"/>
    </row>
    <row r="763" spans="1:29" ht="15.75" customHeight="1" x14ac:dyDescent="0.35">
      <c r="A763" s="2" t="s">
        <v>13</v>
      </c>
      <c r="B763" s="2" t="s">
        <v>53</v>
      </c>
      <c r="C763" s="2" t="s">
        <v>15</v>
      </c>
      <c r="D763" s="2" t="s">
        <v>11</v>
      </c>
      <c r="E763" s="2" t="s">
        <v>16</v>
      </c>
      <c r="F763" s="2" t="s">
        <v>43</v>
      </c>
      <c r="G763" s="2">
        <v>2269</v>
      </c>
      <c r="H763" s="2"/>
      <c r="I763" s="2"/>
      <c r="J763" s="2"/>
      <c r="K763" s="2"/>
      <c r="L763" s="2"/>
      <c r="M763" s="2"/>
      <c r="N763" s="2"/>
      <c r="O763" s="2"/>
      <c r="P763" s="2"/>
      <c r="Q763" s="2"/>
      <c r="R763" s="2"/>
      <c r="S763" s="2"/>
      <c r="T763" s="2"/>
      <c r="U763" s="2"/>
      <c r="V763" s="2"/>
      <c r="W763" s="2"/>
      <c r="X763" s="2"/>
      <c r="Y763" s="2"/>
      <c r="Z763" s="2"/>
      <c r="AA763" s="2"/>
      <c r="AB763" s="2"/>
      <c r="AC763" s="2"/>
    </row>
    <row r="764" spans="1:29" ht="15.75" customHeight="1" x14ac:dyDescent="0.35">
      <c r="A764" s="2" t="s">
        <v>13</v>
      </c>
      <c r="B764" s="2" t="s">
        <v>61</v>
      </c>
      <c r="C764" s="2" t="s">
        <v>10</v>
      </c>
      <c r="D764" s="2" t="s">
        <v>632</v>
      </c>
      <c r="E764" s="2" t="s">
        <v>16</v>
      </c>
      <c r="F764" s="2" t="s">
        <v>18</v>
      </c>
      <c r="G764" s="2">
        <v>2272</v>
      </c>
      <c r="H764" s="2"/>
      <c r="I764" s="2"/>
      <c r="J764" s="2"/>
      <c r="K764" s="2"/>
      <c r="L764" s="2"/>
      <c r="M764" s="2"/>
      <c r="N764" s="2"/>
      <c r="O764" s="2"/>
      <c r="P764" s="2"/>
      <c r="Q764" s="2"/>
      <c r="R764" s="2"/>
      <c r="S764" s="2"/>
      <c r="T764" s="2"/>
      <c r="U764" s="2"/>
      <c r="V764" s="2"/>
      <c r="W764" s="2"/>
      <c r="X764" s="2"/>
      <c r="Y764" s="2"/>
      <c r="Z764" s="2"/>
      <c r="AA764" s="2"/>
      <c r="AB764" s="2"/>
      <c r="AC764" s="2"/>
    </row>
    <row r="765" spans="1:29" ht="15.75" customHeight="1" x14ac:dyDescent="0.35">
      <c r="A765" s="2" t="s">
        <v>110</v>
      </c>
      <c r="B765" s="2" t="s">
        <v>112</v>
      </c>
      <c r="C765" s="2" t="s">
        <v>28</v>
      </c>
      <c r="D765" s="2" t="s">
        <v>11</v>
      </c>
      <c r="E765" s="2" t="s">
        <v>308</v>
      </c>
      <c r="F765" s="2" t="s">
        <v>17</v>
      </c>
      <c r="G765" s="2">
        <v>1530</v>
      </c>
      <c r="H765" s="2"/>
      <c r="I765" s="2"/>
      <c r="J765" s="2"/>
      <c r="K765" s="2"/>
      <c r="L765" s="2"/>
      <c r="M765" s="2"/>
      <c r="N765" s="2"/>
      <c r="O765" s="2"/>
      <c r="P765" s="2"/>
      <c r="Q765" s="2"/>
      <c r="R765" s="2"/>
      <c r="S765" s="2"/>
      <c r="T765" s="2"/>
      <c r="U765" s="2"/>
      <c r="V765" s="2"/>
      <c r="W765" s="2"/>
      <c r="X765" s="2"/>
      <c r="Y765" s="2"/>
      <c r="Z765" s="2"/>
      <c r="AA765" s="2"/>
      <c r="AB765" s="2"/>
      <c r="AC765" s="2"/>
    </row>
    <row r="766" spans="1:29" ht="15.75" customHeight="1" x14ac:dyDescent="0.35">
      <c r="A766" s="2" t="s">
        <v>110</v>
      </c>
      <c r="B766" s="2" t="s">
        <v>112</v>
      </c>
      <c r="C766" s="2" t="s">
        <v>28</v>
      </c>
      <c r="D766" s="2" t="s">
        <v>11</v>
      </c>
      <c r="E766" s="2" t="s">
        <v>308</v>
      </c>
      <c r="F766" s="2" t="s">
        <v>18</v>
      </c>
      <c r="G766" s="2">
        <v>1579</v>
      </c>
      <c r="H766" s="2"/>
      <c r="I766" s="2"/>
      <c r="J766" s="2"/>
      <c r="K766" s="2"/>
      <c r="L766" s="2"/>
      <c r="M766" s="2"/>
      <c r="N766" s="2"/>
      <c r="O766" s="2"/>
      <c r="P766" s="2"/>
      <c r="Q766" s="2"/>
      <c r="R766" s="2"/>
      <c r="S766" s="2"/>
      <c r="T766" s="2"/>
      <c r="U766" s="2"/>
      <c r="V766" s="2"/>
      <c r="W766" s="2"/>
      <c r="X766" s="2"/>
      <c r="Y766" s="2"/>
      <c r="Z766" s="2"/>
      <c r="AA766" s="2"/>
      <c r="AB766" s="2"/>
      <c r="AC766" s="2"/>
    </row>
    <row r="767" spans="1:29" ht="15.75" customHeight="1" x14ac:dyDescent="0.35">
      <c r="A767" s="2" t="s">
        <v>110</v>
      </c>
      <c r="B767" s="2" t="s">
        <v>112</v>
      </c>
      <c r="C767" s="2" t="s">
        <v>28</v>
      </c>
      <c r="D767" s="2" t="s">
        <v>11</v>
      </c>
      <c r="E767" s="2" t="s">
        <v>308</v>
      </c>
      <c r="F767" s="2" t="s">
        <v>18</v>
      </c>
      <c r="G767" s="2">
        <v>1601</v>
      </c>
      <c r="H767" s="2"/>
      <c r="I767" s="2"/>
      <c r="J767" s="2"/>
      <c r="K767" s="2"/>
      <c r="L767" s="2"/>
      <c r="M767" s="2"/>
      <c r="N767" s="2"/>
      <c r="O767" s="2"/>
      <c r="P767" s="2"/>
      <c r="Q767" s="2"/>
      <c r="R767" s="2"/>
      <c r="S767" s="2"/>
      <c r="T767" s="2"/>
      <c r="U767" s="2"/>
      <c r="V767" s="2"/>
      <c r="W767" s="2"/>
      <c r="X767" s="2"/>
      <c r="Y767" s="2"/>
      <c r="Z767" s="2"/>
      <c r="AA767" s="2"/>
      <c r="AB767" s="2"/>
      <c r="AC767" s="2"/>
    </row>
    <row r="768" spans="1:29" ht="15.75" customHeight="1" x14ac:dyDescent="0.35">
      <c r="A768" s="2" t="s">
        <v>110</v>
      </c>
      <c r="B768" s="2" t="s">
        <v>112</v>
      </c>
      <c r="C768" s="2" t="s">
        <v>28</v>
      </c>
      <c r="D768" s="2" t="s">
        <v>11</v>
      </c>
      <c r="E768" s="2" t="s">
        <v>308</v>
      </c>
      <c r="F768" s="2" t="s">
        <v>18</v>
      </c>
      <c r="G768" s="2">
        <v>1607</v>
      </c>
      <c r="H768" s="2"/>
      <c r="I768" s="2"/>
      <c r="J768" s="2"/>
      <c r="K768" s="2"/>
      <c r="L768" s="2"/>
      <c r="M768" s="2"/>
      <c r="N768" s="2"/>
      <c r="O768" s="2"/>
      <c r="P768" s="2"/>
      <c r="Q768" s="2"/>
      <c r="R768" s="2"/>
      <c r="S768" s="2"/>
      <c r="T768" s="2"/>
      <c r="U768" s="2"/>
      <c r="V768" s="2"/>
      <c r="W768" s="2"/>
      <c r="X768" s="2"/>
      <c r="Y768" s="2"/>
      <c r="Z768" s="2"/>
      <c r="AA768" s="2"/>
      <c r="AB768" s="2"/>
      <c r="AC768" s="2"/>
    </row>
    <row r="769" spans="1:29" ht="15.75" customHeight="1" x14ac:dyDescent="0.35">
      <c r="A769" s="2" t="s">
        <v>110</v>
      </c>
      <c r="B769" s="2" t="s">
        <v>112</v>
      </c>
      <c r="C769" s="2" t="s">
        <v>28</v>
      </c>
      <c r="D769" s="2" t="s">
        <v>11</v>
      </c>
      <c r="E769" s="2" t="s">
        <v>308</v>
      </c>
      <c r="F769" s="2" t="s">
        <v>18</v>
      </c>
      <c r="G769" s="2">
        <v>1619</v>
      </c>
      <c r="H769" s="2"/>
      <c r="I769" s="2"/>
      <c r="J769" s="2"/>
      <c r="K769" s="2"/>
      <c r="L769" s="2"/>
      <c r="M769" s="2"/>
      <c r="N769" s="2"/>
      <c r="O769" s="2"/>
      <c r="P769" s="2"/>
      <c r="Q769" s="2"/>
      <c r="R769" s="2"/>
      <c r="S769" s="2"/>
      <c r="T769" s="2"/>
      <c r="U769" s="2"/>
      <c r="V769" s="2"/>
      <c r="W769" s="2"/>
      <c r="X769" s="2"/>
      <c r="Y769" s="2"/>
      <c r="Z769" s="2"/>
      <c r="AA769" s="2"/>
      <c r="AB769" s="2"/>
      <c r="AC769" s="2"/>
    </row>
    <row r="770" spans="1:29" ht="15.75" customHeight="1" x14ac:dyDescent="0.35">
      <c r="A770" s="2" t="s">
        <v>110</v>
      </c>
      <c r="B770" s="2" t="s">
        <v>112</v>
      </c>
      <c r="C770" s="2" t="s">
        <v>28</v>
      </c>
      <c r="D770" s="2" t="s">
        <v>11</v>
      </c>
      <c r="E770" s="2" t="s">
        <v>308</v>
      </c>
      <c r="F770" s="2" t="s">
        <v>18</v>
      </c>
      <c r="G770" s="2">
        <v>1681</v>
      </c>
      <c r="H770" s="2"/>
      <c r="I770" s="2"/>
      <c r="J770" s="2"/>
      <c r="K770" s="2"/>
      <c r="L770" s="2"/>
      <c r="M770" s="2"/>
      <c r="N770" s="2"/>
      <c r="O770" s="2"/>
      <c r="P770" s="2"/>
      <c r="Q770" s="2"/>
      <c r="R770" s="2"/>
      <c r="S770" s="2"/>
      <c r="T770" s="2"/>
      <c r="U770" s="2"/>
      <c r="V770" s="2"/>
      <c r="W770" s="2"/>
      <c r="X770" s="2"/>
      <c r="Y770" s="2"/>
      <c r="Z770" s="2"/>
      <c r="AA770" s="2"/>
      <c r="AB770" s="2"/>
      <c r="AC770" s="2"/>
    </row>
    <row r="771" spans="1:29" ht="15.75" customHeight="1" x14ac:dyDescent="0.35">
      <c r="A771" s="2" t="s">
        <v>110</v>
      </c>
      <c r="B771" s="2" t="s">
        <v>112</v>
      </c>
      <c r="C771" s="2" t="s">
        <v>28</v>
      </c>
      <c r="D771" s="2" t="s">
        <v>11</v>
      </c>
      <c r="E771" s="2" t="s">
        <v>308</v>
      </c>
      <c r="F771" s="2" t="s">
        <v>17</v>
      </c>
      <c r="G771" s="2">
        <v>1891</v>
      </c>
      <c r="H771" s="2"/>
      <c r="I771" s="2"/>
      <c r="J771" s="2"/>
      <c r="K771" s="2"/>
      <c r="L771" s="2"/>
      <c r="M771" s="2"/>
      <c r="N771" s="2"/>
      <c r="O771" s="2"/>
      <c r="P771" s="2"/>
      <c r="Q771" s="2"/>
      <c r="R771" s="2"/>
      <c r="S771" s="2"/>
      <c r="T771" s="2"/>
      <c r="U771" s="2"/>
      <c r="V771" s="2"/>
      <c r="W771" s="2"/>
      <c r="X771" s="2"/>
      <c r="Y771" s="2"/>
      <c r="Z771" s="2"/>
      <c r="AA771" s="2"/>
      <c r="AB771" s="2"/>
      <c r="AC771" s="2"/>
    </row>
    <row r="772" spans="1:29" ht="15.75" customHeight="1" x14ac:dyDescent="0.35">
      <c r="A772" s="2" t="s">
        <v>110</v>
      </c>
      <c r="B772" s="2" t="s">
        <v>112</v>
      </c>
      <c r="C772" s="2" t="s">
        <v>28</v>
      </c>
      <c r="D772" s="2" t="s">
        <v>11</v>
      </c>
      <c r="E772" s="2" t="s">
        <v>308</v>
      </c>
      <c r="F772" s="2" t="s">
        <v>17</v>
      </c>
      <c r="G772" s="2">
        <v>1905</v>
      </c>
      <c r="H772" s="2"/>
      <c r="I772" s="2"/>
      <c r="J772" s="2"/>
      <c r="K772" s="2"/>
      <c r="L772" s="2"/>
      <c r="M772" s="2"/>
      <c r="N772" s="2"/>
      <c r="O772" s="2"/>
      <c r="P772" s="2"/>
      <c r="Q772" s="2"/>
      <c r="R772" s="2"/>
      <c r="S772" s="2"/>
      <c r="T772" s="2"/>
      <c r="U772" s="2"/>
      <c r="V772" s="2"/>
      <c r="W772" s="2"/>
      <c r="X772" s="2"/>
      <c r="Y772" s="2"/>
      <c r="Z772" s="2"/>
      <c r="AA772" s="2"/>
      <c r="AB772" s="2"/>
      <c r="AC772" s="2"/>
    </row>
    <row r="773" spans="1:29" ht="15.75" customHeight="1" x14ac:dyDescent="0.35">
      <c r="A773" s="2" t="s">
        <v>110</v>
      </c>
      <c r="B773" s="2" t="s">
        <v>112</v>
      </c>
      <c r="C773" s="2" t="s">
        <v>28</v>
      </c>
      <c r="D773" s="2" t="s">
        <v>11</v>
      </c>
      <c r="E773" s="2" t="s">
        <v>308</v>
      </c>
      <c r="F773" s="2" t="s">
        <v>18</v>
      </c>
      <c r="G773" s="2">
        <v>1944</v>
      </c>
      <c r="H773" s="2"/>
      <c r="I773" s="2"/>
      <c r="J773" s="2"/>
      <c r="K773" s="2"/>
      <c r="L773" s="2"/>
      <c r="M773" s="2"/>
      <c r="N773" s="2"/>
      <c r="O773" s="2"/>
      <c r="P773" s="2"/>
      <c r="Q773" s="2"/>
      <c r="R773" s="2"/>
      <c r="S773" s="2"/>
      <c r="T773" s="2"/>
      <c r="U773" s="2"/>
      <c r="V773" s="2"/>
      <c r="W773" s="2"/>
      <c r="X773" s="2"/>
      <c r="Y773" s="2"/>
      <c r="Z773" s="2"/>
      <c r="AA773" s="2"/>
      <c r="AB773" s="2"/>
      <c r="AC773" s="2"/>
    </row>
    <row r="774" spans="1:29" ht="15.75" customHeight="1" x14ac:dyDescent="0.35">
      <c r="A774" s="2" t="s">
        <v>110</v>
      </c>
      <c r="B774" s="2" t="s">
        <v>112</v>
      </c>
      <c r="C774" s="2" t="s">
        <v>28</v>
      </c>
      <c r="D774" s="2" t="s">
        <v>11</v>
      </c>
      <c r="E774" s="2" t="s">
        <v>308</v>
      </c>
      <c r="F774" s="2" t="s">
        <v>18</v>
      </c>
      <c r="G774" s="2">
        <v>1956</v>
      </c>
      <c r="H774" s="2"/>
      <c r="I774" s="2"/>
      <c r="J774" s="2"/>
      <c r="K774" s="2"/>
      <c r="L774" s="2"/>
      <c r="M774" s="2"/>
      <c r="N774" s="2"/>
      <c r="O774" s="2"/>
      <c r="P774" s="2"/>
      <c r="Q774" s="2"/>
      <c r="R774" s="2"/>
      <c r="S774" s="2"/>
      <c r="T774" s="2"/>
      <c r="U774" s="2"/>
      <c r="V774" s="2"/>
      <c r="W774" s="2"/>
      <c r="X774" s="2"/>
      <c r="Y774" s="2"/>
      <c r="Z774" s="2"/>
      <c r="AA774" s="2"/>
      <c r="AB774" s="2"/>
      <c r="AC774" s="2"/>
    </row>
    <row r="775" spans="1:29" ht="15.75" customHeight="1" x14ac:dyDescent="0.35">
      <c r="A775" s="2" t="s">
        <v>110</v>
      </c>
      <c r="B775" s="2" t="s">
        <v>112</v>
      </c>
      <c r="C775" s="2" t="s">
        <v>28</v>
      </c>
      <c r="D775" s="2" t="s">
        <v>11</v>
      </c>
      <c r="E775" s="2" t="s">
        <v>308</v>
      </c>
      <c r="F775" s="2" t="s">
        <v>18</v>
      </c>
      <c r="G775" s="2">
        <v>1966</v>
      </c>
      <c r="H775" s="2"/>
      <c r="I775" s="2"/>
      <c r="J775" s="2"/>
      <c r="K775" s="2"/>
      <c r="L775" s="2"/>
      <c r="M775" s="2"/>
      <c r="N775" s="2"/>
      <c r="O775" s="2"/>
      <c r="P775" s="2"/>
      <c r="Q775" s="2"/>
      <c r="R775" s="2"/>
      <c r="S775" s="2"/>
      <c r="T775" s="2"/>
      <c r="U775" s="2"/>
      <c r="V775" s="2"/>
      <c r="W775" s="2"/>
      <c r="X775" s="2"/>
      <c r="Y775" s="2"/>
      <c r="Z775" s="2"/>
      <c r="AA775" s="2"/>
      <c r="AB775" s="2"/>
      <c r="AC775" s="2"/>
    </row>
    <row r="776" spans="1:29" ht="15.75" customHeight="1" x14ac:dyDescent="0.35">
      <c r="A776" s="2" t="s">
        <v>110</v>
      </c>
      <c r="B776" s="2" t="s">
        <v>112</v>
      </c>
      <c r="C776" s="2" t="s">
        <v>28</v>
      </c>
      <c r="D776" s="2" t="s">
        <v>11</v>
      </c>
      <c r="E776" s="2" t="s">
        <v>308</v>
      </c>
      <c r="F776" s="2" t="s">
        <v>18</v>
      </c>
      <c r="G776" s="2">
        <v>1996</v>
      </c>
      <c r="H776" s="2"/>
      <c r="I776" s="2"/>
      <c r="J776" s="2"/>
      <c r="K776" s="2"/>
      <c r="L776" s="2"/>
      <c r="M776" s="2"/>
      <c r="N776" s="2"/>
      <c r="O776" s="2"/>
      <c r="P776" s="2"/>
      <c r="Q776" s="2"/>
      <c r="R776" s="2"/>
      <c r="S776" s="2"/>
      <c r="T776" s="2"/>
      <c r="U776" s="2"/>
      <c r="V776" s="2"/>
      <c r="W776" s="2"/>
      <c r="X776" s="2"/>
      <c r="Y776" s="2"/>
      <c r="Z776" s="2"/>
      <c r="AA776" s="2"/>
      <c r="AB776" s="2"/>
      <c r="AC776" s="2"/>
    </row>
    <row r="777" spans="1:29" ht="15.75" customHeight="1" x14ac:dyDescent="0.35">
      <c r="A777" s="2" t="s">
        <v>110</v>
      </c>
      <c r="B777" s="2" t="s">
        <v>112</v>
      </c>
      <c r="C777" s="2" t="s">
        <v>28</v>
      </c>
      <c r="D777" s="2" t="s">
        <v>11</v>
      </c>
      <c r="E777" s="2" t="s">
        <v>308</v>
      </c>
      <c r="F777" s="2" t="s">
        <v>17</v>
      </c>
      <c r="G777" s="2">
        <v>2034</v>
      </c>
      <c r="H777" s="2"/>
      <c r="I777" s="2"/>
      <c r="J777" s="2"/>
      <c r="K777" s="2"/>
      <c r="L777" s="2"/>
      <c r="M777" s="2"/>
      <c r="N777" s="2"/>
      <c r="O777" s="2"/>
      <c r="P777" s="2"/>
      <c r="Q777" s="2"/>
      <c r="R777" s="2"/>
      <c r="S777" s="2"/>
      <c r="T777" s="2"/>
      <c r="U777" s="2"/>
      <c r="V777" s="2"/>
      <c r="W777" s="2"/>
      <c r="X777" s="2"/>
      <c r="Y777" s="2"/>
      <c r="Z777" s="2"/>
      <c r="AA777" s="2"/>
      <c r="AB777" s="2"/>
      <c r="AC777" s="2"/>
    </row>
    <row r="778" spans="1:29" ht="15.75" customHeight="1" x14ac:dyDescent="0.35">
      <c r="A778" s="2" t="s">
        <v>110</v>
      </c>
      <c r="B778" s="2" t="s">
        <v>112</v>
      </c>
      <c r="C778" s="2" t="s">
        <v>28</v>
      </c>
      <c r="D778" s="2" t="s">
        <v>11</v>
      </c>
      <c r="E778" s="2" t="s">
        <v>308</v>
      </c>
      <c r="F778" s="2" t="s">
        <v>18</v>
      </c>
      <c r="G778" s="2">
        <v>2072</v>
      </c>
      <c r="H778" s="2"/>
      <c r="I778" s="2"/>
      <c r="J778" s="2"/>
      <c r="K778" s="2"/>
      <c r="L778" s="2"/>
      <c r="M778" s="2"/>
      <c r="N778" s="2"/>
      <c r="O778" s="2"/>
      <c r="P778" s="2"/>
      <c r="Q778" s="2"/>
      <c r="R778" s="2"/>
      <c r="S778" s="2"/>
      <c r="T778" s="2"/>
      <c r="U778" s="2"/>
      <c r="V778" s="2"/>
      <c r="W778" s="2"/>
      <c r="X778" s="2"/>
      <c r="Y778" s="2"/>
      <c r="Z778" s="2"/>
      <c r="AA778" s="2"/>
      <c r="AB778" s="2"/>
      <c r="AC778" s="2"/>
    </row>
    <row r="779" spans="1:29" ht="15.75" customHeight="1" x14ac:dyDescent="0.35">
      <c r="A779" s="2" t="s">
        <v>110</v>
      </c>
      <c r="B779" s="2" t="s">
        <v>112</v>
      </c>
      <c r="C779" s="2" t="s">
        <v>28</v>
      </c>
      <c r="D779" s="2" t="s">
        <v>11</v>
      </c>
      <c r="E779" s="2" t="s">
        <v>308</v>
      </c>
      <c r="F779" s="2" t="s">
        <v>17</v>
      </c>
      <c r="G779" s="2">
        <v>2105</v>
      </c>
      <c r="H779" s="2"/>
      <c r="I779" s="2"/>
      <c r="J779" s="2"/>
      <c r="K779" s="2"/>
      <c r="L779" s="2"/>
      <c r="M779" s="2"/>
      <c r="N779" s="2"/>
      <c r="O779" s="2"/>
      <c r="P779" s="2"/>
      <c r="Q779" s="2"/>
      <c r="R779" s="2"/>
      <c r="S779" s="2"/>
      <c r="T779" s="2"/>
      <c r="U779" s="2"/>
      <c r="V779" s="2"/>
      <c r="W779" s="2"/>
      <c r="X779" s="2"/>
      <c r="Y779" s="2"/>
      <c r="Z779" s="2"/>
      <c r="AA779" s="2"/>
      <c r="AB779" s="2"/>
      <c r="AC779" s="2"/>
    </row>
    <row r="780" spans="1:29" ht="15.75" customHeight="1" x14ac:dyDescent="0.35">
      <c r="A780" s="2" t="s">
        <v>13</v>
      </c>
      <c r="B780" s="2" t="s">
        <v>126</v>
      </c>
      <c r="C780" s="2" t="s">
        <v>10</v>
      </c>
      <c r="D780" s="2" t="s">
        <v>632</v>
      </c>
      <c r="E780" s="2" t="s">
        <v>238</v>
      </c>
      <c r="F780" s="2" t="s">
        <v>43</v>
      </c>
      <c r="G780" s="2">
        <v>1520</v>
      </c>
      <c r="H780" s="2"/>
      <c r="I780" s="2"/>
      <c r="J780" s="2"/>
      <c r="K780" s="2"/>
      <c r="L780" s="2"/>
      <c r="M780" s="2"/>
      <c r="N780" s="2"/>
      <c r="O780" s="2"/>
      <c r="P780" s="2"/>
      <c r="Q780" s="2"/>
      <c r="R780" s="2"/>
      <c r="S780" s="2"/>
      <c r="T780" s="2"/>
      <c r="U780" s="2"/>
      <c r="V780" s="2"/>
      <c r="W780" s="2"/>
      <c r="X780" s="2"/>
      <c r="Y780" s="2"/>
      <c r="Z780" s="2"/>
      <c r="AA780" s="2"/>
      <c r="AB780" s="2"/>
      <c r="AC780" s="2"/>
    </row>
    <row r="781" spans="1:29" ht="15.75" customHeight="1" x14ac:dyDescent="0.35">
      <c r="A781" s="2" t="s">
        <v>36</v>
      </c>
      <c r="B781" s="2" t="s">
        <v>37</v>
      </c>
      <c r="C781" s="2" t="s">
        <v>38</v>
      </c>
      <c r="D781" s="2" t="s">
        <v>11</v>
      </c>
      <c r="E781" s="2" t="s">
        <v>238</v>
      </c>
      <c r="F781" s="2" t="s">
        <v>45</v>
      </c>
      <c r="G781" s="2">
        <v>1621</v>
      </c>
      <c r="H781" s="2"/>
      <c r="I781" s="2"/>
      <c r="J781" s="2"/>
      <c r="K781" s="2"/>
      <c r="L781" s="2"/>
      <c r="M781" s="2"/>
      <c r="N781" s="2"/>
      <c r="O781" s="2"/>
      <c r="P781" s="2"/>
      <c r="Q781" s="2"/>
      <c r="R781" s="2"/>
      <c r="S781" s="2"/>
      <c r="T781" s="2"/>
      <c r="U781" s="2"/>
      <c r="V781" s="2"/>
      <c r="W781" s="2"/>
      <c r="X781" s="2"/>
      <c r="Y781" s="2"/>
      <c r="Z781" s="2"/>
      <c r="AA781" s="2"/>
      <c r="AB781" s="2"/>
      <c r="AC781" s="2"/>
    </row>
    <row r="782" spans="1:29" ht="15.75" customHeight="1" x14ac:dyDescent="0.35">
      <c r="A782" s="2" t="s">
        <v>13</v>
      </c>
      <c r="B782" s="2" t="s">
        <v>126</v>
      </c>
      <c r="C782" s="2" t="s">
        <v>10</v>
      </c>
      <c r="D782" s="2" t="s">
        <v>632</v>
      </c>
      <c r="E782" s="2" t="s">
        <v>238</v>
      </c>
      <c r="F782" s="2" t="s">
        <v>43</v>
      </c>
      <c r="G782" s="2">
        <v>1682</v>
      </c>
      <c r="H782" s="2"/>
      <c r="I782" s="2"/>
      <c r="J782" s="2"/>
      <c r="K782" s="2"/>
      <c r="L782" s="2"/>
      <c r="M782" s="2"/>
      <c r="N782" s="2"/>
      <c r="O782" s="2"/>
      <c r="P782" s="2"/>
      <c r="Q782" s="2"/>
      <c r="R782" s="2"/>
      <c r="S782" s="2"/>
      <c r="T782" s="2"/>
      <c r="U782" s="2"/>
      <c r="V782" s="2"/>
      <c r="W782" s="2"/>
      <c r="X782" s="2"/>
      <c r="Y782" s="2"/>
      <c r="Z782" s="2"/>
      <c r="AA782" s="2"/>
      <c r="AB782" s="2"/>
      <c r="AC782" s="2"/>
    </row>
    <row r="783" spans="1:29" ht="15.75" customHeight="1" x14ac:dyDescent="0.35">
      <c r="A783" s="2" t="s">
        <v>13</v>
      </c>
      <c r="B783" s="2" t="s">
        <v>53</v>
      </c>
      <c r="C783" s="2" t="s">
        <v>15</v>
      </c>
      <c r="D783" s="2" t="s">
        <v>11</v>
      </c>
      <c r="E783" s="2" t="s">
        <v>238</v>
      </c>
      <c r="F783" s="2" t="s">
        <v>45</v>
      </c>
      <c r="G783" s="2">
        <v>2226</v>
      </c>
      <c r="H783" s="2"/>
      <c r="I783" s="2"/>
      <c r="J783" s="2"/>
      <c r="K783" s="2"/>
      <c r="L783" s="2"/>
      <c r="M783" s="2"/>
      <c r="N783" s="2"/>
      <c r="O783" s="2"/>
      <c r="P783" s="2"/>
      <c r="Q783" s="2"/>
      <c r="R783" s="2"/>
      <c r="S783" s="2"/>
      <c r="T783" s="2"/>
      <c r="U783" s="2"/>
      <c r="V783" s="2"/>
      <c r="W783" s="2"/>
      <c r="X783" s="2"/>
      <c r="Y783" s="2"/>
      <c r="Z783" s="2"/>
      <c r="AA783" s="2"/>
      <c r="AB783" s="2"/>
      <c r="AC783" s="2"/>
    </row>
    <row r="784" spans="1:29" ht="15.75" customHeight="1" x14ac:dyDescent="0.35">
      <c r="A784" s="2" t="s">
        <v>8</v>
      </c>
      <c r="B784" s="2" t="s">
        <v>9</v>
      </c>
      <c r="C784" s="2" t="s">
        <v>10</v>
      </c>
      <c r="D784" s="2" t="s">
        <v>11</v>
      </c>
      <c r="E784" s="2" t="s">
        <v>27</v>
      </c>
      <c r="F784" s="2" t="s">
        <v>17</v>
      </c>
      <c r="G784" s="2">
        <v>1464</v>
      </c>
      <c r="H784" s="2"/>
      <c r="I784" s="2"/>
      <c r="J784" s="2"/>
      <c r="K784" s="2"/>
      <c r="L784" s="2"/>
      <c r="M784" s="2"/>
      <c r="N784" s="2"/>
      <c r="O784" s="2"/>
      <c r="P784" s="2"/>
      <c r="Q784" s="2"/>
      <c r="R784" s="2"/>
      <c r="S784" s="2"/>
      <c r="T784" s="2"/>
      <c r="U784" s="2"/>
      <c r="V784" s="2"/>
      <c r="W784" s="2"/>
      <c r="X784" s="2"/>
      <c r="Y784" s="2"/>
      <c r="Z784" s="2"/>
      <c r="AA784" s="2"/>
      <c r="AB784" s="2"/>
      <c r="AC784" s="2"/>
    </row>
    <row r="785" spans="1:29" ht="15.75" customHeight="1" x14ac:dyDescent="0.35">
      <c r="A785" s="2" t="s">
        <v>13</v>
      </c>
      <c r="B785" s="2" t="s">
        <v>120</v>
      </c>
      <c r="C785" s="2" t="s">
        <v>15</v>
      </c>
      <c r="D785" s="2" t="s">
        <v>11</v>
      </c>
      <c r="E785" s="2" t="s">
        <v>27</v>
      </c>
      <c r="F785" s="2" t="s">
        <v>89</v>
      </c>
      <c r="G785" s="2">
        <v>1546</v>
      </c>
      <c r="H785" s="2"/>
      <c r="I785" s="2"/>
      <c r="J785" s="2"/>
      <c r="K785" s="2"/>
      <c r="L785" s="2"/>
      <c r="M785" s="2"/>
      <c r="N785" s="2"/>
      <c r="O785" s="2"/>
      <c r="P785" s="2"/>
      <c r="Q785" s="2"/>
      <c r="R785" s="2"/>
      <c r="S785" s="2"/>
      <c r="T785" s="2"/>
      <c r="U785" s="2"/>
      <c r="V785" s="2"/>
      <c r="W785" s="2"/>
      <c r="X785" s="2"/>
      <c r="Y785" s="2"/>
      <c r="Z785" s="2"/>
      <c r="AA785" s="2"/>
      <c r="AB785" s="2"/>
      <c r="AC785" s="2"/>
    </row>
    <row r="786" spans="1:29" ht="15.75" customHeight="1" x14ac:dyDescent="0.35">
      <c r="A786" s="2" t="s">
        <v>36</v>
      </c>
      <c r="B786" s="2" t="s">
        <v>37</v>
      </c>
      <c r="C786" s="2" t="s">
        <v>38</v>
      </c>
      <c r="D786" s="2" t="s">
        <v>11</v>
      </c>
      <c r="E786" s="2" t="s">
        <v>27</v>
      </c>
      <c r="F786" s="2" t="s">
        <v>54</v>
      </c>
      <c r="G786" s="2">
        <v>1572</v>
      </c>
      <c r="H786" s="2"/>
      <c r="I786" s="2"/>
      <c r="J786" s="2"/>
      <c r="K786" s="2"/>
      <c r="L786" s="2"/>
      <c r="M786" s="2"/>
      <c r="N786" s="2"/>
      <c r="O786" s="2"/>
      <c r="P786" s="2"/>
      <c r="Q786" s="2"/>
      <c r="R786" s="2"/>
      <c r="S786" s="2"/>
      <c r="T786" s="2"/>
      <c r="U786" s="2"/>
      <c r="V786" s="2"/>
      <c r="W786" s="2"/>
      <c r="X786" s="2"/>
      <c r="Y786" s="2"/>
      <c r="Z786" s="2"/>
      <c r="AA786" s="2"/>
      <c r="AB786" s="2"/>
      <c r="AC786" s="2"/>
    </row>
    <row r="787" spans="1:29" ht="15.75" customHeight="1" x14ac:dyDescent="0.35">
      <c r="A787" s="2" t="s">
        <v>8</v>
      </c>
      <c r="B787" s="2" t="s">
        <v>9</v>
      </c>
      <c r="C787" s="2" t="s">
        <v>10</v>
      </c>
      <c r="D787" s="2" t="s">
        <v>11</v>
      </c>
      <c r="E787" s="2" t="s">
        <v>27</v>
      </c>
      <c r="F787" s="2" t="s">
        <v>17</v>
      </c>
      <c r="G787" s="2">
        <v>1597</v>
      </c>
      <c r="H787" s="2"/>
      <c r="I787" s="2"/>
      <c r="J787" s="2"/>
      <c r="K787" s="2"/>
      <c r="L787" s="2"/>
      <c r="M787" s="2"/>
      <c r="N787" s="2"/>
      <c r="O787" s="2"/>
      <c r="P787" s="2"/>
      <c r="Q787" s="2"/>
      <c r="R787" s="2"/>
      <c r="S787" s="2"/>
      <c r="T787" s="2"/>
      <c r="U787" s="2"/>
      <c r="V787" s="2"/>
      <c r="W787" s="2"/>
      <c r="X787" s="2"/>
      <c r="Y787" s="2"/>
      <c r="Z787" s="2"/>
      <c r="AA787" s="2"/>
      <c r="AB787" s="2"/>
      <c r="AC787" s="2"/>
    </row>
    <row r="788" spans="1:29" ht="15.75" customHeight="1" x14ac:dyDescent="0.35">
      <c r="A788" s="2" t="s">
        <v>8</v>
      </c>
      <c r="B788" s="2" t="s">
        <v>9</v>
      </c>
      <c r="C788" s="2" t="s">
        <v>10</v>
      </c>
      <c r="D788" s="2" t="s">
        <v>11</v>
      </c>
      <c r="E788" s="2" t="s">
        <v>27</v>
      </c>
      <c r="F788" s="2" t="s">
        <v>54</v>
      </c>
      <c r="G788" s="2">
        <v>1694</v>
      </c>
      <c r="H788" s="2"/>
      <c r="I788" s="2"/>
      <c r="J788" s="2"/>
      <c r="K788" s="2"/>
      <c r="L788" s="2"/>
      <c r="M788" s="2"/>
      <c r="N788" s="2"/>
      <c r="O788" s="2"/>
      <c r="P788" s="2"/>
      <c r="Q788" s="2"/>
      <c r="R788" s="2"/>
      <c r="S788" s="2"/>
      <c r="T788" s="2"/>
      <c r="U788" s="2"/>
      <c r="V788" s="2"/>
      <c r="W788" s="2"/>
      <c r="X788" s="2"/>
      <c r="Y788" s="2"/>
      <c r="Z788" s="2"/>
      <c r="AA788" s="2"/>
      <c r="AB788" s="2"/>
      <c r="AC788" s="2"/>
    </row>
    <row r="789" spans="1:29" ht="15.75" customHeight="1" x14ac:dyDescent="0.35">
      <c r="A789" s="2" t="s">
        <v>36</v>
      </c>
      <c r="B789" s="2" t="s">
        <v>47</v>
      </c>
      <c r="C789" s="2" t="s">
        <v>10</v>
      </c>
      <c r="D789" s="2" t="s">
        <v>632</v>
      </c>
      <c r="E789" s="2" t="s">
        <v>27</v>
      </c>
      <c r="F789" s="2" t="s">
        <v>45</v>
      </c>
      <c r="G789" s="2">
        <v>1707</v>
      </c>
      <c r="H789" s="2"/>
      <c r="I789" s="2"/>
      <c r="J789" s="2"/>
      <c r="K789" s="2"/>
      <c r="L789" s="2"/>
      <c r="M789" s="2"/>
      <c r="N789" s="2"/>
      <c r="O789" s="2"/>
      <c r="P789" s="2"/>
      <c r="Q789" s="2"/>
      <c r="R789" s="2"/>
      <c r="S789" s="2"/>
      <c r="T789" s="2"/>
      <c r="U789" s="2"/>
      <c r="V789" s="2"/>
      <c r="W789" s="2"/>
      <c r="X789" s="2"/>
      <c r="Y789" s="2"/>
      <c r="Z789" s="2"/>
      <c r="AA789" s="2"/>
      <c r="AB789" s="2"/>
      <c r="AC789" s="2"/>
    </row>
    <row r="790" spans="1:29" ht="15.75" customHeight="1" x14ac:dyDescent="0.35">
      <c r="A790" s="2" t="s">
        <v>8</v>
      </c>
      <c r="B790" s="2" t="s">
        <v>120</v>
      </c>
      <c r="C790" s="2" t="s">
        <v>15</v>
      </c>
      <c r="D790" s="2" t="s">
        <v>11</v>
      </c>
      <c r="E790" s="2" t="s">
        <v>27</v>
      </c>
      <c r="F790" s="2" t="s">
        <v>83</v>
      </c>
      <c r="G790" s="2">
        <v>1731</v>
      </c>
      <c r="H790" s="2"/>
      <c r="I790" s="2"/>
      <c r="J790" s="2"/>
      <c r="K790" s="2"/>
      <c r="L790" s="2"/>
      <c r="M790" s="2"/>
      <c r="N790" s="2"/>
      <c r="O790" s="2"/>
      <c r="P790" s="2"/>
      <c r="Q790" s="2"/>
      <c r="R790" s="2"/>
      <c r="S790" s="2"/>
      <c r="T790" s="2"/>
      <c r="U790" s="2"/>
      <c r="V790" s="2"/>
      <c r="W790" s="2"/>
      <c r="X790" s="2"/>
      <c r="Y790" s="2"/>
      <c r="Z790" s="2"/>
      <c r="AA790" s="2"/>
      <c r="AB790" s="2"/>
      <c r="AC790" s="2"/>
    </row>
    <row r="791" spans="1:29" ht="15.75" customHeight="1" x14ac:dyDescent="0.35">
      <c r="A791" s="2" t="s">
        <v>13</v>
      </c>
      <c r="B791" s="2" t="s">
        <v>120</v>
      </c>
      <c r="C791" s="2" t="s">
        <v>15</v>
      </c>
      <c r="D791" s="2" t="s">
        <v>11</v>
      </c>
      <c r="E791" s="2" t="s">
        <v>27</v>
      </c>
      <c r="F791" s="2" t="s">
        <v>83</v>
      </c>
      <c r="G791" s="2">
        <v>1790</v>
      </c>
      <c r="H791" s="2"/>
      <c r="I791" s="2"/>
      <c r="J791" s="2"/>
      <c r="K791" s="2"/>
      <c r="L791" s="2"/>
      <c r="M791" s="2"/>
      <c r="N791" s="2"/>
      <c r="O791" s="2"/>
      <c r="P791" s="2"/>
      <c r="Q791" s="2"/>
      <c r="R791" s="2"/>
      <c r="S791" s="2"/>
      <c r="T791" s="2"/>
      <c r="U791" s="2"/>
      <c r="V791" s="2"/>
      <c r="W791" s="2"/>
      <c r="X791" s="2"/>
      <c r="Y791" s="2"/>
      <c r="Z791" s="2"/>
      <c r="AA791" s="2"/>
      <c r="AB791" s="2"/>
      <c r="AC791" s="2"/>
    </row>
    <row r="792" spans="1:29" ht="15.75" customHeight="1" x14ac:dyDescent="0.35">
      <c r="A792" s="2" t="s">
        <v>13</v>
      </c>
      <c r="B792" s="2" t="s">
        <v>120</v>
      </c>
      <c r="C792" s="2" t="s">
        <v>15</v>
      </c>
      <c r="D792" s="2" t="s">
        <v>11</v>
      </c>
      <c r="E792" s="2" t="s">
        <v>27</v>
      </c>
      <c r="F792" s="2" t="s">
        <v>83</v>
      </c>
      <c r="G792" s="2">
        <v>1867</v>
      </c>
      <c r="H792" s="2"/>
      <c r="I792" s="2"/>
      <c r="J792" s="2"/>
      <c r="K792" s="2"/>
      <c r="L792" s="2"/>
      <c r="M792" s="2"/>
      <c r="N792" s="2"/>
      <c r="O792" s="2"/>
      <c r="P792" s="2"/>
      <c r="Q792" s="2"/>
      <c r="R792" s="2"/>
      <c r="S792" s="2"/>
      <c r="T792" s="2"/>
      <c r="U792" s="2"/>
      <c r="V792" s="2"/>
      <c r="W792" s="2"/>
      <c r="X792" s="2"/>
      <c r="Y792" s="2"/>
      <c r="Z792" s="2"/>
      <c r="AA792" s="2"/>
      <c r="AB792" s="2"/>
      <c r="AC792" s="2"/>
    </row>
    <row r="793" spans="1:29" ht="15.75" customHeight="1" x14ac:dyDescent="0.35">
      <c r="A793" s="2" t="s">
        <v>8</v>
      </c>
      <c r="B793" s="2" t="s">
        <v>9</v>
      </c>
      <c r="C793" s="2" t="s">
        <v>10</v>
      </c>
      <c r="D793" s="2" t="s">
        <v>11</v>
      </c>
      <c r="E793" s="2" t="s">
        <v>27</v>
      </c>
      <c r="F793" s="2" t="s">
        <v>39</v>
      </c>
      <c r="G793" s="2">
        <v>1923</v>
      </c>
      <c r="H793" s="2"/>
      <c r="I793" s="2"/>
      <c r="J793" s="2"/>
      <c r="K793" s="2"/>
      <c r="L793" s="2"/>
      <c r="M793" s="2"/>
      <c r="N793" s="2"/>
      <c r="O793" s="2"/>
      <c r="P793" s="2"/>
      <c r="Q793" s="2"/>
      <c r="R793" s="2"/>
      <c r="S793" s="2"/>
      <c r="T793" s="2"/>
      <c r="U793" s="2"/>
      <c r="V793" s="2"/>
      <c r="W793" s="2"/>
      <c r="X793" s="2"/>
      <c r="Y793" s="2"/>
      <c r="Z793" s="2"/>
      <c r="AA793" s="2"/>
      <c r="AB793" s="2"/>
      <c r="AC793" s="2"/>
    </row>
    <row r="794" spans="1:29" ht="15.75" customHeight="1" x14ac:dyDescent="0.35">
      <c r="A794" s="2" t="s">
        <v>8</v>
      </c>
      <c r="B794" s="2" t="s">
        <v>9</v>
      </c>
      <c r="C794" s="2" t="s">
        <v>10</v>
      </c>
      <c r="D794" s="2" t="s">
        <v>11</v>
      </c>
      <c r="E794" s="2" t="s">
        <v>27</v>
      </c>
      <c r="F794" s="2" t="s">
        <v>83</v>
      </c>
      <c r="G794" s="2">
        <v>1926</v>
      </c>
      <c r="H794" s="2"/>
      <c r="I794" s="2"/>
      <c r="J794" s="2"/>
      <c r="K794" s="2"/>
      <c r="L794" s="2"/>
      <c r="M794" s="2"/>
      <c r="N794" s="2"/>
      <c r="O794" s="2"/>
      <c r="P794" s="2"/>
      <c r="Q794" s="2"/>
      <c r="R794" s="2"/>
      <c r="S794" s="2"/>
      <c r="T794" s="2"/>
      <c r="U794" s="2"/>
      <c r="V794" s="2"/>
      <c r="W794" s="2"/>
      <c r="X794" s="2"/>
      <c r="Y794" s="2"/>
      <c r="Z794" s="2"/>
      <c r="AA794" s="2"/>
      <c r="AB794" s="2"/>
      <c r="AC794" s="2"/>
    </row>
    <row r="795" spans="1:29" ht="15.75" customHeight="1" x14ac:dyDescent="0.35">
      <c r="A795" s="2" t="s">
        <v>13</v>
      </c>
      <c r="B795" s="2" t="s">
        <v>120</v>
      </c>
      <c r="C795" s="2" t="s">
        <v>38</v>
      </c>
      <c r="D795" s="2" t="s">
        <v>11</v>
      </c>
      <c r="E795" s="2" t="s">
        <v>27</v>
      </c>
      <c r="F795" s="2" t="s">
        <v>89</v>
      </c>
      <c r="G795" s="2">
        <v>1934</v>
      </c>
      <c r="H795" s="2"/>
      <c r="I795" s="2"/>
      <c r="J795" s="2"/>
      <c r="K795" s="2"/>
      <c r="L795" s="2"/>
      <c r="M795" s="2"/>
      <c r="N795" s="2"/>
      <c r="O795" s="2"/>
      <c r="P795" s="2"/>
      <c r="Q795" s="2"/>
      <c r="R795" s="2"/>
      <c r="S795" s="2"/>
      <c r="T795" s="2"/>
      <c r="U795" s="2"/>
      <c r="V795" s="2"/>
      <c r="W795" s="2"/>
      <c r="X795" s="2"/>
      <c r="Y795" s="2"/>
      <c r="Z795" s="2"/>
      <c r="AA795" s="2"/>
      <c r="AB795" s="2"/>
      <c r="AC795" s="2"/>
    </row>
    <row r="796" spans="1:29" ht="15.75" customHeight="1" x14ac:dyDescent="0.35">
      <c r="A796" s="2" t="s">
        <v>36</v>
      </c>
      <c r="B796" s="2" t="s">
        <v>47</v>
      </c>
      <c r="C796" s="2" t="s">
        <v>10</v>
      </c>
      <c r="D796" s="2" t="s">
        <v>632</v>
      </c>
      <c r="E796" s="2" t="s">
        <v>27</v>
      </c>
      <c r="F796" s="2" t="s">
        <v>43</v>
      </c>
      <c r="G796" s="2">
        <v>1940</v>
      </c>
      <c r="H796" s="2"/>
      <c r="I796" s="2"/>
      <c r="J796" s="2"/>
      <c r="K796" s="2"/>
      <c r="L796" s="2"/>
      <c r="M796" s="2"/>
      <c r="N796" s="2"/>
      <c r="O796" s="2"/>
      <c r="P796" s="2"/>
      <c r="Q796" s="2"/>
      <c r="R796" s="2"/>
      <c r="S796" s="2"/>
      <c r="T796" s="2"/>
      <c r="U796" s="2"/>
      <c r="V796" s="2"/>
      <c r="W796" s="2"/>
      <c r="X796" s="2"/>
      <c r="Y796" s="2"/>
      <c r="Z796" s="2"/>
      <c r="AA796" s="2"/>
      <c r="AB796" s="2"/>
      <c r="AC796" s="2"/>
    </row>
    <row r="797" spans="1:29" ht="15.75" customHeight="1" x14ac:dyDescent="0.35">
      <c r="A797" s="2" t="s">
        <v>36</v>
      </c>
      <c r="B797" s="2" t="s">
        <v>47</v>
      </c>
      <c r="C797" s="2" t="s">
        <v>28</v>
      </c>
      <c r="D797" s="2" t="s">
        <v>632</v>
      </c>
      <c r="E797" s="2" t="s">
        <v>27</v>
      </c>
      <c r="F797" s="2" t="s">
        <v>43</v>
      </c>
      <c r="G797" s="2">
        <v>1948</v>
      </c>
      <c r="H797" s="2"/>
      <c r="I797" s="2"/>
      <c r="J797" s="2"/>
      <c r="K797" s="2"/>
      <c r="L797" s="2"/>
      <c r="M797" s="2"/>
      <c r="N797" s="2"/>
      <c r="O797" s="2"/>
      <c r="P797" s="2"/>
      <c r="Q797" s="2"/>
      <c r="R797" s="2"/>
      <c r="S797" s="2"/>
      <c r="T797" s="2"/>
      <c r="U797" s="2"/>
      <c r="V797" s="2"/>
      <c r="W797" s="2"/>
      <c r="X797" s="2"/>
      <c r="Y797" s="2"/>
      <c r="Z797" s="2"/>
      <c r="AA797" s="2"/>
      <c r="AB797" s="2"/>
      <c r="AC797" s="2"/>
    </row>
    <row r="798" spans="1:29" ht="15.75" customHeight="1" x14ac:dyDescent="0.35">
      <c r="A798" s="2" t="s">
        <v>13</v>
      </c>
      <c r="B798" s="2" t="s">
        <v>120</v>
      </c>
      <c r="C798" s="2" t="s">
        <v>15</v>
      </c>
      <c r="D798" s="2" t="s">
        <v>11</v>
      </c>
      <c r="E798" s="2" t="s">
        <v>27</v>
      </c>
      <c r="F798" s="2" t="s">
        <v>83</v>
      </c>
      <c r="G798" s="2">
        <v>1969</v>
      </c>
      <c r="H798" s="2"/>
      <c r="I798" s="2"/>
      <c r="J798" s="2"/>
      <c r="K798" s="2"/>
      <c r="L798" s="2"/>
      <c r="M798" s="2"/>
      <c r="N798" s="2"/>
      <c r="O798" s="2"/>
      <c r="P798" s="2"/>
      <c r="Q798" s="2"/>
      <c r="R798" s="2"/>
      <c r="S798" s="2"/>
      <c r="T798" s="2"/>
      <c r="U798" s="2"/>
      <c r="V798" s="2"/>
      <c r="W798" s="2"/>
      <c r="X798" s="2"/>
      <c r="Y798" s="2"/>
      <c r="Z798" s="2"/>
      <c r="AA798" s="2"/>
      <c r="AB798" s="2"/>
      <c r="AC798" s="2"/>
    </row>
    <row r="799" spans="1:29" ht="15.75" customHeight="1" x14ac:dyDescent="0.35">
      <c r="A799" s="2" t="s">
        <v>8</v>
      </c>
      <c r="B799" s="2" t="s">
        <v>9</v>
      </c>
      <c r="C799" s="2" t="s">
        <v>10</v>
      </c>
      <c r="D799" s="2" t="s">
        <v>11</v>
      </c>
      <c r="E799" s="2" t="s">
        <v>27</v>
      </c>
      <c r="F799" s="2" t="s">
        <v>83</v>
      </c>
      <c r="G799" s="2">
        <v>2017</v>
      </c>
      <c r="H799" s="2"/>
      <c r="I799" s="2"/>
      <c r="J799" s="2"/>
      <c r="K799" s="2"/>
      <c r="L799" s="2"/>
      <c r="M799" s="2"/>
      <c r="N799" s="2"/>
      <c r="O799" s="2"/>
      <c r="P799" s="2"/>
      <c r="Q799" s="2"/>
      <c r="R799" s="2"/>
      <c r="S799" s="2"/>
      <c r="T799" s="2"/>
      <c r="U799" s="2"/>
      <c r="V799" s="2"/>
      <c r="W799" s="2"/>
      <c r="X799" s="2"/>
      <c r="Y799" s="2"/>
      <c r="Z799" s="2"/>
      <c r="AA799" s="2"/>
      <c r="AB799" s="2"/>
      <c r="AC799" s="2"/>
    </row>
    <row r="800" spans="1:29" ht="15.75" customHeight="1" x14ac:dyDescent="0.35">
      <c r="A800" s="2" t="s">
        <v>13</v>
      </c>
      <c r="B800" s="2" t="s">
        <v>82</v>
      </c>
      <c r="C800" s="2" t="s">
        <v>10</v>
      </c>
      <c r="D800" s="2" t="s">
        <v>11</v>
      </c>
      <c r="E800" s="2" t="s">
        <v>27</v>
      </c>
      <c r="F800" s="2" t="s">
        <v>89</v>
      </c>
      <c r="G800" s="2">
        <v>2077</v>
      </c>
      <c r="H800" s="2"/>
      <c r="I800" s="2"/>
      <c r="J800" s="2"/>
      <c r="K800" s="2"/>
      <c r="L800" s="2"/>
      <c r="M800" s="2"/>
      <c r="N800" s="2"/>
      <c r="O800" s="2"/>
      <c r="P800" s="2"/>
      <c r="Q800" s="2"/>
      <c r="R800" s="2"/>
      <c r="S800" s="2"/>
      <c r="T800" s="2"/>
      <c r="U800" s="2"/>
      <c r="V800" s="2"/>
      <c r="W800" s="2"/>
      <c r="X800" s="2"/>
      <c r="Y800" s="2"/>
      <c r="Z800" s="2"/>
      <c r="AA800" s="2"/>
      <c r="AB800" s="2"/>
      <c r="AC800" s="2"/>
    </row>
    <row r="801" spans="1:29" ht="15.75" customHeight="1" x14ac:dyDescent="0.35">
      <c r="A801" s="2" t="s">
        <v>36</v>
      </c>
      <c r="B801" s="2" t="s">
        <v>37</v>
      </c>
      <c r="C801" s="2" t="s">
        <v>38</v>
      </c>
      <c r="D801" s="2" t="s">
        <v>11</v>
      </c>
      <c r="E801" s="2" t="s">
        <v>27</v>
      </c>
      <c r="F801" s="2" t="s">
        <v>39</v>
      </c>
      <c r="G801" s="2">
        <v>2152</v>
      </c>
      <c r="H801" s="2"/>
      <c r="I801" s="2"/>
      <c r="J801" s="2"/>
      <c r="K801" s="2"/>
      <c r="L801" s="2"/>
      <c r="M801" s="2"/>
      <c r="N801" s="2"/>
      <c r="O801" s="2"/>
      <c r="P801" s="2"/>
      <c r="Q801" s="2"/>
      <c r="R801" s="2"/>
      <c r="S801" s="2"/>
      <c r="T801" s="2"/>
      <c r="U801" s="2"/>
      <c r="V801" s="2"/>
      <c r="W801" s="2"/>
      <c r="X801" s="2"/>
      <c r="Y801" s="2"/>
      <c r="Z801" s="2"/>
      <c r="AA801" s="2"/>
      <c r="AB801" s="2"/>
      <c r="AC801" s="2"/>
    </row>
    <row r="802" spans="1:29" ht="15.75" customHeight="1" x14ac:dyDescent="0.35">
      <c r="A802" s="2" t="s">
        <v>36</v>
      </c>
      <c r="B802" s="2" t="s">
        <v>37</v>
      </c>
      <c r="C802" s="2" t="s">
        <v>38</v>
      </c>
      <c r="D802" s="2" t="s">
        <v>11</v>
      </c>
      <c r="E802" s="2" t="s">
        <v>27</v>
      </c>
      <c r="F802" s="2" t="s">
        <v>54</v>
      </c>
      <c r="G802" s="2">
        <v>2154</v>
      </c>
      <c r="H802" s="2"/>
      <c r="I802" s="2"/>
      <c r="J802" s="2"/>
      <c r="K802" s="2"/>
      <c r="L802" s="2"/>
      <c r="M802" s="2"/>
      <c r="N802" s="2"/>
      <c r="O802" s="2"/>
      <c r="P802" s="2"/>
      <c r="Q802" s="2"/>
      <c r="R802" s="2"/>
      <c r="S802" s="2"/>
      <c r="T802" s="2"/>
      <c r="U802" s="2"/>
      <c r="V802" s="2"/>
      <c r="W802" s="2"/>
      <c r="X802" s="2"/>
      <c r="Y802" s="2"/>
      <c r="Z802" s="2"/>
      <c r="AA802" s="2"/>
      <c r="AB802" s="2"/>
      <c r="AC802" s="2"/>
    </row>
    <row r="803" spans="1:29" ht="15.75" customHeight="1" x14ac:dyDescent="0.35">
      <c r="A803" s="2" t="s">
        <v>8</v>
      </c>
      <c r="B803" s="2" t="s">
        <v>9</v>
      </c>
      <c r="C803" s="2" t="s">
        <v>10</v>
      </c>
      <c r="D803" s="2" t="s">
        <v>11</v>
      </c>
      <c r="E803" s="2" t="s">
        <v>27</v>
      </c>
      <c r="F803" s="2" t="s">
        <v>43</v>
      </c>
      <c r="G803" s="2">
        <v>2210</v>
      </c>
      <c r="H803" s="2"/>
      <c r="I803" s="2"/>
      <c r="J803" s="2"/>
      <c r="K803" s="2"/>
      <c r="L803" s="2"/>
      <c r="M803" s="2"/>
      <c r="N803" s="2"/>
      <c r="O803" s="2"/>
      <c r="P803" s="2"/>
      <c r="Q803" s="2"/>
      <c r="R803" s="2"/>
      <c r="S803" s="2"/>
      <c r="T803" s="2"/>
      <c r="U803" s="2"/>
      <c r="V803" s="2"/>
      <c r="W803" s="2"/>
      <c r="X803" s="2"/>
      <c r="Y803" s="2"/>
      <c r="Z803" s="2"/>
      <c r="AA803" s="2"/>
      <c r="AB803" s="2"/>
      <c r="AC803" s="2"/>
    </row>
    <row r="804" spans="1:29" ht="15.75" customHeight="1" x14ac:dyDescent="0.35">
      <c r="A804" s="2" t="s">
        <v>13</v>
      </c>
      <c r="B804" s="2" t="s">
        <v>82</v>
      </c>
      <c r="C804" s="2" t="s">
        <v>10</v>
      </c>
      <c r="D804" s="2" t="s">
        <v>11</v>
      </c>
      <c r="E804" s="2" t="s">
        <v>27</v>
      </c>
      <c r="F804" s="2" t="s">
        <v>89</v>
      </c>
      <c r="G804" s="2">
        <v>2251</v>
      </c>
      <c r="H804" s="2"/>
      <c r="I804" s="2"/>
      <c r="J804" s="2"/>
      <c r="K804" s="2"/>
      <c r="L804" s="2"/>
      <c r="M804" s="2"/>
      <c r="N804" s="2"/>
      <c r="O804" s="2"/>
      <c r="P804" s="2"/>
      <c r="Q804" s="2"/>
      <c r="R804" s="2"/>
      <c r="S804" s="2"/>
      <c r="T804" s="2"/>
      <c r="U804" s="2"/>
      <c r="V804" s="2"/>
      <c r="W804" s="2"/>
      <c r="X804" s="2"/>
      <c r="Y804" s="2"/>
      <c r="Z804" s="2"/>
      <c r="AA804" s="2"/>
      <c r="AB804" s="2"/>
      <c r="AC804" s="2"/>
    </row>
    <row r="805" spans="1:29" ht="15.75" customHeight="1" x14ac:dyDescent="0.35">
      <c r="A805" s="2" t="s">
        <v>8</v>
      </c>
      <c r="B805" s="2" t="s">
        <v>9</v>
      </c>
      <c r="C805" s="2" t="s">
        <v>10</v>
      </c>
      <c r="D805" s="2" t="s">
        <v>11</v>
      </c>
      <c r="E805" s="2" t="s">
        <v>131</v>
      </c>
      <c r="F805" s="2" t="s">
        <v>54</v>
      </c>
      <c r="G805" s="2">
        <v>1859</v>
      </c>
      <c r="H805" s="2"/>
      <c r="I805" s="2"/>
      <c r="J805" s="2"/>
      <c r="K805" s="2"/>
      <c r="L805" s="2"/>
      <c r="M805" s="2"/>
      <c r="N805" s="2"/>
      <c r="O805" s="2"/>
      <c r="P805" s="2"/>
      <c r="Q805" s="2"/>
      <c r="R805" s="2"/>
      <c r="S805" s="2"/>
      <c r="T805" s="2"/>
      <c r="U805" s="2"/>
      <c r="V805" s="2"/>
      <c r="W805" s="2"/>
      <c r="X805" s="2"/>
      <c r="Y805" s="2"/>
      <c r="Z805" s="2"/>
      <c r="AA805" s="2"/>
      <c r="AB805" s="2"/>
      <c r="AC805" s="2"/>
    </row>
    <row r="806" spans="1:29" ht="15.75" customHeight="1" x14ac:dyDescent="0.35">
      <c r="A806" s="2" t="s">
        <v>8</v>
      </c>
      <c r="B806" s="2" t="s">
        <v>9</v>
      </c>
      <c r="C806" s="2" t="s">
        <v>10</v>
      </c>
      <c r="D806" s="2" t="s">
        <v>11</v>
      </c>
      <c r="E806" s="2" t="s">
        <v>92</v>
      </c>
      <c r="F806" s="2" t="s">
        <v>17</v>
      </c>
      <c r="G806" s="2">
        <v>1669</v>
      </c>
      <c r="H806" s="2"/>
      <c r="I806" s="2"/>
      <c r="J806" s="2"/>
      <c r="K806" s="2"/>
      <c r="L806" s="2"/>
      <c r="M806" s="2"/>
      <c r="N806" s="2"/>
      <c r="O806" s="2"/>
      <c r="P806" s="2"/>
      <c r="Q806" s="2"/>
      <c r="R806" s="2"/>
      <c r="S806" s="2"/>
      <c r="T806" s="2"/>
      <c r="U806" s="2"/>
      <c r="V806" s="2"/>
      <c r="W806" s="2"/>
      <c r="X806" s="2"/>
      <c r="Y806" s="2"/>
      <c r="Z806" s="2"/>
      <c r="AA806" s="2"/>
      <c r="AB806" s="2"/>
      <c r="AC806" s="2"/>
    </row>
    <row r="807" spans="1:29" ht="15.75" customHeight="1" x14ac:dyDescent="0.35">
      <c r="A807" s="2" t="s">
        <v>8</v>
      </c>
      <c r="B807" s="2" t="s">
        <v>9</v>
      </c>
      <c r="C807" s="2" t="s">
        <v>10</v>
      </c>
      <c r="D807" s="2" t="s">
        <v>11</v>
      </c>
      <c r="E807" s="2" t="s">
        <v>92</v>
      </c>
      <c r="F807" s="2" t="s">
        <v>83</v>
      </c>
      <c r="G807" s="2">
        <v>1775</v>
      </c>
      <c r="H807" s="2"/>
      <c r="I807" s="2"/>
      <c r="J807" s="2"/>
      <c r="K807" s="2"/>
      <c r="L807" s="2"/>
      <c r="M807" s="2"/>
      <c r="N807" s="2"/>
      <c r="O807" s="2"/>
      <c r="P807" s="2"/>
      <c r="Q807" s="2"/>
      <c r="R807" s="2"/>
      <c r="S807" s="2"/>
      <c r="T807" s="2"/>
      <c r="U807" s="2"/>
      <c r="V807" s="2"/>
      <c r="W807" s="2"/>
      <c r="X807" s="2"/>
      <c r="Y807" s="2"/>
      <c r="Z807" s="2"/>
      <c r="AA807" s="2"/>
      <c r="AB807" s="2"/>
      <c r="AC807" s="2"/>
    </row>
    <row r="808" spans="1:29" ht="15.75" customHeight="1" x14ac:dyDescent="0.35">
      <c r="A808" s="2" t="s">
        <v>36</v>
      </c>
      <c r="B808" s="2" t="s">
        <v>47</v>
      </c>
      <c r="C808" s="2" t="s">
        <v>10</v>
      </c>
      <c r="D808" s="2" t="s">
        <v>632</v>
      </c>
      <c r="E808" s="2" t="s">
        <v>92</v>
      </c>
      <c r="F808" s="2" t="s">
        <v>45</v>
      </c>
      <c r="G808" s="2">
        <v>1929</v>
      </c>
      <c r="H808" s="2"/>
      <c r="I808" s="2"/>
      <c r="J808" s="2"/>
      <c r="K808" s="2"/>
      <c r="L808" s="2"/>
      <c r="M808" s="2"/>
      <c r="N808" s="2"/>
      <c r="O808" s="2"/>
      <c r="P808" s="2"/>
      <c r="Q808" s="2"/>
      <c r="R808" s="2"/>
      <c r="S808" s="2"/>
      <c r="T808" s="2"/>
      <c r="U808" s="2"/>
      <c r="V808" s="2"/>
      <c r="W808" s="2"/>
      <c r="X808" s="2"/>
      <c r="Y808" s="2"/>
      <c r="Z808" s="2"/>
      <c r="AA808" s="2"/>
      <c r="AB808" s="2"/>
      <c r="AC808" s="2"/>
    </row>
    <row r="809" spans="1:29" ht="15.75" customHeight="1" x14ac:dyDescent="0.35">
      <c r="A809" s="2" t="s">
        <v>13</v>
      </c>
      <c r="B809" s="2" t="s">
        <v>120</v>
      </c>
      <c r="C809" s="2" t="s">
        <v>15</v>
      </c>
      <c r="D809" s="2" t="s">
        <v>11</v>
      </c>
      <c r="E809" s="2" t="s">
        <v>67</v>
      </c>
      <c r="F809" s="2" t="s">
        <v>89</v>
      </c>
      <c r="G809" s="2">
        <v>1575</v>
      </c>
      <c r="H809" s="2"/>
      <c r="I809" s="2"/>
      <c r="J809" s="2"/>
      <c r="K809" s="2"/>
      <c r="L809" s="2"/>
      <c r="M809" s="2"/>
      <c r="N809" s="2"/>
      <c r="O809" s="2"/>
      <c r="P809" s="2"/>
      <c r="Q809" s="2"/>
      <c r="R809" s="2"/>
      <c r="S809" s="2"/>
      <c r="T809" s="2"/>
      <c r="U809" s="2"/>
      <c r="V809" s="2"/>
      <c r="W809" s="2"/>
      <c r="X809" s="2"/>
      <c r="Y809" s="2"/>
      <c r="Z809" s="2"/>
      <c r="AA809" s="2"/>
      <c r="AB809" s="2"/>
      <c r="AC809" s="2"/>
    </row>
    <row r="810" spans="1:29" ht="15.75" customHeight="1" x14ac:dyDescent="0.35">
      <c r="A810" s="2" t="s">
        <v>8</v>
      </c>
      <c r="B810" s="2" t="s">
        <v>9</v>
      </c>
      <c r="C810" s="2" t="s">
        <v>10</v>
      </c>
      <c r="D810" s="2" t="s">
        <v>11</v>
      </c>
      <c r="E810" s="2" t="s">
        <v>67</v>
      </c>
      <c r="F810" s="2" t="s">
        <v>17</v>
      </c>
      <c r="G810" s="2">
        <v>1583</v>
      </c>
      <c r="H810" s="2"/>
      <c r="I810" s="2"/>
      <c r="J810" s="2"/>
      <c r="K810" s="2"/>
      <c r="L810" s="2"/>
      <c r="M810" s="2"/>
      <c r="N810" s="2"/>
      <c r="O810" s="2"/>
      <c r="P810" s="2"/>
      <c r="Q810" s="2"/>
      <c r="R810" s="2"/>
      <c r="S810" s="2"/>
      <c r="T810" s="2"/>
      <c r="U810" s="2"/>
      <c r="V810" s="2"/>
      <c r="W810" s="2"/>
      <c r="X810" s="2"/>
      <c r="Y810" s="2"/>
      <c r="Z810" s="2"/>
      <c r="AA810" s="2"/>
      <c r="AB810" s="2"/>
      <c r="AC810" s="2"/>
    </row>
    <row r="811" spans="1:29" ht="15.75" customHeight="1" x14ac:dyDescent="0.35">
      <c r="A811" s="2" t="s">
        <v>13</v>
      </c>
      <c r="B811" s="2" t="s">
        <v>120</v>
      </c>
      <c r="C811" s="2" t="s">
        <v>15</v>
      </c>
      <c r="D811" s="2" t="s">
        <v>11</v>
      </c>
      <c r="E811" s="2" t="s">
        <v>67</v>
      </c>
      <c r="F811" s="2" t="s">
        <v>83</v>
      </c>
      <c r="G811" s="2">
        <v>1632</v>
      </c>
      <c r="H811" s="2"/>
      <c r="I811" s="2"/>
      <c r="J811" s="2"/>
      <c r="K811" s="2"/>
      <c r="L811" s="2"/>
      <c r="M811" s="2"/>
      <c r="N811" s="2"/>
      <c r="O811" s="2"/>
      <c r="P811" s="2"/>
      <c r="Q811" s="2"/>
      <c r="R811" s="2"/>
      <c r="S811" s="2"/>
      <c r="T811" s="2"/>
      <c r="U811" s="2"/>
      <c r="V811" s="2"/>
      <c r="W811" s="2"/>
      <c r="X811" s="2"/>
      <c r="Y811" s="2"/>
      <c r="Z811" s="2"/>
      <c r="AA811" s="2"/>
      <c r="AB811" s="2"/>
      <c r="AC811" s="2"/>
    </row>
    <row r="812" spans="1:29" ht="15.75" customHeight="1" x14ac:dyDescent="0.35">
      <c r="A812" s="2" t="s">
        <v>8</v>
      </c>
      <c r="B812" s="2" t="s">
        <v>9</v>
      </c>
      <c r="C812" s="2" t="s">
        <v>10</v>
      </c>
      <c r="D812" s="2" t="s">
        <v>11</v>
      </c>
      <c r="E812" s="2" t="s">
        <v>67</v>
      </c>
      <c r="F812" s="2" t="s">
        <v>83</v>
      </c>
      <c r="G812" s="2">
        <v>1717</v>
      </c>
      <c r="H812" s="2"/>
      <c r="I812" s="2"/>
      <c r="J812" s="2"/>
      <c r="K812" s="2"/>
      <c r="L812" s="2"/>
      <c r="M812" s="2"/>
      <c r="N812" s="2"/>
      <c r="O812" s="2"/>
      <c r="P812" s="2"/>
      <c r="Q812" s="2"/>
      <c r="R812" s="2"/>
      <c r="S812" s="2"/>
      <c r="T812" s="2"/>
      <c r="U812" s="2"/>
      <c r="V812" s="2"/>
      <c r="W812" s="2"/>
      <c r="X812" s="2"/>
      <c r="Y812" s="2"/>
      <c r="Z812" s="2"/>
      <c r="AA812" s="2"/>
      <c r="AB812" s="2"/>
      <c r="AC812" s="2"/>
    </row>
    <row r="813" spans="1:29" ht="15.75" customHeight="1" x14ac:dyDescent="0.35">
      <c r="A813" s="2" t="s">
        <v>8</v>
      </c>
      <c r="B813" s="2" t="s">
        <v>9</v>
      </c>
      <c r="C813" s="2" t="s">
        <v>10</v>
      </c>
      <c r="D813" s="2" t="s">
        <v>11</v>
      </c>
      <c r="E813" s="2" t="s">
        <v>67</v>
      </c>
      <c r="F813" s="2" t="s">
        <v>83</v>
      </c>
      <c r="G813" s="2">
        <v>2003</v>
      </c>
      <c r="H813" s="2"/>
      <c r="I813" s="2"/>
      <c r="J813" s="2"/>
      <c r="K813" s="2"/>
      <c r="L813" s="2"/>
      <c r="M813" s="2"/>
      <c r="N813" s="2"/>
      <c r="O813" s="2"/>
      <c r="P813" s="2"/>
      <c r="Q813" s="2"/>
      <c r="R813" s="2"/>
      <c r="S813" s="2"/>
      <c r="T813" s="2"/>
      <c r="U813" s="2"/>
      <c r="V813" s="2"/>
      <c r="W813" s="2"/>
      <c r="X813" s="2"/>
      <c r="Y813" s="2"/>
      <c r="Z813" s="2"/>
      <c r="AA813" s="2"/>
      <c r="AB813" s="2"/>
      <c r="AC813" s="2"/>
    </row>
    <row r="814" spans="1:29" ht="15.75" customHeight="1" x14ac:dyDescent="0.35">
      <c r="A814" s="2" t="s">
        <v>8</v>
      </c>
      <c r="B814" s="2" t="s">
        <v>9</v>
      </c>
      <c r="C814" s="2" t="s">
        <v>10</v>
      </c>
      <c r="D814" s="2" t="s">
        <v>11</v>
      </c>
      <c r="E814" s="2" t="s">
        <v>67</v>
      </c>
      <c r="F814" s="2" t="s">
        <v>83</v>
      </c>
      <c r="G814" s="2">
        <v>2138</v>
      </c>
      <c r="H814" s="2"/>
      <c r="I814" s="2"/>
      <c r="J814" s="2"/>
      <c r="K814" s="2"/>
      <c r="L814" s="2"/>
      <c r="M814" s="2"/>
      <c r="N814" s="2"/>
      <c r="O814" s="2"/>
      <c r="P814" s="2"/>
      <c r="Q814" s="2"/>
      <c r="R814" s="2"/>
      <c r="S814" s="2"/>
      <c r="T814" s="2"/>
      <c r="U814" s="2"/>
      <c r="V814" s="2"/>
      <c r="W814" s="2"/>
      <c r="X814" s="2"/>
      <c r="Y814" s="2"/>
      <c r="Z814" s="2"/>
      <c r="AA814" s="2"/>
      <c r="AB814" s="2"/>
      <c r="AC814" s="2"/>
    </row>
    <row r="815" spans="1:29" ht="15.75" customHeight="1" x14ac:dyDescent="0.35">
      <c r="A815" s="2" t="s">
        <v>8</v>
      </c>
      <c r="B815" s="2" t="s">
        <v>9</v>
      </c>
      <c r="C815" s="2" t="s">
        <v>10</v>
      </c>
      <c r="D815" s="2" t="s">
        <v>11</v>
      </c>
      <c r="E815" s="2" t="s">
        <v>67</v>
      </c>
      <c r="F815" s="2" t="s">
        <v>83</v>
      </c>
      <c r="G815" s="2">
        <v>2201</v>
      </c>
      <c r="H815" s="2"/>
      <c r="I815" s="2"/>
      <c r="J815" s="2"/>
      <c r="K815" s="2"/>
      <c r="L815" s="2"/>
      <c r="M815" s="2"/>
      <c r="N815" s="2"/>
      <c r="O815" s="2"/>
      <c r="P815" s="2"/>
      <c r="Q815" s="2"/>
      <c r="R815" s="2"/>
      <c r="S815" s="2"/>
      <c r="T815" s="2"/>
      <c r="U815" s="2"/>
      <c r="V815" s="2"/>
      <c r="W815" s="2"/>
      <c r="X815" s="2"/>
      <c r="Y815" s="2"/>
      <c r="Z815" s="2"/>
      <c r="AA815" s="2"/>
      <c r="AB815" s="2"/>
      <c r="AC815" s="2"/>
    </row>
    <row r="816" spans="1:29" ht="15.75" customHeight="1" x14ac:dyDescent="0.35">
      <c r="A816" s="2" t="s">
        <v>13</v>
      </c>
      <c r="B816" s="2" t="s">
        <v>53</v>
      </c>
      <c r="C816" s="2" t="s">
        <v>15</v>
      </c>
      <c r="D816" s="2" t="s">
        <v>11</v>
      </c>
      <c r="E816" s="2" t="s">
        <v>262</v>
      </c>
      <c r="F816" s="2" t="s">
        <v>45</v>
      </c>
      <c r="G816" s="2">
        <v>1474</v>
      </c>
      <c r="H816" s="2"/>
      <c r="I816" s="2"/>
      <c r="J816" s="2"/>
      <c r="K816" s="2"/>
      <c r="L816" s="2"/>
      <c r="M816" s="2"/>
      <c r="N816" s="2"/>
      <c r="O816" s="2"/>
      <c r="P816" s="2"/>
      <c r="Q816" s="2"/>
      <c r="R816" s="2"/>
      <c r="S816" s="2"/>
      <c r="T816" s="2"/>
      <c r="U816" s="2"/>
      <c r="V816" s="2"/>
      <c r="W816" s="2"/>
      <c r="X816" s="2"/>
      <c r="Y816" s="2"/>
      <c r="Z816" s="2"/>
      <c r="AA816" s="2"/>
      <c r="AB816" s="2"/>
      <c r="AC816" s="2"/>
    </row>
    <row r="817" spans="1:29" ht="15.75" customHeight="1" x14ac:dyDescent="0.35">
      <c r="A817" s="2" t="s">
        <v>13</v>
      </c>
      <c r="B817" s="2" t="s">
        <v>126</v>
      </c>
      <c r="C817" s="2" t="s">
        <v>10</v>
      </c>
      <c r="D817" s="2" t="s">
        <v>632</v>
      </c>
      <c r="E817" s="2" t="s">
        <v>262</v>
      </c>
      <c r="F817" s="2" t="s">
        <v>43</v>
      </c>
      <c r="G817" s="2">
        <v>1874</v>
      </c>
      <c r="H817" s="2"/>
      <c r="I817" s="2"/>
      <c r="J817" s="2"/>
      <c r="K817" s="2"/>
      <c r="L817" s="2"/>
      <c r="M817" s="2"/>
      <c r="N817" s="2"/>
      <c r="O817" s="2"/>
      <c r="P817" s="2"/>
      <c r="Q817" s="2"/>
      <c r="R817" s="2"/>
      <c r="S817" s="2"/>
      <c r="T817" s="2"/>
      <c r="U817" s="2"/>
      <c r="V817" s="2"/>
      <c r="W817" s="2"/>
      <c r="X817" s="2"/>
      <c r="Y817" s="2"/>
      <c r="Z817" s="2"/>
      <c r="AA817" s="2"/>
      <c r="AB817" s="2"/>
      <c r="AC817" s="2"/>
    </row>
    <row r="818" spans="1:29" ht="15.75" customHeight="1" x14ac:dyDescent="0.35">
      <c r="A818" s="2" t="s">
        <v>36</v>
      </c>
      <c r="B818" s="2" t="s">
        <v>93</v>
      </c>
      <c r="C818" s="2" t="s">
        <v>28</v>
      </c>
      <c r="D818" s="2" t="s">
        <v>11</v>
      </c>
      <c r="E818" s="2" t="s">
        <v>262</v>
      </c>
      <c r="F818" s="2" t="s">
        <v>39</v>
      </c>
      <c r="G818" s="2">
        <v>1876</v>
      </c>
      <c r="H818" s="2"/>
      <c r="I818" s="2"/>
      <c r="J818" s="2"/>
      <c r="K818" s="2"/>
      <c r="L818" s="2"/>
      <c r="M818" s="2"/>
      <c r="N818" s="2"/>
      <c r="O818" s="2"/>
      <c r="P818" s="2"/>
      <c r="Q818" s="2"/>
      <c r="R818" s="2"/>
      <c r="S818" s="2"/>
      <c r="T818" s="2"/>
      <c r="U818" s="2"/>
      <c r="V818" s="2"/>
      <c r="W818" s="2"/>
      <c r="X818" s="2"/>
      <c r="Y818" s="2"/>
      <c r="Z818" s="2"/>
      <c r="AA818" s="2"/>
      <c r="AB818" s="2"/>
      <c r="AC818" s="2"/>
    </row>
    <row r="819" spans="1:29" ht="15.75" customHeight="1" x14ac:dyDescent="0.35">
      <c r="A819" s="2" t="s">
        <v>13</v>
      </c>
      <c r="B819" s="2" t="s">
        <v>61</v>
      </c>
      <c r="C819" s="2" t="s">
        <v>10</v>
      </c>
      <c r="D819" s="2" t="s">
        <v>632</v>
      </c>
      <c r="E819" s="2" t="s">
        <v>262</v>
      </c>
      <c r="F819" s="2" t="s">
        <v>18</v>
      </c>
      <c r="G819" s="2">
        <v>2130</v>
      </c>
      <c r="H819" s="2"/>
      <c r="I819" s="2"/>
      <c r="J819" s="2"/>
      <c r="K819" s="2"/>
      <c r="L819" s="2"/>
      <c r="M819" s="2"/>
      <c r="N819" s="2"/>
      <c r="O819" s="2"/>
      <c r="P819" s="2"/>
      <c r="Q819" s="2"/>
      <c r="R819" s="2"/>
      <c r="S819" s="2"/>
      <c r="T819" s="2"/>
      <c r="U819" s="2"/>
      <c r="V819" s="2"/>
      <c r="W819" s="2"/>
      <c r="X819" s="2"/>
      <c r="Y819" s="2"/>
      <c r="Z819" s="2"/>
      <c r="AA819" s="2"/>
      <c r="AB819" s="2"/>
      <c r="AC819" s="2"/>
    </row>
    <row r="820" spans="1:29" ht="15.75" customHeight="1" x14ac:dyDescent="0.35">
      <c r="A820" s="2" t="s">
        <v>8</v>
      </c>
      <c r="B820" s="2" t="s">
        <v>9</v>
      </c>
      <c r="C820" s="2" t="s">
        <v>10</v>
      </c>
      <c r="D820" s="2" t="s">
        <v>11</v>
      </c>
      <c r="E820" s="2" t="s">
        <v>21</v>
      </c>
      <c r="F820" s="2" t="s">
        <v>17</v>
      </c>
      <c r="G820" s="2">
        <v>1457</v>
      </c>
      <c r="H820" s="2"/>
      <c r="I820" s="2"/>
      <c r="J820" s="2"/>
      <c r="K820" s="2"/>
      <c r="L820" s="2"/>
      <c r="M820" s="2"/>
      <c r="N820" s="2"/>
      <c r="O820" s="2"/>
      <c r="P820" s="2"/>
      <c r="Q820" s="2"/>
      <c r="R820" s="2"/>
      <c r="S820" s="2"/>
      <c r="T820" s="2"/>
      <c r="U820" s="2"/>
      <c r="V820" s="2"/>
      <c r="W820" s="2"/>
      <c r="X820" s="2"/>
      <c r="Y820" s="2"/>
      <c r="Z820" s="2"/>
      <c r="AA820" s="2"/>
      <c r="AB820" s="2"/>
      <c r="AC820" s="2"/>
    </row>
    <row r="821" spans="1:29" ht="15.75" customHeigh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spans="1:29" ht="15.75" customHeigh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spans="1:29" ht="15.75" customHeigh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spans="1:29" ht="15.75" customHeigh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spans="1:29" ht="15.75" customHeigh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spans="1:29" ht="15.75" customHeigh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spans="1:29" ht="15.75" customHeigh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spans="1:29" ht="15.75" customHeigh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spans="1:29" ht="15.75" customHeigh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spans="1:29" ht="15.75" customHeigh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spans="1:29" ht="15.75" customHeigh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spans="1:29" ht="15.75" customHeigh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spans="1:29" ht="15.75" customHeigh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spans="1:29" ht="15.75" customHeigh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spans="1:29" ht="15.75" customHeigh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spans="1:29" ht="15.75" customHeigh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spans="1:29" ht="15.75" customHeigh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spans="1:29" ht="15.75" customHeigh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spans="1:29" ht="15.75" customHeigh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spans="1:29" ht="15.75" customHeigh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spans="1:29" ht="15.75" customHeigh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spans="1:29" ht="15.75" customHeigh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spans="1:29" ht="15.75" customHeigh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spans="1:29" ht="15.75" customHeigh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spans="1:29" ht="15.75" customHeigh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spans="1:29" ht="15.75" customHeigh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spans="1:29" ht="15.75" customHeigh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spans="1:29" ht="15.75" customHeigh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spans="1:29" ht="15.75" customHeigh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spans="1:29" ht="15.75" customHeigh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spans="1:29" ht="15.75" customHeigh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spans="1:29" ht="15.75" customHeigh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spans="1:29" ht="15.75" customHeigh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spans="1:29" ht="15.75" customHeigh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spans="1:29" ht="15.75" customHeigh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spans="1:29" ht="15.75" customHeigh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spans="1:29" ht="15.75" customHeigh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spans="1:29" ht="15.75" customHeigh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spans="1:29" ht="15.75" customHeigh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spans="1:29" ht="15.75" customHeigh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spans="1:29" ht="15.75" customHeigh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spans="1:29" ht="15.75" customHeigh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spans="1:29" ht="15.75" customHeigh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spans="1:29" ht="15.75" customHeigh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spans="1:29" ht="15.75" customHeigh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spans="1:29" ht="15.75" customHeigh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spans="1:29" ht="15.75" customHeigh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spans="1:29" ht="15.75" customHeigh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spans="1:29" ht="15.75" customHeigh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spans="1:29" ht="15.75" customHeigh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spans="1:29" ht="15.75" customHeigh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spans="1:29" ht="15.75" customHeigh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spans="1:29" ht="15.75" customHeigh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spans="1:29" ht="15.75" customHeigh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spans="1:29" ht="15.75" customHeigh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spans="1:29" ht="15.75" customHeigh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spans="1:29" ht="15.75" customHeigh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spans="1:29" ht="15.75" customHeigh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spans="1:29" ht="15.75" customHeigh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spans="1:29" ht="15.75" customHeigh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spans="1:29" ht="15.75" customHeigh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spans="1:29" ht="15.75" customHeigh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spans="1:29" ht="15.75" customHeigh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spans="1:29" ht="15.75" customHeigh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spans="1:29" ht="15.75" customHeigh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spans="1:29" ht="15.75" customHeigh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spans="1:29" ht="15.75" customHeigh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spans="1:29" ht="15.75" customHeigh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spans="1:29" ht="15.75" customHeigh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spans="1:29" ht="15.75" customHeigh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spans="1:29" ht="15.75" customHeigh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spans="1:29" ht="15.75" customHeigh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spans="1:29" ht="15.75" customHeigh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spans="1:29" ht="15.75" customHeigh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spans="1:29" ht="15.75" customHeigh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spans="1:29" ht="15.75" customHeigh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spans="1:29" ht="15.75" customHeigh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spans="1:29" ht="15.75" customHeigh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spans="1:29" ht="15.75" customHeigh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spans="1:29" ht="15.75" customHeigh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spans="1:29" ht="15.75" customHeigh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spans="1:29" ht="15.75" customHeigh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spans="1:29" ht="15.75" customHeigh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spans="1:29" ht="15.75" customHeigh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spans="1:29" ht="15.75" customHeigh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spans="1:29" ht="15.75" customHeigh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spans="1:29" ht="15.75" customHeigh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spans="1:29" ht="15.75" customHeigh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spans="1:29" ht="15.75" customHeigh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spans="1:29" ht="15.75" customHeigh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spans="1:29" ht="15.75" customHeigh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spans="1:29" ht="15.75" customHeigh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spans="1:29" ht="15.75" customHeigh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spans="1:29" ht="15.75" customHeigh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spans="1:29" ht="15.75" customHeigh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spans="1:29" ht="15.75" customHeigh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spans="1:29" ht="15.75" customHeigh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spans="1:29" ht="15.75" customHeigh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spans="1:29" ht="15.75" customHeigh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spans="1:29" ht="15.75" customHeigh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spans="1:29" ht="15.75" customHeigh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spans="1:29" ht="15.75" customHeigh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spans="1:29" ht="15.75" customHeigh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spans="1:29" ht="15.75" customHeigh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spans="1:29" ht="15.75" customHeigh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spans="1:29" ht="15.75" customHeigh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spans="1:29" ht="15.75" customHeigh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spans="1:29" ht="15.75" customHeigh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spans="1:29" ht="15.75" customHeigh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spans="1:29" ht="15.75" customHeigh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spans="1:29" ht="15.75" customHeigh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spans="1:29" ht="15.75" customHeigh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spans="1:29" ht="15.75" customHeigh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spans="1:29" ht="15.75" customHeigh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spans="1:29" ht="15.75" customHeigh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spans="1:29" ht="15.75" customHeigh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spans="1:29" ht="15.75" customHeigh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spans="1:29" ht="15.75" customHeigh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spans="1:29" ht="15.75" customHeigh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spans="1:29" ht="15.75" customHeigh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spans="1:29" ht="15.75" customHeigh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spans="1:29" ht="15.75" customHeigh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spans="1:29" ht="15.75" customHeigh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spans="1:29" ht="15.75" customHeigh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spans="1:29" ht="15.75" customHeigh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spans="1:29" ht="15.75" customHeigh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spans="1:29" ht="15.75" customHeigh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spans="1:29" ht="15.75" customHeigh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spans="1:29" ht="15.75" customHeigh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spans="1:29" ht="15.75" customHeigh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spans="1:29" ht="15.75" customHeigh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spans="1:29" ht="15.75" customHeigh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spans="1:29" ht="15.75" customHeigh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spans="1:29" ht="15.75" customHeigh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spans="1:29" ht="15.75" customHeigh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spans="1:29" ht="15.75" customHeigh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spans="1:29" ht="15.75" customHeigh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spans="1:29" ht="15.75" customHeigh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spans="1:29" ht="15.75" customHeigh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spans="1:29" ht="15.75" customHeigh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spans="1:29" ht="15.75" customHeigh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spans="1:29" ht="15.75" customHeigh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spans="1:29" ht="15.75" customHeigh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spans="1:29" ht="15.75" customHeigh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spans="1:29" ht="15.75" customHeigh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spans="1:29" ht="15.75" customHeigh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spans="1:29" ht="15.75" customHeigh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spans="1:29" ht="15.75" customHeigh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spans="1:29" ht="15.75" customHeigh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spans="1:29" ht="15.75" customHeigh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spans="1:29" ht="15.75" customHeigh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spans="1:29" ht="15.75" customHeigh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spans="1:29" ht="15.75" customHeigh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spans="1:29" ht="15.75" customHeigh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spans="1:29" ht="15.75" customHeigh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spans="1:29" ht="15.75" customHeigh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spans="1:29" ht="15.75" customHeigh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spans="1:29" ht="15.75" customHeigh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spans="1:29" ht="15.75" customHeigh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spans="1:29" ht="15.75" customHeigh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spans="1:29" ht="15.75" customHeigh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spans="1:29" ht="15.75" customHeigh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spans="1:29" ht="15.75" customHeigh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spans="1:29" ht="15.75" customHeigh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spans="1:29" ht="15.75" customHeigh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spans="1:29" ht="15.75" customHeigh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spans="1:29" ht="15.75" customHeigh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spans="1:29" ht="15.75" customHeigh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spans="1:29" ht="15.75" customHeigh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spans="1:29" ht="15.75" customHeigh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spans="1:29" ht="15.75" customHeigh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spans="1:29" ht="15.75" customHeigh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spans="1:29" ht="15.75" customHeigh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spans="1:29" ht="15.75" customHeigh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spans="1:29" ht="15.75" customHeigh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spans="1:29" ht="15.75" customHeigh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spans="1:29" ht="15.75" customHeigh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spans="1:29" ht="15.75" customHeigh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spans="1:29" ht="15.75" customHeigh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spans="1:29" ht="15.75" customHeigh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0"/>
  <sheetViews>
    <sheetView tabSelected="1" topLeftCell="B1" zoomScale="106" zoomScaleNormal="100" workbookViewId="0">
      <selection activeCell="E1" sqref="E1"/>
    </sheetView>
  </sheetViews>
  <sheetFormatPr defaultColWidth="12.6640625" defaultRowHeight="15" customHeight="1" x14ac:dyDescent="0.3"/>
  <cols>
    <col min="1" max="1" width="9" bestFit="1" customWidth="1"/>
    <col min="2" max="2" width="10.33203125" bestFit="1" customWidth="1"/>
    <col min="3" max="3" width="35.5" bestFit="1" customWidth="1"/>
    <col min="4" max="4" width="38.1640625" bestFit="1" customWidth="1"/>
    <col min="5" max="5" width="37.1640625" customWidth="1"/>
    <col min="6" max="6" width="18.9140625" customWidth="1"/>
    <col min="7" max="7" width="10.9140625" customWidth="1"/>
    <col min="8" max="8" width="9.1640625" customWidth="1"/>
    <col min="9" max="10" width="7.6640625" customWidth="1"/>
    <col min="11" max="11" width="12.5" bestFit="1" customWidth="1"/>
    <col min="12" max="12" width="24" bestFit="1" customWidth="1"/>
    <col min="13" max="13" width="13.4140625" bestFit="1" customWidth="1"/>
    <col min="14" max="14" width="20.83203125" bestFit="1" customWidth="1"/>
    <col min="15" max="15" width="8.4140625" bestFit="1" customWidth="1"/>
    <col min="16" max="16" width="19.9140625" bestFit="1" customWidth="1"/>
    <col min="17" max="17" width="13.5" bestFit="1" customWidth="1"/>
    <col min="18" max="18" width="23.6640625" bestFit="1" customWidth="1"/>
    <col min="19" max="19" width="21" bestFit="1" customWidth="1"/>
    <col min="20" max="20" width="7.6640625" customWidth="1"/>
    <col min="21" max="21" width="14.4140625" customWidth="1"/>
    <col min="22" max="32" width="7.6640625" customWidth="1"/>
  </cols>
  <sheetData>
    <row r="1" spans="1:32" ht="42" customHeight="1" x14ac:dyDescent="0.35">
      <c r="A1" s="1" t="s">
        <v>0</v>
      </c>
      <c r="B1" s="1" t="s">
        <v>1</v>
      </c>
      <c r="C1" s="1" t="s">
        <v>2</v>
      </c>
      <c r="D1" s="1" t="s">
        <v>3</v>
      </c>
      <c r="E1" s="1" t="s">
        <v>4</v>
      </c>
      <c r="F1" s="1" t="s">
        <v>6</v>
      </c>
      <c r="G1" s="1" t="s">
        <v>7</v>
      </c>
      <c r="H1" s="1" t="s">
        <v>5</v>
      </c>
      <c r="I1" s="6"/>
      <c r="J1" s="2"/>
      <c r="K1" s="2"/>
      <c r="L1" s="6" t="s">
        <v>633</v>
      </c>
      <c r="M1" s="6"/>
      <c r="N1" s="6" t="s">
        <v>634</v>
      </c>
      <c r="O1" s="6"/>
      <c r="P1" s="6" t="s">
        <v>635</v>
      </c>
      <c r="Q1" s="2"/>
      <c r="R1" s="6" t="s">
        <v>636</v>
      </c>
      <c r="S1" s="2" t="s">
        <v>637</v>
      </c>
      <c r="T1" s="6" t="s">
        <v>1</v>
      </c>
      <c r="U1" s="6"/>
      <c r="V1" s="2"/>
      <c r="W1" s="2"/>
      <c r="X1" s="2"/>
      <c r="Y1" s="2"/>
      <c r="Z1" s="2"/>
      <c r="AA1" s="2"/>
      <c r="AB1" s="2"/>
      <c r="AC1" s="2"/>
      <c r="AD1" s="2"/>
      <c r="AE1" s="2"/>
      <c r="AF1" s="2"/>
    </row>
    <row r="2" spans="1:32" ht="14.5" x14ac:dyDescent="0.35">
      <c r="A2" s="2" t="s">
        <v>13</v>
      </c>
      <c r="B2" s="2" t="s">
        <v>14</v>
      </c>
      <c r="C2" s="2" t="s">
        <v>15</v>
      </c>
      <c r="D2" s="6" t="s">
        <v>11</v>
      </c>
      <c r="E2" s="2" t="s">
        <v>16</v>
      </c>
      <c r="F2" s="2" t="s">
        <v>17</v>
      </c>
      <c r="G2" s="2" t="s">
        <v>19</v>
      </c>
      <c r="H2" s="2">
        <v>1461</v>
      </c>
      <c r="I2" s="2"/>
      <c r="J2" s="2"/>
      <c r="K2" s="2" t="str">
        <f>LEFT(D2,17)</f>
        <v>Instill Education</v>
      </c>
      <c r="L2" s="2" t="str">
        <f>IF(K2="Instill Education","Instill Education","")</f>
        <v>Instill Education</v>
      </c>
      <c r="M2" s="2" t="str">
        <f>LEFT(E2,10)</f>
        <v>Middle Sch</v>
      </c>
      <c r="N2" s="2" t="str">
        <f>IF(M2="Elementary","Elementary","")</f>
        <v/>
      </c>
      <c r="O2" s="2" t="str">
        <f>LEFT(E2,9)</f>
        <v>Middle Sc</v>
      </c>
      <c r="P2" s="2" t="str">
        <f>IF(O2="Childhood","Childhood","")</f>
        <v/>
      </c>
      <c r="Q2" s="2" t="str">
        <f>LEFT(E2,15)</f>
        <v>Middle School G</v>
      </c>
      <c r="R2" s="2" t="str">
        <f>IF(Q2="Early Childhood", "Early Childhood","")</f>
        <v/>
      </c>
      <c r="S2" s="2" t="str">
        <f>CONCATENATE(L2," ",N2)</f>
        <v xml:space="preserve">Instill Education </v>
      </c>
      <c r="T2" s="2" t="str">
        <f>LEFT(B2,7)</f>
        <v>Ali</v>
      </c>
      <c r="U2" s="2" t="str">
        <f>LEFT(F2,16)</f>
        <v>Other Charter</v>
      </c>
      <c r="V2" s="2"/>
      <c r="W2" s="2"/>
      <c r="X2" s="2"/>
      <c r="Y2" s="2"/>
      <c r="Z2" s="2"/>
      <c r="AA2" s="2"/>
      <c r="AB2" s="2"/>
      <c r="AC2" s="2"/>
      <c r="AD2" s="2"/>
      <c r="AE2" s="2"/>
      <c r="AF2" s="2"/>
    </row>
    <row r="3" spans="1:32" ht="14.5" x14ac:dyDescent="0.35">
      <c r="A3" s="2" t="s">
        <v>13</v>
      </c>
      <c r="B3" s="2" t="s">
        <v>14</v>
      </c>
      <c r="C3" s="2" t="s">
        <v>15</v>
      </c>
      <c r="D3" s="2" t="s">
        <v>11</v>
      </c>
      <c r="E3" s="2" t="s">
        <v>22</v>
      </c>
      <c r="F3" s="2" t="s">
        <v>23</v>
      </c>
      <c r="G3" s="2" t="s">
        <v>24</v>
      </c>
      <c r="H3" s="2">
        <v>1482</v>
      </c>
      <c r="I3" s="2"/>
      <c r="J3" s="2"/>
      <c r="K3" s="2" t="str">
        <f>LEFT(D3,17)</f>
        <v>Instill Education</v>
      </c>
      <c r="L3" s="2" t="str">
        <f t="shared" ref="L3:L66" si="0">IF(K3="Instill Education","Instill Education","")</f>
        <v>Instill Education</v>
      </c>
      <c r="M3" s="2" t="str">
        <f>LEFT(E3,10)</f>
        <v xml:space="preserve">Childhood </v>
      </c>
      <c r="N3" s="2" t="str">
        <f t="shared" ref="N3:N66" si="1">IF(M3="Elementary","Elementary","")</f>
        <v/>
      </c>
      <c r="O3" s="2" t="str">
        <f>LEFT(E3,9)</f>
        <v>Childhood</v>
      </c>
      <c r="P3" s="2" t="str">
        <f t="shared" ref="P3:P66" si="2">IF(O3="Childhood","Childhood","")</f>
        <v>Childhood</v>
      </c>
      <c r="Q3" s="2" t="str">
        <f>LEFT(E3,15)</f>
        <v>Childhood (GRAD</v>
      </c>
      <c r="R3" s="2" t="str">
        <f t="shared" ref="R3:R66" si="3">IF(Q3="Early Childhood", "Early Childhood","")</f>
        <v/>
      </c>
      <c r="S3" s="2" t="str">
        <f t="shared" ref="S3:S66" si="4">CONCATENATE(L3," ",N3)</f>
        <v xml:space="preserve">Instill Education </v>
      </c>
      <c r="T3" s="2" t="str">
        <f t="shared" ref="T3:T66" si="5">LEFT(B3,7)</f>
        <v>Ali</v>
      </c>
      <c r="U3" s="2" t="str">
        <f t="shared" ref="U3:U66" si="6">LEFT(F3,16)</f>
        <v>Democracy Prep P</v>
      </c>
      <c r="V3" s="2"/>
      <c r="W3" s="2"/>
      <c r="X3" s="2"/>
      <c r="Y3" s="2"/>
      <c r="Z3" s="2"/>
      <c r="AA3" s="2"/>
      <c r="AB3" s="2"/>
      <c r="AC3" s="2"/>
      <c r="AD3" s="2"/>
      <c r="AE3" s="2"/>
      <c r="AF3" s="2"/>
    </row>
    <row r="4" spans="1:32" ht="14.5" x14ac:dyDescent="0.35">
      <c r="A4" s="2" t="s">
        <v>13</v>
      </c>
      <c r="B4" s="2" t="s">
        <v>14</v>
      </c>
      <c r="C4" s="2" t="s">
        <v>15</v>
      </c>
      <c r="D4" s="2" t="s">
        <v>11</v>
      </c>
      <c r="E4" s="2" t="s">
        <v>16</v>
      </c>
      <c r="F4" s="2" t="s">
        <v>23</v>
      </c>
      <c r="G4" s="2" t="s">
        <v>24</v>
      </c>
      <c r="H4" s="2">
        <v>1483</v>
      </c>
      <c r="I4" s="2"/>
      <c r="J4" s="2"/>
      <c r="K4" s="2" t="str">
        <f>LEFT(D4,17)</f>
        <v>Instill Education</v>
      </c>
      <c r="L4" s="2" t="str">
        <f t="shared" si="0"/>
        <v>Instill Education</v>
      </c>
      <c r="M4" s="2" t="str">
        <f>LEFT(E4,10)</f>
        <v>Middle Sch</v>
      </c>
      <c r="N4" s="2" t="str">
        <f t="shared" si="1"/>
        <v/>
      </c>
      <c r="O4" s="2" t="str">
        <f>LEFT(E4,9)</f>
        <v>Middle Sc</v>
      </c>
      <c r="P4" s="2" t="str">
        <f t="shared" si="2"/>
        <v/>
      </c>
      <c r="Q4" s="2" t="str">
        <f>LEFT(E4,15)</f>
        <v>Middle School G</v>
      </c>
      <c r="R4" s="2" t="str">
        <f t="shared" si="3"/>
        <v/>
      </c>
      <c r="S4" s="2" t="str">
        <f t="shared" si="4"/>
        <v xml:space="preserve">Instill Education </v>
      </c>
      <c r="T4" s="2" t="str">
        <f t="shared" si="5"/>
        <v>Ali</v>
      </c>
      <c r="U4" s="2" t="str">
        <f t="shared" si="6"/>
        <v>Democracy Prep P</v>
      </c>
      <c r="V4" s="2"/>
      <c r="W4" s="2"/>
      <c r="X4" s="2"/>
      <c r="Y4" s="2"/>
      <c r="Z4" s="2"/>
      <c r="AA4" s="2"/>
      <c r="AB4" s="2"/>
      <c r="AC4" s="2"/>
      <c r="AD4" s="2"/>
      <c r="AE4" s="2"/>
      <c r="AF4" s="2"/>
    </row>
    <row r="5" spans="1:32" ht="14.5" x14ac:dyDescent="0.35">
      <c r="A5" s="2" t="s">
        <v>13</v>
      </c>
      <c r="B5" s="2" t="s">
        <v>14</v>
      </c>
      <c r="C5" s="2" t="s">
        <v>28</v>
      </c>
      <c r="D5" s="2" t="s">
        <v>11</v>
      </c>
      <c r="E5" s="2" t="s">
        <v>30</v>
      </c>
      <c r="F5" s="2" t="s">
        <v>31</v>
      </c>
      <c r="G5" s="2" t="s">
        <v>24</v>
      </c>
      <c r="H5" s="2">
        <v>1484</v>
      </c>
      <c r="I5" s="2"/>
      <c r="J5" s="2"/>
      <c r="K5" s="2" t="str">
        <f>LEFT(D5,17)</f>
        <v>Instill Education</v>
      </c>
      <c r="L5" s="2" t="str">
        <f t="shared" si="0"/>
        <v>Instill Education</v>
      </c>
      <c r="M5" s="2" t="str">
        <f>LEFT(E5,10)</f>
        <v>High Schoo</v>
      </c>
      <c r="N5" s="2" t="str">
        <f t="shared" si="1"/>
        <v/>
      </c>
      <c r="O5" s="2" t="str">
        <f>LEFT(E5,9)</f>
        <v>High Scho</v>
      </c>
      <c r="P5" s="2" t="str">
        <f t="shared" si="2"/>
        <v/>
      </c>
      <c r="Q5" s="2" t="str">
        <f>LEFT(E5,15)</f>
        <v>High School Che</v>
      </c>
      <c r="R5" s="2" t="str">
        <f t="shared" si="3"/>
        <v/>
      </c>
      <c r="S5" s="2" t="str">
        <f t="shared" si="4"/>
        <v xml:space="preserve">Instill Education </v>
      </c>
      <c r="T5" s="2" t="str">
        <f t="shared" si="5"/>
        <v>Ali</v>
      </c>
      <c r="U5" s="2" t="str">
        <f t="shared" si="6"/>
        <v>New Visions</v>
      </c>
      <c r="V5" s="2"/>
      <c r="W5" s="2"/>
      <c r="X5" s="2"/>
      <c r="Y5" s="2"/>
      <c r="Z5" s="2"/>
      <c r="AA5" s="2"/>
      <c r="AB5" s="2"/>
      <c r="AC5" s="2"/>
      <c r="AD5" s="2"/>
      <c r="AE5" s="2"/>
      <c r="AF5" s="2"/>
    </row>
    <row r="6" spans="1:32" ht="14.5" x14ac:dyDescent="0.35">
      <c r="A6" s="2" t="s">
        <v>13</v>
      </c>
      <c r="B6" s="2" t="s">
        <v>14</v>
      </c>
      <c r="C6" s="2" t="s">
        <v>15</v>
      </c>
      <c r="D6" s="2" t="s">
        <v>11</v>
      </c>
      <c r="E6" s="2" t="s">
        <v>16</v>
      </c>
      <c r="F6" s="2" t="s">
        <v>17</v>
      </c>
      <c r="G6" s="2" t="s">
        <v>35</v>
      </c>
      <c r="H6" s="2">
        <v>1543</v>
      </c>
      <c r="I6" s="2"/>
      <c r="J6" s="2"/>
      <c r="K6" s="2" t="str">
        <f>LEFT(D6,17)</f>
        <v>Instill Education</v>
      </c>
      <c r="L6" s="2" t="str">
        <f t="shared" si="0"/>
        <v>Instill Education</v>
      </c>
      <c r="M6" s="2" t="str">
        <f>LEFT(E6,10)</f>
        <v>Middle Sch</v>
      </c>
      <c r="N6" s="2" t="str">
        <f t="shared" si="1"/>
        <v/>
      </c>
      <c r="O6" s="2" t="str">
        <f>LEFT(E6,9)</f>
        <v>Middle Sc</v>
      </c>
      <c r="P6" s="2" t="str">
        <f t="shared" si="2"/>
        <v/>
      </c>
      <c r="Q6" s="2" t="str">
        <f>LEFT(E6,15)</f>
        <v>Middle School G</v>
      </c>
      <c r="R6" s="2" t="str">
        <f t="shared" si="3"/>
        <v/>
      </c>
      <c r="S6" s="2" t="str">
        <f t="shared" si="4"/>
        <v xml:space="preserve">Instill Education </v>
      </c>
      <c r="T6" s="2" t="str">
        <f t="shared" si="5"/>
        <v>Ali</v>
      </c>
      <c r="U6" s="2" t="str">
        <f t="shared" si="6"/>
        <v>Other Charter</v>
      </c>
      <c r="V6" s="2"/>
      <c r="W6" s="2"/>
      <c r="X6" s="2"/>
      <c r="Y6" s="2"/>
      <c r="Z6" s="2"/>
      <c r="AA6" s="2"/>
      <c r="AB6" s="2"/>
      <c r="AC6" s="2"/>
      <c r="AD6" s="2"/>
      <c r="AE6" s="2"/>
      <c r="AF6" s="2"/>
    </row>
    <row r="7" spans="1:32" ht="14.5" x14ac:dyDescent="0.35">
      <c r="A7" s="2" t="s">
        <v>13</v>
      </c>
      <c r="B7" s="2" t="s">
        <v>14</v>
      </c>
      <c r="C7" s="2" t="s">
        <v>15</v>
      </c>
      <c r="D7" s="2" t="s">
        <v>11</v>
      </c>
      <c r="E7" s="2" t="s">
        <v>16</v>
      </c>
      <c r="F7" s="2" t="s">
        <v>17</v>
      </c>
      <c r="G7" s="2" t="s">
        <v>40</v>
      </c>
      <c r="H7" s="2">
        <v>1576</v>
      </c>
      <c r="I7" s="2"/>
      <c r="J7" s="2"/>
      <c r="K7" s="2" t="str">
        <f>LEFT(D7,17)</f>
        <v>Instill Education</v>
      </c>
      <c r="L7" s="2" t="str">
        <f t="shared" si="0"/>
        <v>Instill Education</v>
      </c>
      <c r="M7" s="2" t="str">
        <f>LEFT(E7,10)</f>
        <v>Middle Sch</v>
      </c>
      <c r="N7" s="2" t="str">
        <f t="shared" si="1"/>
        <v/>
      </c>
      <c r="O7" s="2" t="str">
        <f>LEFT(E7,9)</f>
        <v>Middle Sc</v>
      </c>
      <c r="P7" s="2" t="str">
        <f t="shared" si="2"/>
        <v/>
      </c>
      <c r="Q7" s="2" t="str">
        <f>LEFT(E7,15)</f>
        <v>Middle School G</v>
      </c>
      <c r="R7" s="2" t="str">
        <f t="shared" si="3"/>
        <v/>
      </c>
      <c r="S7" s="2" t="str">
        <f t="shared" si="4"/>
        <v xml:space="preserve">Instill Education </v>
      </c>
      <c r="T7" s="2" t="str">
        <f t="shared" si="5"/>
        <v>Ali</v>
      </c>
      <c r="U7" s="2" t="str">
        <f t="shared" si="6"/>
        <v>Other Charter</v>
      </c>
      <c r="V7" s="2"/>
      <c r="W7" s="2"/>
      <c r="X7" s="2"/>
      <c r="Y7" s="2"/>
      <c r="Z7" s="2"/>
      <c r="AA7" s="2"/>
      <c r="AB7" s="2"/>
      <c r="AC7" s="2"/>
      <c r="AD7" s="2"/>
      <c r="AE7" s="2"/>
      <c r="AF7" s="2"/>
    </row>
    <row r="8" spans="1:32" ht="14.5" x14ac:dyDescent="0.35">
      <c r="A8" s="2" t="s">
        <v>13</v>
      </c>
      <c r="B8" s="2" t="s">
        <v>14</v>
      </c>
      <c r="C8" s="2" t="s">
        <v>15</v>
      </c>
      <c r="D8" s="2" t="s">
        <v>11</v>
      </c>
      <c r="E8" s="2" t="s">
        <v>16</v>
      </c>
      <c r="F8" s="2" t="s">
        <v>23</v>
      </c>
      <c r="G8" s="2" t="s">
        <v>41</v>
      </c>
      <c r="H8" s="2">
        <v>1592</v>
      </c>
      <c r="I8" s="2"/>
      <c r="J8" s="2"/>
      <c r="K8" s="2" t="str">
        <f>LEFT(D8,17)</f>
        <v>Instill Education</v>
      </c>
      <c r="L8" s="2" t="str">
        <f t="shared" si="0"/>
        <v>Instill Education</v>
      </c>
      <c r="M8" s="2" t="str">
        <f>LEFT(E8,10)</f>
        <v>Middle Sch</v>
      </c>
      <c r="N8" s="2" t="str">
        <f t="shared" si="1"/>
        <v/>
      </c>
      <c r="O8" s="2" t="str">
        <f>LEFT(E8,9)</f>
        <v>Middle Sc</v>
      </c>
      <c r="P8" s="2" t="str">
        <f t="shared" si="2"/>
        <v/>
      </c>
      <c r="Q8" s="2" t="str">
        <f>LEFT(E8,15)</f>
        <v>Middle School G</v>
      </c>
      <c r="R8" s="2" t="str">
        <f t="shared" si="3"/>
        <v/>
      </c>
      <c r="S8" s="2" t="str">
        <f t="shared" si="4"/>
        <v xml:space="preserve">Instill Education </v>
      </c>
      <c r="T8" s="2" t="str">
        <f t="shared" si="5"/>
        <v>Ali</v>
      </c>
      <c r="U8" s="2" t="str">
        <f t="shared" si="6"/>
        <v>Democracy Prep P</v>
      </c>
      <c r="V8" s="2"/>
      <c r="W8" s="2"/>
      <c r="X8" s="2"/>
      <c r="Y8" s="2"/>
      <c r="Z8" s="2"/>
      <c r="AA8" s="2"/>
      <c r="AB8" s="2"/>
      <c r="AC8" s="2"/>
      <c r="AD8" s="2"/>
      <c r="AE8" s="2"/>
      <c r="AF8" s="2"/>
    </row>
    <row r="9" spans="1:32" ht="14.5" x14ac:dyDescent="0.35">
      <c r="A9" s="2" t="s">
        <v>13</v>
      </c>
      <c r="B9" s="2" t="s">
        <v>14</v>
      </c>
      <c r="C9" s="2" t="s">
        <v>15</v>
      </c>
      <c r="D9" s="2" t="s">
        <v>11</v>
      </c>
      <c r="E9" s="2" t="s">
        <v>16</v>
      </c>
      <c r="F9" s="2" t="s">
        <v>45</v>
      </c>
      <c r="G9" s="2" t="s">
        <v>46</v>
      </c>
      <c r="H9" s="2">
        <v>1622</v>
      </c>
      <c r="I9" s="2"/>
      <c r="J9" s="2"/>
      <c r="K9" s="2" t="str">
        <f>LEFT(D9,17)</f>
        <v>Instill Education</v>
      </c>
      <c r="L9" s="2" t="str">
        <f t="shared" si="0"/>
        <v>Instill Education</v>
      </c>
      <c r="M9" s="2" t="str">
        <f>LEFT(E9,10)</f>
        <v>Middle Sch</v>
      </c>
      <c r="N9" s="2" t="str">
        <f t="shared" si="1"/>
        <v/>
      </c>
      <c r="O9" s="2" t="str">
        <f>LEFT(E9,9)</f>
        <v>Middle Sc</v>
      </c>
      <c r="P9" s="2" t="str">
        <f t="shared" si="2"/>
        <v/>
      </c>
      <c r="Q9" s="2" t="str">
        <f>LEFT(E9,15)</f>
        <v>Middle School G</v>
      </c>
      <c r="R9" s="2" t="str">
        <f t="shared" si="3"/>
        <v/>
      </c>
      <c r="S9" s="2" t="str">
        <f t="shared" si="4"/>
        <v xml:space="preserve">Instill Education </v>
      </c>
      <c r="T9" s="2" t="str">
        <f t="shared" si="5"/>
        <v>Ali</v>
      </c>
      <c r="U9" s="2" t="str">
        <f t="shared" si="6"/>
        <v>KIPP</v>
      </c>
      <c r="V9" s="2"/>
      <c r="W9" s="2"/>
      <c r="X9" s="2"/>
      <c r="Y9" s="2"/>
      <c r="Z9" s="2"/>
      <c r="AA9" s="2"/>
      <c r="AB9" s="2"/>
      <c r="AC9" s="2"/>
      <c r="AD9" s="2"/>
      <c r="AE9" s="2"/>
      <c r="AF9" s="2"/>
    </row>
    <row r="10" spans="1:32" ht="14.5" x14ac:dyDescent="0.35">
      <c r="A10" s="2" t="s">
        <v>13</v>
      </c>
      <c r="B10" s="2" t="s">
        <v>14</v>
      </c>
      <c r="C10" s="2" t="s">
        <v>15</v>
      </c>
      <c r="D10" s="2" t="s">
        <v>11</v>
      </c>
      <c r="E10" s="2" t="s">
        <v>16</v>
      </c>
      <c r="F10" s="2" t="s">
        <v>23</v>
      </c>
      <c r="G10" s="2" t="s">
        <v>49</v>
      </c>
      <c r="H10" s="2">
        <v>1653</v>
      </c>
      <c r="I10" s="2"/>
      <c r="J10" s="2"/>
      <c r="K10" s="2" t="str">
        <f>LEFT(D10,17)</f>
        <v>Instill Education</v>
      </c>
      <c r="L10" s="2" t="str">
        <f t="shared" si="0"/>
        <v>Instill Education</v>
      </c>
      <c r="M10" s="2" t="str">
        <f>LEFT(E10,10)</f>
        <v>Middle Sch</v>
      </c>
      <c r="N10" s="2" t="str">
        <f t="shared" si="1"/>
        <v/>
      </c>
      <c r="O10" s="2" t="str">
        <f>LEFT(E10,9)</f>
        <v>Middle Sc</v>
      </c>
      <c r="P10" s="2" t="str">
        <f t="shared" si="2"/>
        <v/>
      </c>
      <c r="Q10" s="2" t="str">
        <f>LEFT(E10,15)</f>
        <v>Middle School G</v>
      </c>
      <c r="R10" s="2" t="str">
        <f t="shared" si="3"/>
        <v/>
      </c>
      <c r="S10" s="2" t="str">
        <f t="shared" si="4"/>
        <v xml:space="preserve">Instill Education </v>
      </c>
      <c r="T10" s="2" t="str">
        <f t="shared" si="5"/>
        <v>Ali</v>
      </c>
      <c r="U10" s="2" t="str">
        <f t="shared" si="6"/>
        <v>Democracy Prep P</v>
      </c>
      <c r="V10" s="2"/>
      <c r="W10" s="2"/>
      <c r="X10" s="2"/>
      <c r="Y10" s="2"/>
      <c r="Z10" s="2"/>
      <c r="AA10" s="2"/>
      <c r="AB10" s="2"/>
      <c r="AC10" s="2"/>
      <c r="AD10" s="2"/>
      <c r="AE10" s="2"/>
      <c r="AF10" s="2"/>
    </row>
    <row r="11" spans="1:32" ht="14.5" x14ac:dyDescent="0.35">
      <c r="A11" s="2" t="s">
        <v>13</v>
      </c>
      <c r="B11" s="2" t="s">
        <v>14</v>
      </c>
      <c r="C11" s="2" t="s">
        <v>15</v>
      </c>
      <c r="D11" s="2" t="s">
        <v>11</v>
      </c>
      <c r="E11" s="2" t="s">
        <v>16</v>
      </c>
      <c r="F11" s="2" t="s">
        <v>17</v>
      </c>
      <c r="G11" s="2" t="s">
        <v>50</v>
      </c>
      <c r="H11" s="2">
        <v>1658</v>
      </c>
      <c r="I11" s="2"/>
      <c r="J11" s="2"/>
      <c r="K11" s="2" t="str">
        <f>LEFT(D11,17)</f>
        <v>Instill Education</v>
      </c>
      <c r="L11" s="2" t="str">
        <f t="shared" si="0"/>
        <v>Instill Education</v>
      </c>
      <c r="M11" s="2" t="str">
        <f>LEFT(E11,10)</f>
        <v>Middle Sch</v>
      </c>
      <c r="N11" s="2" t="str">
        <f t="shared" si="1"/>
        <v/>
      </c>
      <c r="O11" s="2" t="str">
        <f>LEFT(E11,9)</f>
        <v>Middle Sc</v>
      </c>
      <c r="P11" s="2" t="str">
        <f t="shared" si="2"/>
        <v/>
      </c>
      <c r="Q11" s="2" t="str">
        <f>LEFT(E11,15)</f>
        <v>Middle School G</v>
      </c>
      <c r="R11" s="2" t="str">
        <f t="shared" si="3"/>
        <v/>
      </c>
      <c r="S11" s="2" t="str">
        <f t="shared" si="4"/>
        <v xml:space="preserve">Instill Education </v>
      </c>
      <c r="T11" s="2" t="str">
        <f t="shared" si="5"/>
        <v>Ali</v>
      </c>
      <c r="U11" s="2" t="str">
        <f t="shared" si="6"/>
        <v>Other Charter</v>
      </c>
      <c r="V11" s="2"/>
      <c r="W11" s="2"/>
      <c r="X11" s="2"/>
      <c r="Y11" s="2"/>
      <c r="Z11" s="2"/>
      <c r="AA11" s="2"/>
      <c r="AB11" s="2"/>
      <c r="AC11" s="2"/>
      <c r="AD11" s="2"/>
      <c r="AE11" s="2"/>
      <c r="AF11" s="2"/>
    </row>
    <row r="12" spans="1:32" ht="14.5" x14ac:dyDescent="0.35">
      <c r="A12" s="2" t="s">
        <v>13</v>
      </c>
      <c r="B12" s="2" t="s">
        <v>14</v>
      </c>
      <c r="C12" s="2" t="s">
        <v>15</v>
      </c>
      <c r="D12" s="2" t="s">
        <v>11</v>
      </c>
      <c r="E12" s="2" t="s">
        <v>16</v>
      </c>
      <c r="F12" s="2" t="s">
        <v>54</v>
      </c>
      <c r="G12" s="2" t="s">
        <v>55</v>
      </c>
      <c r="H12" s="2">
        <v>1695</v>
      </c>
      <c r="I12" s="2"/>
      <c r="J12" s="2"/>
      <c r="K12" s="2" t="str">
        <f>LEFT(D12,17)</f>
        <v>Instill Education</v>
      </c>
      <c r="L12" s="2" t="str">
        <f t="shared" si="0"/>
        <v>Instill Education</v>
      </c>
      <c r="M12" s="2" t="str">
        <f>LEFT(E12,10)</f>
        <v>Middle Sch</v>
      </c>
      <c r="N12" s="2" t="str">
        <f t="shared" si="1"/>
        <v/>
      </c>
      <c r="O12" s="2" t="str">
        <f>LEFT(E12,9)</f>
        <v>Middle Sc</v>
      </c>
      <c r="P12" s="2" t="str">
        <f t="shared" si="2"/>
        <v/>
      </c>
      <c r="Q12" s="2" t="str">
        <f>LEFT(E12,15)</f>
        <v>Middle School G</v>
      </c>
      <c r="R12" s="2" t="str">
        <f t="shared" si="3"/>
        <v/>
      </c>
      <c r="S12" s="2" t="str">
        <f t="shared" si="4"/>
        <v xml:space="preserve">Instill Education </v>
      </c>
      <c r="T12" s="2" t="str">
        <f t="shared" si="5"/>
        <v>Ali</v>
      </c>
      <c r="U12" s="2" t="str">
        <f t="shared" si="6"/>
        <v>Harlem Village A</v>
      </c>
      <c r="V12" s="2"/>
      <c r="W12" s="2"/>
      <c r="X12" s="2"/>
      <c r="Y12" s="2"/>
      <c r="Z12" s="2"/>
      <c r="AA12" s="2"/>
      <c r="AB12" s="2"/>
      <c r="AC12" s="2"/>
      <c r="AD12" s="2"/>
      <c r="AE12" s="2"/>
      <c r="AF12" s="2"/>
    </row>
    <row r="13" spans="1:32" ht="14.5" x14ac:dyDescent="0.35">
      <c r="A13" s="2" t="s">
        <v>13</v>
      </c>
      <c r="B13" s="2" t="s">
        <v>14</v>
      </c>
      <c r="C13" s="2" t="s">
        <v>15</v>
      </c>
      <c r="D13" s="2" t="s">
        <v>11</v>
      </c>
      <c r="E13" s="2" t="s">
        <v>59</v>
      </c>
      <c r="F13" s="2" t="s">
        <v>39</v>
      </c>
      <c r="G13" s="2" t="s">
        <v>60</v>
      </c>
      <c r="H13" s="2">
        <v>1735</v>
      </c>
      <c r="I13" s="2"/>
      <c r="J13" s="2"/>
      <c r="K13" s="2" t="str">
        <f>LEFT(D13,17)</f>
        <v>Instill Education</v>
      </c>
      <c r="L13" s="2" t="str">
        <f t="shared" si="0"/>
        <v>Instill Education</v>
      </c>
      <c r="M13" s="2" t="str">
        <f>LEFT(E13,10)</f>
        <v>High Schoo</v>
      </c>
      <c r="N13" s="2" t="str">
        <f t="shared" si="1"/>
        <v/>
      </c>
      <c r="O13" s="2" t="str">
        <f>LEFT(E13,9)</f>
        <v>High Scho</v>
      </c>
      <c r="P13" s="2" t="str">
        <f t="shared" si="2"/>
        <v/>
      </c>
      <c r="Q13" s="2" t="str">
        <f>LEFT(E13,15)</f>
        <v>High School Phy</v>
      </c>
      <c r="R13" s="2" t="str">
        <f t="shared" si="3"/>
        <v/>
      </c>
      <c r="S13" s="2" t="str">
        <f t="shared" si="4"/>
        <v xml:space="preserve">Instill Education </v>
      </c>
      <c r="T13" s="2" t="str">
        <f t="shared" si="5"/>
        <v>Ali</v>
      </c>
      <c r="U13" s="2" t="str">
        <f t="shared" si="6"/>
        <v>NYC DOE</v>
      </c>
      <c r="V13" s="2"/>
      <c r="W13" s="2"/>
      <c r="X13" s="2"/>
      <c r="Y13" s="2"/>
      <c r="Z13" s="2"/>
      <c r="AA13" s="2"/>
      <c r="AB13" s="2"/>
      <c r="AC13" s="2"/>
      <c r="AD13" s="2"/>
      <c r="AE13" s="2"/>
      <c r="AF13" s="2"/>
    </row>
    <row r="14" spans="1:32" ht="14.5" x14ac:dyDescent="0.35">
      <c r="A14" s="2" t="s">
        <v>13</v>
      </c>
      <c r="B14" s="2" t="s">
        <v>14</v>
      </c>
      <c r="C14" s="2" t="s">
        <v>15</v>
      </c>
      <c r="D14" s="2" t="s">
        <v>11</v>
      </c>
      <c r="E14" s="2" t="s">
        <v>16</v>
      </c>
      <c r="F14" s="2" t="s">
        <v>63</v>
      </c>
      <c r="G14" s="2" t="s">
        <v>65</v>
      </c>
      <c r="H14" s="2">
        <v>1753</v>
      </c>
      <c r="I14" s="2"/>
      <c r="J14" s="2"/>
      <c r="K14" s="2" t="str">
        <f>LEFT(D14,17)</f>
        <v>Instill Education</v>
      </c>
      <c r="L14" s="2" t="str">
        <f t="shared" si="0"/>
        <v>Instill Education</v>
      </c>
      <c r="M14" s="2" t="str">
        <f>LEFT(E14,10)</f>
        <v>Middle Sch</v>
      </c>
      <c r="N14" s="2" t="str">
        <f t="shared" si="1"/>
        <v/>
      </c>
      <c r="O14" s="2" t="str">
        <f>LEFT(E14,9)</f>
        <v>Middle Sc</v>
      </c>
      <c r="P14" s="2" t="str">
        <f t="shared" si="2"/>
        <v/>
      </c>
      <c r="Q14" s="2" t="str">
        <f>LEFT(E14,15)</f>
        <v>Middle School G</v>
      </c>
      <c r="R14" s="2" t="str">
        <f t="shared" si="3"/>
        <v/>
      </c>
      <c r="S14" s="2" t="str">
        <f t="shared" si="4"/>
        <v xml:space="preserve">Instill Education </v>
      </c>
      <c r="T14" s="2" t="str">
        <f t="shared" si="5"/>
        <v>Ali</v>
      </c>
      <c r="U14" s="2" t="str">
        <f t="shared" si="6"/>
        <v>Harlem Children'</v>
      </c>
      <c r="V14" s="2"/>
      <c r="W14" s="2"/>
      <c r="X14" s="2"/>
      <c r="Y14" s="2"/>
      <c r="Z14" s="2"/>
      <c r="AA14" s="2"/>
      <c r="AB14" s="2"/>
      <c r="AC14" s="2"/>
      <c r="AD14" s="2"/>
      <c r="AE14" s="2"/>
      <c r="AF14" s="2"/>
    </row>
    <row r="15" spans="1:32" ht="14.5" x14ac:dyDescent="0.35">
      <c r="A15" s="2" t="s">
        <v>13</v>
      </c>
      <c r="B15" s="2" t="s">
        <v>14</v>
      </c>
      <c r="C15" s="2" t="s">
        <v>15</v>
      </c>
      <c r="D15" s="2" t="s">
        <v>11</v>
      </c>
      <c r="E15" s="2" t="s">
        <v>16</v>
      </c>
      <c r="F15" s="2" t="s">
        <v>17</v>
      </c>
      <c r="G15" s="2" t="s">
        <v>68</v>
      </c>
      <c r="H15" s="2">
        <v>1755</v>
      </c>
      <c r="I15" s="2"/>
      <c r="J15" s="2"/>
      <c r="K15" s="2" t="str">
        <f>LEFT(D15,17)</f>
        <v>Instill Education</v>
      </c>
      <c r="L15" s="2" t="str">
        <f t="shared" si="0"/>
        <v>Instill Education</v>
      </c>
      <c r="M15" s="2" t="str">
        <f>LEFT(E15,10)</f>
        <v>Middle Sch</v>
      </c>
      <c r="N15" s="2" t="str">
        <f t="shared" si="1"/>
        <v/>
      </c>
      <c r="O15" s="2" t="str">
        <f>LEFT(E15,9)</f>
        <v>Middle Sc</v>
      </c>
      <c r="P15" s="2" t="str">
        <f t="shared" si="2"/>
        <v/>
      </c>
      <c r="Q15" s="2" t="str">
        <f>LEFT(E15,15)</f>
        <v>Middle School G</v>
      </c>
      <c r="R15" s="2" t="str">
        <f t="shared" si="3"/>
        <v/>
      </c>
      <c r="S15" s="2" t="str">
        <f t="shared" si="4"/>
        <v xml:space="preserve">Instill Education </v>
      </c>
      <c r="T15" s="2" t="str">
        <f t="shared" si="5"/>
        <v>Ali</v>
      </c>
      <c r="U15" s="2" t="str">
        <f t="shared" si="6"/>
        <v>Other Charter</v>
      </c>
      <c r="V15" s="2"/>
      <c r="W15" s="2"/>
      <c r="X15" s="2"/>
      <c r="Y15" s="2"/>
      <c r="Z15" s="2"/>
      <c r="AA15" s="2"/>
      <c r="AB15" s="2"/>
      <c r="AC15" s="2"/>
      <c r="AD15" s="2"/>
      <c r="AE15" s="2"/>
      <c r="AF15" s="2"/>
    </row>
    <row r="16" spans="1:32" ht="14.5" x14ac:dyDescent="0.35">
      <c r="A16" s="2" t="s">
        <v>13</v>
      </c>
      <c r="B16" s="2" t="s">
        <v>14</v>
      </c>
      <c r="C16" s="2" t="s">
        <v>15</v>
      </c>
      <c r="D16" s="2" t="s">
        <v>11</v>
      </c>
      <c r="E16" s="2" t="s">
        <v>72</v>
      </c>
      <c r="F16" s="2" t="s">
        <v>45</v>
      </c>
      <c r="G16" s="2" t="s">
        <v>73</v>
      </c>
      <c r="H16" s="2">
        <v>1757</v>
      </c>
      <c r="I16" s="2"/>
      <c r="J16" s="2"/>
      <c r="K16" s="2" t="str">
        <f>LEFT(D16,17)</f>
        <v>Instill Education</v>
      </c>
      <c r="L16" s="2" t="str">
        <f t="shared" si="0"/>
        <v>Instill Education</v>
      </c>
      <c r="M16" s="2" t="str">
        <f>LEFT(E16,10)</f>
        <v>High Schoo</v>
      </c>
      <c r="N16" s="2" t="str">
        <f t="shared" si="1"/>
        <v/>
      </c>
      <c r="O16" s="2" t="str">
        <f>LEFT(E16,9)</f>
        <v>High Scho</v>
      </c>
      <c r="P16" s="2" t="str">
        <f t="shared" si="2"/>
        <v/>
      </c>
      <c r="Q16" s="2" t="str">
        <f>LEFT(E16,15)</f>
        <v>High School Mat</v>
      </c>
      <c r="R16" s="2" t="str">
        <f t="shared" si="3"/>
        <v/>
      </c>
      <c r="S16" s="2" t="str">
        <f t="shared" si="4"/>
        <v xml:space="preserve">Instill Education </v>
      </c>
      <c r="T16" s="2" t="str">
        <f t="shared" si="5"/>
        <v>Ali</v>
      </c>
      <c r="U16" s="2" t="str">
        <f t="shared" si="6"/>
        <v>KIPP</v>
      </c>
      <c r="V16" s="2"/>
      <c r="W16" s="2"/>
      <c r="X16" s="2"/>
      <c r="Y16" s="2"/>
      <c r="Z16" s="2"/>
      <c r="AA16" s="2"/>
      <c r="AB16" s="2"/>
      <c r="AC16" s="2"/>
      <c r="AD16" s="2"/>
      <c r="AE16" s="2"/>
      <c r="AF16" s="2"/>
    </row>
    <row r="17" spans="1:32" ht="14.5" x14ac:dyDescent="0.35">
      <c r="A17" s="2" t="s">
        <v>13</v>
      </c>
      <c r="B17" s="2" t="s">
        <v>14</v>
      </c>
      <c r="C17" s="2" t="s">
        <v>15</v>
      </c>
      <c r="D17" s="2" t="s">
        <v>11</v>
      </c>
      <c r="E17" s="2" t="s">
        <v>22</v>
      </c>
      <c r="F17" s="2" t="s">
        <v>23</v>
      </c>
      <c r="G17" s="2" t="s">
        <v>75</v>
      </c>
      <c r="H17" s="2">
        <v>1774</v>
      </c>
      <c r="I17" s="2"/>
      <c r="J17" s="2"/>
      <c r="K17" s="2" t="str">
        <f>LEFT(D17,17)</f>
        <v>Instill Education</v>
      </c>
      <c r="L17" s="2" t="str">
        <f t="shared" si="0"/>
        <v>Instill Education</v>
      </c>
      <c r="M17" s="2" t="str">
        <f>LEFT(E17,10)</f>
        <v xml:space="preserve">Childhood </v>
      </c>
      <c r="N17" s="2" t="str">
        <f t="shared" si="1"/>
        <v/>
      </c>
      <c r="O17" s="2" t="str">
        <f>LEFT(E17,9)</f>
        <v>Childhood</v>
      </c>
      <c r="P17" s="2" t="str">
        <f t="shared" si="2"/>
        <v>Childhood</v>
      </c>
      <c r="Q17" s="2" t="str">
        <f>LEFT(E17,15)</f>
        <v>Childhood (GRAD</v>
      </c>
      <c r="R17" s="2" t="str">
        <f t="shared" si="3"/>
        <v/>
      </c>
      <c r="S17" s="2" t="str">
        <f t="shared" si="4"/>
        <v xml:space="preserve">Instill Education </v>
      </c>
      <c r="T17" s="2" t="str">
        <f t="shared" si="5"/>
        <v>Ali</v>
      </c>
      <c r="U17" s="2" t="str">
        <f t="shared" si="6"/>
        <v>Democracy Prep P</v>
      </c>
      <c r="V17" s="2"/>
      <c r="W17" s="2"/>
      <c r="X17" s="2"/>
      <c r="Y17" s="2"/>
      <c r="Z17" s="2"/>
      <c r="AA17" s="2"/>
      <c r="AB17" s="2"/>
      <c r="AC17" s="2"/>
      <c r="AD17" s="2"/>
      <c r="AE17" s="2"/>
      <c r="AF17" s="2"/>
    </row>
    <row r="18" spans="1:32" ht="14.5" x14ac:dyDescent="0.35">
      <c r="A18" s="2" t="s">
        <v>13</v>
      </c>
      <c r="B18" s="2" t="s">
        <v>14</v>
      </c>
      <c r="C18" s="2" t="s">
        <v>15</v>
      </c>
      <c r="D18" s="2" t="s">
        <v>11</v>
      </c>
      <c r="E18" s="2" t="s">
        <v>22</v>
      </c>
      <c r="F18" s="2" t="s">
        <v>43</v>
      </c>
      <c r="G18" s="2" t="s">
        <v>80</v>
      </c>
      <c r="H18" s="2">
        <v>1806</v>
      </c>
      <c r="I18" s="2"/>
      <c r="J18" s="2"/>
      <c r="K18" s="2" t="str">
        <f>LEFT(D18,17)</f>
        <v>Instill Education</v>
      </c>
      <c r="L18" s="2" t="str">
        <f t="shared" si="0"/>
        <v>Instill Education</v>
      </c>
      <c r="M18" s="2" t="str">
        <f>LEFT(E18,10)</f>
        <v xml:space="preserve">Childhood </v>
      </c>
      <c r="N18" s="2" t="str">
        <f t="shared" si="1"/>
        <v/>
      </c>
      <c r="O18" s="2" t="str">
        <f>LEFT(E18,9)</f>
        <v>Childhood</v>
      </c>
      <c r="P18" s="2" t="str">
        <f t="shared" si="2"/>
        <v>Childhood</v>
      </c>
      <c r="Q18" s="2" t="str">
        <f>LEFT(E18,15)</f>
        <v>Childhood (GRAD</v>
      </c>
      <c r="R18" s="2" t="str">
        <f t="shared" si="3"/>
        <v/>
      </c>
      <c r="S18" s="2" t="str">
        <f t="shared" si="4"/>
        <v xml:space="preserve">Instill Education </v>
      </c>
      <c r="T18" s="2" t="str">
        <f t="shared" si="5"/>
        <v>Ali</v>
      </c>
      <c r="U18" s="2" t="str">
        <f t="shared" si="6"/>
        <v>Achievement Firs</v>
      </c>
      <c r="V18" s="2"/>
      <c r="W18" s="2"/>
      <c r="X18" s="2"/>
      <c r="Y18" s="2"/>
      <c r="Z18" s="2"/>
      <c r="AA18" s="2"/>
      <c r="AB18" s="2"/>
      <c r="AC18" s="2"/>
      <c r="AD18" s="2"/>
      <c r="AE18" s="2"/>
      <c r="AF18" s="2"/>
    </row>
    <row r="19" spans="1:32" ht="14.5" x14ac:dyDescent="0.35">
      <c r="A19" s="2" t="s">
        <v>13</v>
      </c>
      <c r="B19" s="2" t="s">
        <v>14</v>
      </c>
      <c r="C19" s="2" t="s">
        <v>15</v>
      </c>
      <c r="D19" s="2" t="s">
        <v>11</v>
      </c>
      <c r="E19" s="2" t="s">
        <v>22</v>
      </c>
      <c r="F19" s="2" t="s">
        <v>45</v>
      </c>
      <c r="G19" s="2" t="s">
        <v>85</v>
      </c>
      <c r="H19" s="2">
        <v>1812</v>
      </c>
      <c r="I19" s="2"/>
      <c r="J19" s="2"/>
      <c r="K19" s="2" t="str">
        <f>LEFT(D19,17)</f>
        <v>Instill Education</v>
      </c>
      <c r="L19" s="2" t="str">
        <f t="shared" si="0"/>
        <v>Instill Education</v>
      </c>
      <c r="M19" s="2" t="str">
        <f>LEFT(E19,10)</f>
        <v xml:space="preserve">Childhood </v>
      </c>
      <c r="N19" s="2" t="str">
        <f t="shared" si="1"/>
        <v/>
      </c>
      <c r="O19" s="2" t="str">
        <f>LEFT(E19,9)</f>
        <v>Childhood</v>
      </c>
      <c r="P19" s="2" t="str">
        <f t="shared" si="2"/>
        <v>Childhood</v>
      </c>
      <c r="Q19" s="2" t="str">
        <f>LEFT(E19,15)</f>
        <v>Childhood (GRAD</v>
      </c>
      <c r="R19" s="2" t="str">
        <f t="shared" si="3"/>
        <v/>
      </c>
      <c r="S19" s="2" t="str">
        <f t="shared" si="4"/>
        <v xml:space="preserve">Instill Education </v>
      </c>
      <c r="T19" s="2" t="str">
        <f t="shared" si="5"/>
        <v>Ali</v>
      </c>
      <c r="U19" s="2" t="str">
        <f t="shared" si="6"/>
        <v>KIPP</v>
      </c>
      <c r="V19" s="2"/>
      <c r="W19" s="2"/>
      <c r="X19" s="2"/>
      <c r="Y19" s="2"/>
      <c r="Z19" s="2"/>
      <c r="AA19" s="2"/>
      <c r="AB19" s="2"/>
      <c r="AC19" s="2"/>
      <c r="AD19" s="2"/>
      <c r="AE19" s="2"/>
      <c r="AF19" s="2"/>
    </row>
    <row r="20" spans="1:32" ht="14.5" x14ac:dyDescent="0.35">
      <c r="A20" s="2" t="s">
        <v>13</v>
      </c>
      <c r="B20" s="2" t="s">
        <v>14</v>
      </c>
      <c r="C20" s="2" t="s">
        <v>15</v>
      </c>
      <c r="D20" s="2" t="s">
        <v>11</v>
      </c>
      <c r="E20" s="2" t="s">
        <v>16</v>
      </c>
      <c r="F20" s="2" t="s">
        <v>45</v>
      </c>
      <c r="G20" s="2" t="s">
        <v>85</v>
      </c>
      <c r="H20" s="2">
        <v>1813</v>
      </c>
      <c r="I20" s="2"/>
      <c r="J20" s="2"/>
      <c r="K20" s="2" t="str">
        <f>LEFT(D20,17)</f>
        <v>Instill Education</v>
      </c>
      <c r="L20" s="2" t="str">
        <f t="shared" si="0"/>
        <v>Instill Education</v>
      </c>
      <c r="M20" s="2" t="str">
        <f>LEFT(E20,10)</f>
        <v>Middle Sch</v>
      </c>
      <c r="N20" s="2" t="str">
        <f t="shared" si="1"/>
        <v/>
      </c>
      <c r="O20" s="2" t="str">
        <f>LEFT(E20,9)</f>
        <v>Middle Sc</v>
      </c>
      <c r="P20" s="2" t="str">
        <f t="shared" si="2"/>
        <v/>
      </c>
      <c r="Q20" s="2" t="str">
        <f>LEFT(E20,15)</f>
        <v>Middle School G</v>
      </c>
      <c r="R20" s="2" t="str">
        <f t="shared" si="3"/>
        <v/>
      </c>
      <c r="S20" s="2" t="str">
        <f t="shared" si="4"/>
        <v xml:space="preserve">Instill Education </v>
      </c>
      <c r="T20" s="2" t="str">
        <f t="shared" si="5"/>
        <v>Ali</v>
      </c>
      <c r="U20" s="2" t="str">
        <f t="shared" si="6"/>
        <v>KIPP</v>
      </c>
      <c r="V20" s="2"/>
      <c r="W20" s="2"/>
      <c r="X20" s="2"/>
      <c r="Y20" s="2"/>
      <c r="Z20" s="2"/>
      <c r="AA20" s="2"/>
      <c r="AB20" s="2"/>
      <c r="AC20" s="2"/>
      <c r="AD20" s="2"/>
      <c r="AE20" s="2"/>
      <c r="AF20" s="2"/>
    </row>
    <row r="21" spans="1:32" ht="15.75" customHeight="1" x14ac:dyDescent="0.35">
      <c r="A21" s="2" t="s">
        <v>13</v>
      </c>
      <c r="B21" s="2" t="s">
        <v>14</v>
      </c>
      <c r="C21" s="2" t="s">
        <v>15</v>
      </c>
      <c r="D21" s="2" t="s">
        <v>11</v>
      </c>
      <c r="E21" s="2" t="s">
        <v>16</v>
      </c>
      <c r="F21" s="2" t="s">
        <v>23</v>
      </c>
      <c r="G21" s="2" t="s">
        <v>87</v>
      </c>
      <c r="H21" s="2">
        <v>1836</v>
      </c>
      <c r="I21" s="2"/>
      <c r="J21" s="2"/>
      <c r="K21" s="2" t="str">
        <f>LEFT(D21,17)</f>
        <v>Instill Education</v>
      </c>
      <c r="L21" s="2" t="str">
        <f t="shared" si="0"/>
        <v>Instill Education</v>
      </c>
      <c r="M21" s="2" t="str">
        <f>LEFT(E21,10)</f>
        <v>Middle Sch</v>
      </c>
      <c r="N21" s="2" t="str">
        <f t="shared" si="1"/>
        <v/>
      </c>
      <c r="O21" s="2" t="str">
        <f>LEFT(E21,9)</f>
        <v>Middle Sc</v>
      </c>
      <c r="P21" s="2" t="str">
        <f t="shared" si="2"/>
        <v/>
      </c>
      <c r="Q21" s="2" t="str">
        <f>LEFT(E21,15)</f>
        <v>Middle School G</v>
      </c>
      <c r="R21" s="2" t="str">
        <f t="shared" si="3"/>
        <v/>
      </c>
      <c r="S21" s="2" t="str">
        <f t="shared" si="4"/>
        <v xml:space="preserve">Instill Education </v>
      </c>
      <c r="T21" s="2" t="str">
        <f t="shared" si="5"/>
        <v>Ali</v>
      </c>
      <c r="U21" s="2" t="str">
        <f t="shared" si="6"/>
        <v>Democracy Prep P</v>
      </c>
      <c r="V21" s="2"/>
      <c r="W21" s="2"/>
      <c r="X21" s="2"/>
      <c r="Y21" s="2"/>
      <c r="Z21" s="2"/>
      <c r="AA21" s="2"/>
      <c r="AB21" s="2"/>
      <c r="AC21" s="2"/>
      <c r="AD21" s="2"/>
      <c r="AE21" s="2"/>
      <c r="AF21" s="2"/>
    </row>
    <row r="22" spans="1:32" ht="15.75" customHeight="1" x14ac:dyDescent="0.35">
      <c r="A22" s="2" t="s">
        <v>13</v>
      </c>
      <c r="B22" s="2" t="s">
        <v>14</v>
      </c>
      <c r="C22" s="2" t="s">
        <v>15</v>
      </c>
      <c r="D22" s="2" t="s">
        <v>11</v>
      </c>
      <c r="E22" s="2" t="s">
        <v>16</v>
      </c>
      <c r="F22" s="2" t="s">
        <v>17</v>
      </c>
      <c r="G22" s="2" t="s">
        <v>88</v>
      </c>
      <c r="H22" s="2">
        <v>1854</v>
      </c>
      <c r="I22" s="2"/>
      <c r="J22" s="2"/>
      <c r="K22" s="2" t="str">
        <f>LEFT(D22,17)</f>
        <v>Instill Education</v>
      </c>
      <c r="L22" s="2" t="str">
        <f t="shared" si="0"/>
        <v>Instill Education</v>
      </c>
      <c r="M22" s="2" t="str">
        <f>LEFT(E22,10)</f>
        <v>Middle Sch</v>
      </c>
      <c r="N22" s="2" t="str">
        <f t="shared" si="1"/>
        <v/>
      </c>
      <c r="O22" s="2" t="str">
        <f>LEFT(E22,9)</f>
        <v>Middle Sc</v>
      </c>
      <c r="P22" s="2" t="str">
        <f t="shared" si="2"/>
        <v/>
      </c>
      <c r="Q22" s="2" t="str">
        <f>LEFT(E22,15)</f>
        <v>Middle School G</v>
      </c>
      <c r="R22" s="2" t="str">
        <f t="shared" si="3"/>
        <v/>
      </c>
      <c r="S22" s="2" t="str">
        <f t="shared" si="4"/>
        <v xml:space="preserve">Instill Education </v>
      </c>
      <c r="T22" s="2" t="str">
        <f t="shared" si="5"/>
        <v>Ali</v>
      </c>
      <c r="U22" s="2" t="str">
        <f t="shared" si="6"/>
        <v>Other Charter</v>
      </c>
      <c r="V22" s="2"/>
      <c r="W22" s="2"/>
      <c r="X22" s="2"/>
      <c r="Y22" s="2"/>
      <c r="Z22" s="2"/>
      <c r="AA22" s="2"/>
      <c r="AB22" s="2"/>
      <c r="AC22" s="2"/>
      <c r="AD22" s="2"/>
      <c r="AE22" s="2"/>
      <c r="AF22" s="2"/>
    </row>
    <row r="23" spans="1:32" ht="15.75" customHeight="1" x14ac:dyDescent="0.35">
      <c r="A23" s="2" t="s">
        <v>13</v>
      </c>
      <c r="B23" s="2" t="s">
        <v>14</v>
      </c>
      <c r="C23" s="2" t="s">
        <v>15</v>
      </c>
      <c r="D23" s="2" t="s">
        <v>11</v>
      </c>
      <c r="E23" s="2" t="s">
        <v>72</v>
      </c>
      <c r="F23" s="2" t="s">
        <v>31</v>
      </c>
      <c r="G23" s="2" t="s">
        <v>90</v>
      </c>
      <c r="H23" s="2">
        <v>1856</v>
      </c>
      <c r="I23" s="2"/>
      <c r="J23" s="2"/>
      <c r="K23" s="2" t="str">
        <f>LEFT(D23,17)</f>
        <v>Instill Education</v>
      </c>
      <c r="L23" s="2" t="str">
        <f t="shared" si="0"/>
        <v>Instill Education</v>
      </c>
      <c r="M23" s="2" t="str">
        <f>LEFT(E23,10)</f>
        <v>High Schoo</v>
      </c>
      <c r="N23" s="2" t="str">
        <f t="shared" si="1"/>
        <v/>
      </c>
      <c r="O23" s="2" t="str">
        <f>LEFT(E23,9)</f>
        <v>High Scho</v>
      </c>
      <c r="P23" s="2" t="str">
        <f t="shared" si="2"/>
        <v/>
      </c>
      <c r="Q23" s="2" t="str">
        <f>LEFT(E23,15)</f>
        <v>High School Mat</v>
      </c>
      <c r="R23" s="2" t="str">
        <f t="shared" si="3"/>
        <v/>
      </c>
      <c r="S23" s="2" t="str">
        <f t="shared" si="4"/>
        <v xml:space="preserve">Instill Education </v>
      </c>
      <c r="T23" s="2" t="str">
        <f t="shared" si="5"/>
        <v>Ali</v>
      </c>
      <c r="U23" s="2" t="str">
        <f t="shared" si="6"/>
        <v>New Visions</v>
      </c>
      <c r="V23" s="2"/>
      <c r="W23" s="2"/>
      <c r="X23" s="2"/>
      <c r="Y23" s="2"/>
      <c r="Z23" s="2"/>
      <c r="AA23" s="2"/>
      <c r="AB23" s="2"/>
      <c r="AC23" s="2"/>
      <c r="AD23" s="2"/>
      <c r="AE23" s="2"/>
      <c r="AF23" s="2"/>
    </row>
    <row r="24" spans="1:32" ht="15.75" customHeight="1" x14ac:dyDescent="0.35">
      <c r="A24" s="2" t="s">
        <v>13</v>
      </c>
      <c r="B24" s="2" t="s">
        <v>14</v>
      </c>
      <c r="C24" s="2" t="s">
        <v>15</v>
      </c>
      <c r="D24" s="2" t="s">
        <v>11</v>
      </c>
      <c r="E24" s="2" t="s">
        <v>16</v>
      </c>
      <c r="F24" s="2" t="s">
        <v>23</v>
      </c>
      <c r="G24" s="2" t="s">
        <v>91</v>
      </c>
      <c r="H24" s="2">
        <v>1979</v>
      </c>
      <c r="I24" s="2"/>
      <c r="J24" s="2"/>
      <c r="K24" s="2" t="str">
        <f>LEFT(D24,17)</f>
        <v>Instill Education</v>
      </c>
      <c r="L24" s="2" t="str">
        <f t="shared" si="0"/>
        <v>Instill Education</v>
      </c>
      <c r="M24" s="2" t="str">
        <f>LEFT(E24,10)</f>
        <v>Middle Sch</v>
      </c>
      <c r="N24" s="2" t="str">
        <f t="shared" si="1"/>
        <v/>
      </c>
      <c r="O24" s="2" t="str">
        <f>LEFT(E24,9)</f>
        <v>Middle Sc</v>
      </c>
      <c r="P24" s="2" t="str">
        <f t="shared" si="2"/>
        <v/>
      </c>
      <c r="Q24" s="2" t="str">
        <f>LEFT(E24,15)</f>
        <v>Middle School G</v>
      </c>
      <c r="R24" s="2" t="str">
        <f t="shared" si="3"/>
        <v/>
      </c>
      <c r="S24" s="2" t="str">
        <f t="shared" si="4"/>
        <v xml:space="preserve">Instill Education </v>
      </c>
      <c r="T24" s="2" t="str">
        <f t="shared" si="5"/>
        <v>Ali</v>
      </c>
      <c r="U24" s="2" t="str">
        <f t="shared" si="6"/>
        <v>Democracy Prep P</v>
      </c>
      <c r="V24" s="2"/>
      <c r="W24" s="2"/>
      <c r="X24" s="2"/>
      <c r="Y24" s="2"/>
      <c r="Z24" s="2"/>
      <c r="AA24" s="2"/>
      <c r="AB24" s="2"/>
      <c r="AC24" s="2"/>
      <c r="AD24" s="2"/>
      <c r="AE24" s="2"/>
      <c r="AF24" s="2"/>
    </row>
    <row r="25" spans="1:32" ht="15.75" customHeight="1" x14ac:dyDescent="0.35">
      <c r="A25" s="2" t="s">
        <v>13</v>
      </c>
      <c r="B25" s="2" t="s">
        <v>14</v>
      </c>
      <c r="C25" s="2" t="s">
        <v>15</v>
      </c>
      <c r="D25" s="2" t="s">
        <v>11</v>
      </c>
      <c r="E25" s="2" t="s">
        <v>22</v>
      </c>
      <c r="F25" s="2" t="s">
        <v>23</v>
      </c>
      <c r="G25" s="2" t="s">
        <v>94</v>
      </c>
      <c r="H25" s="2">
        <v>1995</v>
      </c>
      <c r="I25" s="2"/>
      <c r="J25" s="2"/>
      <c r="K25" s="2" t="str">
        <f>LEFT(D25,17)</f>
        <v>Instill Education</v>
      </c>
      <c r="L25" s="2" t="str">
        <f t="shared" si="0"/>
        <v>Instill Education</v>
      </c>
      <c r="M25" s="2" t="str">
        <f>LEFT(E25,10)</f>
        <v xml:space="preserve">Childhood </v>
      </c>
      <c r="N25" s="2" t="str">
        <f t="shared" si="1"/>
        <v/>
      </c>
      <c r="O25" s="2" t="str">
        <f>LEFT(E25,9)</f>
        <v>Childhood</v>
      </c>
      <c r="P25" s="2" t="str">
        <f t="shared" si="2"/>
        <v>Childhood</v>
      </c>
      <c r="Q25" s="2" t="str">
        <f>LEFT(E25,15)</f>
        <v>Childhood (GRAD</v>
      </c>
      <c r="R25" s="2" t="str">
        <f t="shared" si="3"/>
        <v/>
      </c>
      <c r="S25" s="2" t="str">
        <f t="shared" si="4"/>
        <v xml:space="preserve">Instill Education </v>
      </c>
      <c r="T25" s="2" t="str">
        <f t="shared" si="5"/>
        <v>Ali</v>
      </c>
      <c r="U25" s="2" t="str">
        <f t="shared" si="6"/>
        <v>Democracy Prep P</v>
      </c>
      <c r="V25" s="2"/>
      <c r="W25" s="2"/>
      <c r="X25" s="2"/>
      <c r="Y25" s="2"/>
      <c r="Z25" s="2"/>
      <c r="AA25" s="2"/>
      <c r="AB25" s="2"/>
      <c r="AC25" s="2"/>
      <c r="AD25" s="2"/>
      <c r="AE25" s="2"/>
      <c r="AF25" s="2"/>
    </row>
    <row r="26" spans="1:32" ht="15.75" customHeight="1" x14ac:dyDescent="0.35">
      <c r="A26" s="2" t="s">
        <v>13</v>
      </c>
      <c r="B26" s="2" t="s">
        <v>14</v>
      </c>
      <c r="C26" s="2" t="s">
        <v>15</v>
      </c>
      <c r="D26" s="2" t="s">
        <v>11</v>
      </c>
      <c r="E26" s="2" t="s">
        <v>16</v>
      </c>
      <c r="F26" s="2" t="s">
        <v>54</v>
      </c>
      <c r="G26" s="2" t="s">
        <v>95</v>
      </c>
      <c r="H26" s="2">
        <v>2020</v>
      </c>
      <c r="I26" s="2"/>
      <c r="J26" s="2"/>
      <c r="K26" s="2" t="str">
        <f>LEFT(D26,17)</f>
        <v>Instill Education</v>
      </c>
      <c r="L26" s="2" t="str">
        <f t="shared" si="0"/>
        <v>Instill Education</v>
      </c>
      <c r="M26" s="2" t="str">
        <f>LEFT(E26,10)</f>
        <v>Middle Sch</v>
      </c>
      <c r="N26" s="2" t="str">
        <f t="shared" si="1"/>
        <v/>
      </c>
      <c r="O26" s="2" t="str">
        <f>LEFT(E26,9)</f>
        <v>Middle Sc</v>
      </c>
      <c r="P26" s="2" t="str">
        <f t="shared" si="2"/>
        <v/>
      </c>
      <c r="Q26" s="2" t="str">
        <f>LEFT(E26,15)</f>
        <v>Middle School G</v>
      </c>
      <c r="R26" s="2" t="str">
        <f t="shared" si="3"/>
        <v/>
      </c>
      <c r="S26" s="2" t="str">
        <f t="shared" si="4"/>
        <v xml:space="preserve">Instill Education </v>
      </c>
      <c r="T26" s="2" t="str">
        <f t="shared" si="5"/>
        <v>Ali</v>
      </c>
      <c r="U26" s="2" t="str">
        <f t="shared" si="6"/>
        <v>Harlem Village A</v>
      </c>
      <c r="V26" s="2"/>
      <c r="W26" s="2"/>
      <c r="X26" s="2"/>
      <c r="Y26" s="2"/>
      <c r="Z26" s="2"/>
      <c r="AA26" s="2"/>
      <c r="AB26" s="2"/>
      <c r="AC26" s="2"/>
      <c r="AD26" s="2"/>
      <c r="AE26" s="2"/>
      <c r="AF26" s="2"/>
    </row>
    <row r="27" spans="1:32" ht="15.75" customHeight="1" x14ac:dyDescent="0.35">
      <c r="A27" s="2" t="s">
        <v>13</v>
      </c>
      <c r="B27" s="2" t="s">
        <v>14</v>
      </c>
      <c r="C27" s="2" t="s">
        <v>15</v>
      </c>
      <c r="D27" s="2" t="s">
        <v>11</v>
      </c>
      <c r="E27" s="2" t="s">
        <v>16</v>
      </c>
      <c r="F27" s="2" t="s">
        <v>31</v>
      </c>
      <c r="G27" s="2" t="s">
        <v>97</v>
      </c>
      <c r="H27" s="2">
        <v>2045</v>
      </c>
      <c r="I27" s="2"/>
      <c r="J27" s="2"/>
      <c r="K27" s="2" t="str">
        <f>LEFT(D27,17)</f>
        <v>Instill Education</v>
      </c>
      <c r="L27" s="2" t="str">
        <f t="shared" si="0"/>
        <v>Instill Education</v>
      </c>
      <c r="M27" s="2" t="str">
        <f>LEFT(E27,10)</f>
        <v>Middle Sch</v>
      </c>
      <c r="N27" s="2" t="str">
        <f t="shared" si="1"/>
        <v/>
      </c>
      <c r="O27" s="2" t="str">
        <f>LEFT(E27,9)</f>
        <v>Middle Sc</v>
      </c>
      <c r="P27" s="2" t="str">
        <f t="shared" si="2"/>
        <v/>
      </c>
      <c r="Q27" s="2" t="str">
        <f>LEFT(E27,15)</f>
        <v>Middle School G</v>
      </c>
      <c r="R27" s="2" t="str">
        <f t="shared" si="3"/>
        <v/>
      </c>
      <c r="S27" s="2" t="str">
        <f t="shared" si="4"/>
        <v xml:space="preserve">Instill Education </v>
      </c>
      <c r="T27" s="2" t="str">
        <f t="shared" si="5"/>
        <v>Ali</v>
      </c>
      <c r="U27" s="2" t="str">
        <f t="shared" si="6"/>
        <v>New Visions</v>
      </c>
      <c r="V27" s="2"/>
      <c r="W27" s="2"/>
      <c r="X27" s="2"/>
      <c r="Y27" s="2"/>
      <c r="Z27" s="2"/>
      <c r="AA27" s="2"/>
      <c r="AB27" s="2"/>
      <c r="AC27" s="2"/>
      <c r="AD27" s="2"/>
      <c r="AE27" s="2"/>
      <c r="AF27" s="2"/>
    </row>
    <row r="28" spans="1:32" ht="15.75" customHeight="1" x14ac:dyDescent="0.35">
      <c r="A28" s="2" t="s">
        <v>13</v>
      </c>
      <c r="B28" s="2" t="s">
        <v>14</v>
      </c>
      <c r="C28" s="2" t="s">
        <v>15</v>
      </c>
      <c r="D28" s="2" t="s">
        <v>11</v>
      </c>
      <c r="E28" s="2" t="s">
        <v>99</v>
      </c>
      <c r="F28" s="2" t="s">
        <v>31</v>
      </c>
      <c r="G28" s="2" t="s">
        <v>100</v>
      </c>
      <c r="H28" s="2">
        <v>2055</v>
      </c>
      <c r="I28" s="2"/>
      <c r="J28" s="2"/>
      <c r="K28" s="2" t="str">
        <f>LEFT(D28,17)</f>
        <v>Instill Education</v>
      </c>
      <c r="L28" s="2" t="str">
        <f t="shared" si="0"/>
        <v>Instill Education</v>
      </c>
      <c r="M28" s="2" t="str">
        <f>LEFT(E28,10)</f>
        <v>Childhood</v>
      </c>
      <c r="N28" s="2" t="str">
        <f t="shared" si="1"/>
        <v/>
      </c>
      <c r="O28" s="2" t="str">
        <f>LEFT(E28,9)</f>
        <v>Childhood</v>
      </c>
      <c r="P28" s="2" t="str">
        <f t="shared" si="2"/>
        <v>Childhood</v>
      </c>
      <c r="Q28" s="2" t="str">
        <f>LEFT(E28,15)</f>
        <v>Childhood</v>
      </c>
      <c r="R28" s="2" t="str">
        <f t="shared" si="3"/>
        <v/>
      </c>
      <c r="S28" s="2" t="str">
        <f t="shared" si="4"/>
        <v xml:space="preserve">Instill Education </v>
      </c>
      <c r="T28" s="2" t="str">
        <f t="shared" si="5"/>
        <v>Ali</v>
      </c>
      <c r="U28" s="2" t="str">
        <f t="shared" si="6"/>
        <v>New Visions</v>
      </c>
      <c r="V28" s="2"/>
      <c r="W28" s="2"/>
      <c r="X28" s="2"/>
      <c r="Y28" s="2"/>
      <c r="Z28" s="2"/>
      <c r="AA28" s="2"/>
      <c r="AB28" s="2"/>
      <c r="AC28" s="2"/>
      <c r="AD28" s="2"/>
      <c r="AE28" s="2"/>
      <c r="AF28" s="2"/>
    </row>
    <row r="29" spans="1:32" ht="15.75" customHeight="1" x14ac:dyDescent="0.35">
      <c r="A29" s="2" t="s">
        <v>13</v>
      </c>
      <c r="B29" s="2" t="s">
        <v>14</v>
      </c>
      <c r="C29" s="2" t="s">
        <v>15</v>
      </c>
      <c r="D29" s="2" t="s">
        <v>11</v>
      </c>
      <c r="E29" s="2" t="s">
        <v>22</v>
      </c>
      <c r="F29" s="2" t="s">
        <v>31</v>
      </c>
      <c r="G29" s="2" t="s">
        <v>106</v>
      </c>
      <c r="H29" s="2">
        <v>2079</v>
      </c>
      <c r="I29" s="2"/>
      <c r="J29" s="2"/>
      <c r="K29" s="2" t="str">
        <f>LEFT(D29,17)</f>
        <v>Instill Education</v>
      </c>
      <c r="L29" s="2" t="str">
        <f t="shared" si="0"/>
        <v>Instill Education</v>
      </c>
      <c r="M29" s="2" t="str">
        <f>LEFT(E29,10)</f>
        <v xml:space="preserve">Childhood </v>
      </c>
      <c r="N29" s="2" t="str">
        <f t="shared" si="1"/>
        <v/>
      </c>
      <c r="O29" s="2" t="str">
        <f>LEFT(E29,9)</f>
        <v>Childhood</v>
      </c>
      <c r="P29" s="2" t="str">
        <f t="shared" si="2"/>
        <v>Childhood</v>
      </c>
      <c r="Q29" s="2" t="str">
        <f>LEFT(E29,15)</f>
        <v>Childhood (GRAD</v>
      </c>
      <c r="R29" s="2" t="str">
        <f t="shared" si="3"/>
        <v/>
      </c>
      <c r="S29" s="2" t="str">
        <f t="shared" si="4"/>
        <v xml:space="preserve">Instill Education </v>
      </c>
      <c r="T29" s="2" t="str">
        <f t="shared" si="5"/>
        <v>Ali</v>
      </c>
      <c r="U29" s="2" t="str">
        <f t="shared" si="6"/>
        <v>New Visions</v>
      </c>
      <c r="V29" s="2"/>
      <c r="W29" s="2"/>
      <c r="X29" s="2"/>
      <c r="Y29" s="2"/>
      <c r="Z29" s="2"/>
      <c r="AA29" s="2"/>
      <c r="AB29" s="2"/>
      <c r="AC29" s="2"/>
      <c r="AD29" s="2"/>
      <c r="AE29" s="2"/>
      <c r="AF29" s="2"/>
    </row>
    <row r="30" spans="1:32" ht="15.75" customHeight="1" x14ac:dyDescent="0.35">
      <c r="A30" s="2" t="s">
        <v>13</v>
      </c>
      <c r="B30" s="2" t="s">
        <v>14</v>
      </c>
      <c r="C30" s="2" t="s">
        <v>15</v>
      </c>
      <c r="D30" s="2" t="s">
        <v>11</v>
      </c>
      <c r="E30" s="2" t="s">
        <v>16</v>
      </c>
      <c r="F30" s="2" t="s">
        <v>23</v>
      </c>
      <c r="G30" s="2" t="s">
        <v>107</v>
      </c>
      <c r="H30" s="2">
        <v>2091</v>
      </c>
      <c r="I30" s="2"/>
      <c r="J30" s="2"/>
      <c r="K30" s="2" t="str">
        <f>LEFT(D30,17)</f>
        <v>Instill Education</v>
      </c>
      <c r="L30" s="2" t="str">
        <f t="shared" si="0"/>
        <v>Instill Education</v>
      </c>
      <c r="M30" s="2" t="str">
        <f>LEFT(E30,10)</f>
        <v>Middle Sch</v>
      </c>
      <c r="N30" s="2" t="str">
        <f t="shared" si="1"/>
        <v/>
      </c>
      <c r="O30" s="2" t="str">
        <f>LEFT(E30,9)</f>
        <v>Middle Sc</v>
      </c>
      <c r="P30" s="2" t="str">
        <f t="shared" si="2"/>
        <v/>
      </c>
      <c r="Q30" s="2" t="str">
        <f>LEFT(E30,15)</f>
        <v>Middle School G</v>
      </c>
      <c r="R30" s="2" t="str">
        <f t="shared" si="3"/>
        <v/>
      </c>
      <c r="S30" s="2" t="str">
        <f t="shared" si="4"/>
        <v xml:space="preserve">Instill Education </v>
      </c>
      <c r="T30" s="2" t="str">
        <f t="shared" si="5"/>
        <v>Ali</v>
      </c>
      <c r="U30" s="2" t="str">
        <f t="shared" si="6"/>
        <v>Democracy Prep P</v>
      </c>
      <c r="V30" s="2"/>
      <c r="W30" s="2"/>
      <c r="X30" s="2"/>
      <c r="Y30" s="2"/>
      <c r="Z30" s="2"/>
      <c r="AA30" s="2"/>
      <c r="AB30" s="2"/>
      <c r="AC30" s="2"/>
      <c r="AD30" s="2"/>
      <c r="AE30" s="2"/>
      <c r="AF30" s="2"/>
    </row>
    <row r="31" spans="1:32" ht="15.75" customHeight="1" x14ac:dyDescent="0.35">
      <c r="A31" s="2" t="s">
        <v>13</v>
      </c>
      <c r="B31" s="2" t="s">
        <v>14</v>
      </c>
      <c r="C31" s="2" t="s">
        <v>15</v>
      </c>
      <c r="D31" s="2" t="s">
        <v>11</v>
      </c>
      <c r="E31" s="2" t="s">
        <v>22</v>
      </c>
      <c r="F31" s="2" t="s">
        <v>45</v>
      </c>
      <c r="G31" s="2" t="s">
        <v>108</v>
      </c>
      <c r="H31" s="2">
        <v>2100</v>
      </c>
      <c r="I31" s="2"/>
      <c r="J31" s="2"/>
      <c r="K31" s="2" t="str">
        <f>LEFT(D31,17)</f>
        <v>Instill Education</v>
      </c>
      <c r="L31" s="2" t="str">
        <f t="shared" si="0"/>
        <v>Instill Education</v>
      </c>
      <c r="M31" s="2" t="str">
        <f>LEFT(E31,10)</f>
        <v xml:space="preserve">Childhood </v>
      </c>
      <c r="N31" s="2" t="str">
        <f t="shared" si="1"/>
        <v/>
      </c>
      <c r="O31" s="2" t="str">
        <f>LEFT(E31,9)</f>
        <v>Childhood</v>
      </c>
      <c r="P31" s="2" t="str">
        <f t="shared" si="2"/>
        <v>Childhood</v>
      </c>
      <c r="Q31" s="2" t="str">
        <f>LEFT(E31,15)</f>
        <v>Childhood (GRAD</v>
      </c>
      <c r="R31" s="2" t="str">
        <f t="shared" si="3"/>
        <v/>
      </c>
      <c r="S31" s="2" t="str">
        <f t="shared" si="4"/>
        <v xml:space="preserve">Instill Education </v>
      </c>
      <c r="T31" s="2" t="str">
        <f t="shared" si="5"/>
        <v>Ali</v>
      </c>
      <c r="U31" s="2" t="str">
        <f t="shared" si="6"/>
        <v>KIPP</v>
      </c>
      <c r="V31" s="2"/>
      <c r="W31" s="2"/>
      <c r="X31" s="2"/>
      <c r="Y31" s="2"/>
      <c r="Z31" s="2"/>
      <c r="AA31" s="2"/>
      <c r="AB31" s="2"/>
      <c r="AC31" s="2"/>
      <c r="AD31" s="2"/>
      <c r="AE31" s="2"/>
      <c r="AF31" s="2"/>
    </row>
    <row r="32" spans="1:32" ht="15.75" customHeight="1" x14ac:dyDescent="0.35">
      <c r="A32" s="2" t="s">
        <v>13</v>
      </c>
      <c r="B32" s="2" t="s">
        <v>14</v>
      </c>
      <c r="C32" s="2" t="s">
        <v>15</v>
      </c>
      <c r="D32" s="2" t="s">
        <v>11</v>
      </c>
      <c r="E32" s="2" t="s">
        <v>16</v>
      </c>
      <c r="F32" s="2" t="s">
        <v>63</v>
      </c>
      <c r="G32" s="2" t="s">
        <v>109</v>
      </c>
      <c r="H32" s="2">
        <v>2169</v>
      </c>
      <c r="I32" s="2"/>
      <c r="J32" s="2"/>
      <c r="K32" s="2" t="str">
        <f>LEFT(D32,17)</f>
        <v>Instill Education</v>
      </c>
      <c r="L32" s="2" t="str">
        <f t="shared" si="0"/>
        <v>Instill Education</v>
      </c>
      <c r="M32" s="2" t="str">
        <f>LEFT(E32,10)</f>
        <v>Middle Sch</v>
      </c>
      <c r="N32" s="2" t="str">
        <f t="shared" si="1"/>
        <v/>
      </c>
      <c r="O32" s="2" t="str">
        <f>LEFT(E32,9)</f>
        <v>Middle Sc</v>
      </c>
      <c r="P32" s="2" t="str">
        <f t="shared" si="2"/>
        <v/>
      </c>
      <c r="Q32" s="2" t="str">
        <f>LEFT(E32,15)</f>
        <v>Middle School G</v>
      </c>
      <c r="R32" s="2" t="str">
        <f t="shared" si="3"/>
        <v/>
      </c>
      <c r="S32" s="2" t="str">
        <f t="shared" si="4"/>
        <v xml:space="preserve">Instill Education </v>
      </c>
      <c r="T32" s="2" t="str">
        <f t="shared" si="5"/>
        <v>Ali</v>
      </c>
      <c r="U32" s="2" t="str">
        <f t="shared" si="6"/>
        <v>Harlem Children'</v>
      </c>
      <c r="V32" s="2"/>
      <c r="W32" s="2"/>
      <c r="X32" s="2"/>
      <c r="Y32" s="2"/>
      <c r="Z32" s="2"/>
      <c r="AA32" s="2"/>
      <c r="AB32" s="2"/>
      <c r="AC32" s="2"/>
      <c r="AD32" s="2"/>
      <c r="AE32" s="2"/>
      <c r="AF32" s="2"/>
    </row>
    <row r="33" spans="1:32" ht="15.75" customHeight="1" x14ac:dyDescent="0.35">
      <c r="A33" s="2" t="s">
        <v>13</v>
      </c>
      <c r="B33" s="2" t="s">
        <v>14</v>
      </c>
      <c r="C33" s="2" t="s">
        <v>15</v>
      </c>
      <c r="D33" s="2" t="s">
        <v>11</v>
      </c>
      <c r="E33" s="2" t="s">
        <v>22</v>
      </c>
      <c r="F33" s="2" t="s">
        <v>23</v>
      </c>
      <c r="G33" s="2" t="s">
        <v>111</v>
      </c>
      <c r="H33" s="2">
        <v>2247</v>
      </c>
      <c r="I33" s="2"/>
      <c r="J33" s="2"/>
      <c r="K33" s="2" t="str">
        <f>LEFT(D33,17)</f>
        <v>Instill Education</v>
      </c>
      <c r="L33" s="2" t="str">
        <f t="shared" si="0"/>
        <v>Instill Education</v>
      </c>
      <c r="M33" s="2" t="str">
        <f>LEFT(E33,10)</f>
        <v xml:space="preserve">Childhood </v>
      </c>
      <c r="N33" s="2" t="str">
        <f t="shared" si="1"/>
        <v/>
      </c>
      <c r="O33" s="2" t="str">
        <f>LEFT(E33,9)</f>
        <v>Childhood</v>
      </c>
      <c r="P33" s="2" t="str">
        <f t="shared" si="2"/>
        <v>Childhood</v>
      </c>
      <c r="Q33" s="2" t="str">
        <f>LEFT(E33,15)</f>
        <v>Childhood (GRAD</v>
      </c>
      <c r="R33" s="2" t="str">
        <f t="shared" si="3"/>
        <v/>
      </c>
      <c r="S33" s="2" t="str">
        <f t="shared" si="4"/>
        <v xml:space="preserve">Instill Education </v>
      </c>
      <c r="T33" s="2" t="str">
        <f t="shared" si="5"/>
        <v>Ali</v>
      </c>
      <c r="U33" s="2" t="str">
        <f t="shared" si="6"/>
        <v>Democracy Prep P</v>
      </c>
      <c r="V33" s="2"/>
      <c r="W33" s="2"/>
      <c r="X33" s="2"/>
      <c r="Y33" s="2"/>
      <c r="Z33" s="2"/>
      <c r="AA33" s="2"/>
      <c r="AB33" s="2"/>
      <c r="AC33" s="2"/>
      <c r="AD33" s="2"/>
      <c r="AE33" s="2"/>
      <c r="AF33" s="2"/>
    </row>
    <row r="34" spans="1:32" ht="15.75" customHeight="1" x14ac:dyDescent="0.35">
      <c r="A34" s="2" t="s">
        <v>13</v>
      </c>
      <c r="B34" s="2" t="s">
        <v>14</v>
      </c>
      <c r="C34" s="2" t="s">
        <v>15</v>
      </c>
      <c r="D34" s="2" t="s">
        <v>11</v>
      </c>
      <c r="E34" s="2" t="s">
        <v>16</v>
      </c>
      <c r="F34" s="2" t="s">
        <v>39</v>
      </c>
      <c r="G34" s="2" t="s">
        <v>113</v>
      </c>
      <c r="H34" s="2">
        <v>2267</v>
      </c>
      <c r="I34" s="2"/>
      <c r="J34" s="2"/>
      <c r="K34" s="2" t="str">
        <f>LEFT(D34,17)</f>
        <v>Instill Education</v>
      </c>
      <c r="L34" s="2" t="str">
        <f t="shared" si="0"/>
        <v>Instill Education</v>
      </c>
      <c r="M34" s="2" t="str">
        <f>LEFT(E34,10)</f>
        <v>Middle Sch</v>
      </c>
      <c r="N34" s="2" t="str">
        <f t="shared" si="1"/>
        <v/>
      </c>
      <c r="O34" s="2" t="str">
        <f>LEFT(E34,9)</f>
        <v>Middle Sc</v>
      </c>
      <c r="P34" s="2" t="str">
        <f t="shared" si="2"/>
        <v/>
      </c>
      <c r="Q34" s="2" t="str">
        <f>LEFT(E34,15)</f>
        <v>Middle School G</v>
      </c>
      <c r="R34" s="2" t="str">
        <f t="shared" si="3"/>
        <v/>
      </c>
      <c r="S34" s="2" t="str">
        <f t="shared" si="4"/>
        <v xml:space="preserve">Instill Education </v>
      </c>
      <c r="T34" s="2" t="str">
        <f t="shared" si="5"/>
        <v>Ali</v>
      </c>
      <c r="U34" s="2" t="str">
        <f t="shared" si="6"/>
        <v>NYC DOE</v>
      </c>
      <c r="V34" s="2"/>
      <c r="W34" s="2"/>
      <c r="X34" s="2"/>
      <c r="Y34" s="2"/>
      <c r="Z34" s="2"/>
      <c r="AA34" s="2"/>
      <c r="AB34" s="2"/>
      <c r="AC34" s="2"/>
      <c r="AD34" s="2"/>
      <c r="AE34" s="2"/>
      <c r="AF34" s="2"/>
    </row>
    <row r="35" spans="1:32" ht="15.75" customHeight="1" x14ac:dyDescent="0.35">
      <c r="A35" s="2" t="s">
        <v>13</v>
      </c>
      <c r="B35" s="2" t="s">
        <v>29</v>
      </c>
      <c r="C35" s="2" t="s">
        <v>28</v>
      </c>
      <c r="D35" s="2" t="s">
        <v>11</v>
      </c>
      <c r="E35" s="2" t="s">
        <v>115</v>
      </c>
      <c r="F35" s="2" t="s">
        <v>32</v>
      </c>
      <c r="G35" s="2" t="s">
        <v>33</v>
      </c>
      <c r="H35" s="2">
        <v>1458</v>
      </c>
      <c r="I35" s="2"/>
      <c r="J35" s="2"/>
      <c r="K35" s="2" t="str">
        <f>LEFT(D35,17)</f>
        <v>Instill Education</v>
      </c>
      <c r="L35" s="2" t="str">
        <f t="shared" si="0"/>
        <v>Instill Education</v>
      </c>
      <c r="M35" s="2" t="str">
        <f>LEFT(E35,10)</f>
        <v>Dual Cert.</v>
      </c>
      <c r="N35" s="2" t="str">
        <f t="shared" si="1"/>
        <v/>
      </c>
      <c r="O35" s="2" t="str">
        <f>LEFT(E35,9)</f>
        <v>Dual Cert</v>
      </c>
      <c r="P35" s="2" t="str">
        <f t="shared" si="2"/>
        <v/>
      </c>
      <c r="Q35" s="2" t="str">
        <f>LEFT(E35,15)</f>
        <v>Dual Cert. (SPE</v>
      </c>
      <c r="R35" s="2" t="str">
        <f t="shared" si="3"/>
        <v/>
      </c>
      <c r="S35" s="2" t="str">
        <f t="shared" si="4"/>
        <v xml:space="preserve">Instill Education </v>
      </c>
      <c r="T35" s="2" t="str">
        <f t="shared" si="5"/>
        <v>Bateman</v>
      </c>
      <c r="U35" s="2" t="str">
        <f t="shared" si="6"/>
        <v>NYCTF</v>
      </c>
      <c r="V35" s="2"/>
      <c r="W35" s="2"/>
      <c r="X35" s="2"/>
      <c r="Y35" s="2"/>
      <c r="Z35" s="2"/>
      <c r="AA35" s="2"/>
      <c r="AB35" s="2"/>
      <c r="AC35" s="2"/>
      <c r="AD35" s="2"/>
      <c r="AE35" s="2"/>
      <c r="AF35" s="2"/>
    </row>
    <row r="36" spans="1:32" ht="15.75" customHeight="1" x14ac:dyDescent="0.35">
      <c r="A36" s="2" t="s">
        <v>13</v>
      </c>
      <c r="B36" s="2" t="s">
        <v>29</v>
      </c>
      <c r="C36" s="2" t="s">
        <v>38</v>
      </c>
      <c r="D36" s="2" t="s">
        <v>11</v>
      </c>
      <c r="E36" s="2" t="s">
        <v>115</v>
      </c>
      <c r="F36" s="2" t="s">
        <v>43</v>
      </c>
      <c r="G36" s="2" t="s">
        <v>44</v>
      </c>
      <c r="H36" s="2">
        <v>1462</v>
      </c>
      <c r="I36" s="2"/>
      <c r="J36" s="2"/>
      <c r="K36" s="2" t="str">
        <f>LEFT(D36,17)</f>
        <v>Instill Education</v>
      </c>
      <c r="L36" s="2" t="str">
        <f t="shared" si="0"/>
        <v>Instill Education</v>
      </c>
      <c r="M36" s="2" t="str">
        <f>LEFT(E36,10)</f>
        <v>Dual Cert.</v>
      </c>
      <c r="N36" s="2" t="str">
        <f t="shared" si="1"/>
        <v/>
      </c>
      <c r="O36" s="2" t="str">
        <f>LEFT(E36,9)</f>
        <v>Dual Cert</v>
      </c>
      <c r="P36" s="2" t="str">
        <f t="shared" si="2"/>
        <v/>
      </c>
      <c r="Q36" s="2" t="str">
        <f>LEFT(E36,15)</f>
        <v>Dual Cert. (SPE</v>
      </c>
      <c r="R36" s="2" t="str">
        <f t="shared" si="3"/>
        <v/>
      </c>
      <c r="S36" s="2" t="str">
        <f t="shared" si="4"/>
        <v xml:space="preserve">Instill Education </v>
      </c>
      <c r="T36" s="2" t="str">
        <f t="shared" si="5"/>
        <v>Bateman</v>
      </c>
      <c r="U36" s="2" t="str">
        <f t="shared" si="6"/>
        <v>Achievement Firs</v>
      </c>
      <c r="V36" s="2"/>
      <c r="W36" s="2"/>
      <c r="X36" s="2"/>
      <c r="Y36" s="2"/>
      <c r="Z36" s="2"/>
      <c r="AA36" s="2"/>
      <c r="AB36" s="2"/>
      <c r="AC36" s="2"/>
      <c r="AD36" s="2"/>
      <c r="AE36" s="2"/>
      <c r="AF36" s="2"/>
    </row>
    <row r="37" spans="1:32" ht="15.75" customHeight="1" x14ac:dyDescent="0.35">
      <c r="A37" s="2" t="s">
        <v>13</v>
      </c>
      <c r="B37" s="2" t="s">
        <v>29</v>
      </c>
      <c r="C37" s="2" t="s">
        <v>38</v>
      </c>
      <c r="D37" s="2" t="s">
        <v>11</v>
      </c>
      <c r="E37" s="2" t="s">
        <v>115</v>
      </c>
      <c r="F37" s="2" t="s">
        <v>45</v>
      </c>
      <c r="G37" s="2" t="s">
        <v>96</v>
      </c>
      <c r="H37" s="2">
        <v>1479</v>
      </c>
      <c r="I37" s="2"/>
      <c r="J37" s="2"/>
      <c r="K37" s="2" t="str">
        <f>LEFT(D37,17)</f>
        <v>Instill Education</v>
      </c>
      <c r="L37" s="2" t="str">
        <f t="shared" si="0"/>
        <v>Instill Education</v>
      </c>
      <c r="M37" s="2" t="str">
        <f>LEFT(E37,10)</f>
        <v>Dual Cert.</v>
      </c>
      <c r="N37" s="2" t="str">
        <f t="shared" si="1"/>
        <v/>
      </c>
      <c r="O37" s="2" t="str">
        <f>LEFT(E37,9)</f>
        <v>Dual Cert</v>
      </c>
      <c r="P37" s="2" t="str">
        <f t="shared" si="2"/>
        <v/>
      </c>
      <c r="Q37" s="2" t="str">
        <f>LEFT(E37,15)</f>
        <v>Dual Cert. (SPE</v>
      </c>
      <c r="R37" s="2" t="str">
        <f t="shared" si="3"/>
        <v/>
      </c>
      <c r="S37" s="2" t="str">
        <f t="shared" si="4"/>
        <v xml:space="preserve">Instill Education </v>
      </c>
      <c r="T37" s="2" t="str">
        <f t="shared" si="5"/>
        <v>Bateman</v>
      </c>
      <c r="U37" s="2" t="str">
        <f t="shared" si="6"/>
        <v>KIPP</v>
      </c>
      <c r="V37" s="2"/>
      <c r="W37" s="2"/>
      <c r="X37" s="2"/>
      <c r="Y37" s="2"/>
      <c r="Z37" s="2"/>
      <c r="AA37" s="2"/>
      <c r="AB37" s="2"/>
      <c r="AC37" s="2"/>
      <c r="AD37" s="2"/>
      <c r="AE37" s="2"/>
      <c r="AF37" s="2"/>
    </row>
    <row r="38" spans="1:32" ht="15.75" customHeight="1" x14ac:dyDescent="0.35">
      <c r="A38" s="2" t="s">
        <v>13</v>
      </c>
      <c r="B38" s="2" t="s">
        <v>29</v>
      </c>
      <c r="C38" s="2" t="s">
        <v>38</v>
      </c>
      <c r="D38" s="2" t="s">
        <v>11</v>
      </c>
      <c r="E38" s="2" t="s">
        <v>115</v>
      </c>
      <c r="F38" s="2" t="s">
        <v>114</v>
      </c>
      <c r="G38" s="2" t="s">
        <v>24</v>
      </c>
      <c r="H38" s="2">
        <v>1486</v>
      </c>
      <c r="I38" s="2"/>
      <c r="J38" s="2"/>
      <c r="K38" s="2" t="str">
        <f>LEFT(D38,17)</f>
        <v>Instill Education</v>
      </c>
      <c r="L38" s="2" t="str">
        <f t="shared" si="0"/>
        <v>Instill Education</v>
      </c>
      <c r="M38" s="2" t="str">
        <f>LEFT(E38,10)</f>
        <v>Dual Cert.</v>
      </c>
      <c r="N38" s="2" t="str">
        <f t="shared" si="1"/>
        <v/>
      </c>
      <c r="O38" s="2" t="str">
        <f>LEFT(E38,9)</f>
        <v>Dual Cert</v>
      </c>
      <c r="P38" s="2" t="str">
        <f t="shared" si="2"/>
        <v/>
      </c>
      <c r="Q38" s="2" t="str">
        <f>LEFT(E38,15)</f>
        <v>Dual Cert. (SPE</v>
      </c>
      <c r="R38" s="2" t="str">
        <f t="shared" si="3"/>
        <v/>
      </c>
      <c r="S38" s="2" t="str">
        <f t="shared" si="4"/>
        <v xml:space="preserve">Instill Education </v>
      </c>
      <c r="T38" s="2" t="str">
        <f t="shared" si="5"/>
        <v>Bateman</v>
      </c>
      <c r="U38" s="2" t="str">
        <f t="shared" si="6"/>
        <v>PAVE Academy Cha</v>
      </c>
      <c r="V38" s="2"/>
      <c r="W38" s="2"/>
      <c r="X38" s="2"/>
      <c r="Y38" s="2"/>
      <c r="Z38" s="2"/>
      <c r="AA38" s="2"/>
      <c r="AB38" s="2"/>
      <c r="AC38" s="2"/>
      <c r="AD38" s="2"/>
      <c r="AE38" s="2"/>
      <c r="AF38" s="2"/>
    </row>
    <row r="39" spans="1:32" ht="15.75" customHeight="1" x14ac:dyDescent="0.35">
      <c r="A39" s="2" t="s">
        <v>13</v>
      </c>
      <c r="B39" s="2" t="s">
        <v>29</v>
      </c>
      <c r="C39" s="2" t="s">
        <v>38</v>
      </c>
      <c r="D39" s="2" t="s">
        <v>11</v>
      </c>
      <c r="E39" s="2" t="s">
        <v>115</v>
      </c>
      <c r="F39" s="2" t="s">
        <v>45</v>
      </c>
      <c r="G39" s="2" t="s">
        <v>117</v>
      </c>
      <c r="H39" s="2">
        <v>1542</v>
      </c>
      <c r="I39" s="2"/>
      <c r="J39" s="2"/>
      <c r="K39" s="2" t="str">
        <f>LEFT(D39,17)</f>
        <v>Instill Education</v>
      </c>
      <c r="L39" s="2" t="str">
        <f t="shared" si="0"/>
        <v>Instill Education</v>
      </c>
      <c r="M39" s="2" t="str">
        <f>LEFT(E39,10)</f>
        <v>Dual Cert.</v>
      </c>
      <c r="N39" s="2" t="str">
        <f t="shared" si="1"/>
        <v/>
      </c>
      <c r="O39" s="2" t="str">
        <f>LEFT(E39,9)</f>
        <v>Dual Cert</v>
      </c>
      <c r="P39" s="2" t="str">
        <f t="shared" si="2"/>
        <v/>
      </c>
      <c r="Q39" s="2" t="str">
        <f>LEFT(E39,15)</f>
        <v>Dual Cert. (SPE</v>
      </c>
      <c r="R39" s="2" t="str">
        <f t="shared" si="3"/>
        <v/>
      </c>
      <c r="S39" s="2" t="str">
        <f t="shared" si="4"/>
        <v xml:space="preserve">Instill Education </v>
      </c>
      <c r="T39" s="2" t="str">
        <f t="shared" si="5"/>
        <v>Bateman</v>
      </c>
      <c r="U39" s="2" t="str">
        <f t="shared" si="6"/>
        <v>KIPP</v>
      </c>
      <c r="V39" s="2"/>
      <c r="W39" s="2"/>
      <c r="X39" s="2"/>
      <c r="Y39" s="2"/>
      <c r="Z39" s="2"/>
      <c r="AA39" s="2"/>
      <c r="AB39" s="2"/>
      <c r="AC39" s="2"/>
      <c r="AD39" s="2"/>
      <c r="AE39" s="2"/>
      <c r="AF39" s="2"/>
    </row>
    <row r="40" spans="1:32" ht="15.75" customHeight="1" x14ac:dyDescent="0.35">
      <c r="A40" s="2" t="s">
        <v>13</v>
      </c>
      <c r="B40" s="2" t="s">
        <v>29</v>
      </c>
      <c r="C40" s="2" t="s">
        <v>28</v>
      </c>
      <c r="D40" s="2" t="s">
        <v>11</v>
      </c>
      <c r="E40" s="2" t="s">
        <v>115</v>
      </c>
      <c r="F40" s="2" t="s">
        <v>39</v>
      </c>
      <c r="G40" s="2" t="s">
        <v>119</v>
      </c>
      <c r="H40" s="2">
        <v>1549</v>
      </c>
      <c r="I40" s="2"/>
      <c r="J40" s="2"/>
      <c r="K40" s="2" t="str">
        <f>LEFT(D40,17)</f>
        <v>Instill Education</v>
      </c>
      <c r="L40" s="2" t="str">
        <f t="shared" si="0"/>
        <v>Instill Education</v>
      </c>
      <c r="M40" s="2" t="str">
        <f>LEFT(E40,10)</f>
        <v>Dual Cert.</v>
      </c>
      <c r="N40" s="2" t="str">
        <f t="shared" si="1"/>
        <v/>
      </c>
      <c r="O40" s="2" t="str">
        <f>LEFT(E40,9)</f>
        <v>Dual Cert</v>
      </c>
      <c r="P40" s="2" t="str">
        <f t="shared" si="2"/>
        <v/>
      </c>
      <c r="Q40" s="2" t="str">
        <f>LEFT(E40,15)</f>
        <v>Dual Cert. (SPE</v>
      </c>
      <c r="R40" s="2" t="str">
        <f t="shared" si="3"/>
        <v/>
      </c>
      <c r="S40" s="2" t="str">
        <f t="shared" si="4"/>
        <v xml:space="preserve">Instill Education </v>
      </c>
      <c r="T40" s="2" t="str">
        <f t="shared" si="5"/>
        <v>Bateman</v>
      </c>
      <c r="U40" s="2" t="str">
        <f t="shared" si="6"/>
        <v>NYC DOE</v>
      </c>
      <c r="V40" s="2"/>
      <c r="W40" s="2"/>
      <c r="X40" s="2"/>
      <c r="Y40" s="2"/>
      <c r="Z40" s="2"/>
      <c r="AA40" s="2"/>
      <c r="AB40" s="2"/>
      <c r="AC40" s="2"/>
      <c r="AD40" s="2"/>
      <c r="AE40" s="2"/>
      <c r="AF40" s="2"/>
    </row>
    <row r="41" spans="1:32" ht="15.75" customHeight="1" x14ac:dyDescent="0.35">
      <c r="A41" s="2" t="s">
        <v>13</v>
      </c>
      <c r="B41" s="2" t="s">
        <v>29</v>
      </c>
      <c r="C41" s="2" t="s">
        <v>38</v>
      </c>
      <c r="D41" s="2" t="s">
        <v>11</v>
      </c>
      <c r="E41" s="2" t="s">
        <v>115</v>
      </c>
      <c r="F41" s="2" t="s">
        <v>17</v>
      </c>
      <c r="G41" s="2" t="s">
        <v>121</v>
      </c>
      <c r="H41" s="2">
        <v>1569</v>
      </c>
      <c r="I41" s="2"/>
      <c r="J41" s="2"/>
      <c r="K41" s="2" t="str">
        <f>LEFT(D41,17)</f>
        <v>Instill Education</v>
      </c>
      <c r="L41" s="2" t="str">
        <f t="shared" si="0"/>
        <v>Instill Education</v>
      </c>
      <c r="M41" s="2" t="str">
        <f>LEFT(E41,10)</f>
        <v>Dual Cert.</v>
      </c>
      <c r="N41" s="2" t="str">
        <f t="shared" si="1"/>
        <v/>
      </c>
      <c r="O41" s="2" t="str">
        <f>LEFT(E41,9)</f>
        <v>Dual Cert</v>
      </c>
      <c r="P41" s="2" t="str">
        <f t="shared" si="2"/>
        <v/>
      </c>
      <c r="Q41" s="2" t="str">
        <f>LEFT(E41,15)</f>
        <v>Dual Cert. (SPE</v>
      </c>
      <c r="R41" s="2" t="str">
        <f t="shared" si="3"/>
        <v/>
      </c>
      <c r="S41" s="2" t="str">
        <f t="shared" si="4"/>
        <v xml:space="preserve">Instill Education </v>
      </c>
      <c r="T41" s="2" t="str">
        <f t="shared" si="5"/>
        <v>Bateman</v>
      </c>
      <c r="U41" s="2" t="str">
        <f t="shared" si="6"/>
        <v>Other Charter</v>
      </c>
      <c r="V41" s="2"/>
      <c r="W41" s="2"/>
      <c r="X41" s="2"/>
      <c r="Y41" s="2"/>
      <c r="Z41" s="2"/>
      <c r="AA41" s="2"/>
      <c r="AB41" s="2"/>
      <c r="AC41" s="2"/>
      <c r="AD41" s="2"/>
      <c r="AE41" s="2"/>
      <c r="AF41" s="2"/>
    </row>
    <row r="42" spans="1:32" ht="15.75" customHeight="1" x14ac:dyDescent="0.35">
      <c r="A42" s="2" t="s">
        <v>13</v>
      </c>
      <c r="B42" s="2" t="s">
        <v>29</v>
      </c>
      <c r="C42" s="2" t="s">
        <v>28</v>
      </c>
      <c r="D42" s="2" t="s">
        <v>11</v>
      </c>
      <c r="E42" s="2" t="s">
        <v>115</v>
      </c>
      <c r="F42" s="2" t="s">
        <v>39</v>
      </c>
      <c r="G42" s="2" t="s">
        <v>123</v>
      </c>
      <c r="H42" s="2">
        <v>1580</v>
      </c>
      <c r="I42" s="2"/>
      <c r="J42" s="2"/>
      <c r="K42" s="2" t="str">
        <f>LEFT(D42,17)</f>
        <v>Instill Education</v>
      </c>
      <c r="L42" s="2" t="str">
        <f t="shared" si="0"/>
        <v>Instill Education</v>
      </c>
      <c r="M42" s="2" t="str">
        <f>LEFT(E42,10)</f>
        <v>Dual Cert.</v>
      </c>
      <c r="N42" s="2" t="str">
        <f t="shared" si="1"/>
        <v/>
      </c>
      <c r="O42" s="2" t="str">
        <f>LEFT(E42,9)</f>
        <v>Dual Cert</v>
      </c>
      <c r="P42" s="2" t="str">
        <f t="shared" si="2"/>
        <v/>
      </c>
      <c r="Q42" s="2" t="str">
        <f>LEFT(E42,15)</f>
        <v>Dual Cert. (SPE</v>
      </c>
      <c r="R42" s="2" t="str">
        <f t="shared" si="3"/>
        <v/>
      </c>
      <c r="S42" s="2" t="str">
        <f t="shared" si="4"/>
        <v xml:space="preserve">Instill Education </v>
      </c>
      <c r="T42" s="2" t="str">
        <f t="shared" si="5"/>
        <v>Bateman</v>
      </c>
      <c r="U42" s="2" t="str">
        <f t="shared" si="6"/>
        <v>NYC DOE</v>
      </c>
      <c r="V42" s="2"/>
      <c r="W42" s="2"/>
      <c r="X42" s="2"/>
      <c r="Y42" s="2"/>
      <c r="Z42" s="2"/>
      <c r="AA42" s="2"/>
      <c r="AB42" s="2"/>
      <c r="AC42" s="2"/>
      <c r="AD42" s="2"/>
      <c r="AE42" s="2"/>
      <c r="AF42" s="2"/>
    </row>
    <row r="43" spans="1:32" ht="15.75" customHeight="1" x14ac:dyDescent="0.35">
      <c r="A43" s="2" t="s">
        <v>13</v>
      </c>
      <c r="B43" s="2" t="s">
        <v>29</v>
      </c>
      <c r="C43" s="2" t="s">
        <v>28</v>
      </c>
      <c r="D43" s="2" t="s">
        <v>11</v>
      </c>
      <c r="E43" s="2" t="s">
        <v>115</v>
      </c>
      <c r="F43" s="2" t="s">
        <v>39</v>
      </c>
      <c r="G43" s="2" t="s">
        <v>125</v>
      </c>
      <c r="H43" s="2">
        <v>1586</v>
      </c>
      <c r="I43" s="2"/>
      <c r="J43" s="2"/>
      <c r="K43" s="2" t="str">
        <f>LEFT(D43,17)</f>
        <v>Instill Education</v>
      </c>
      <c r="L43" s="2" t="str">
        <f t="shared" si="0"/>
        <v>Instill Education</v>
      </c>
      <c r="M43" s="2" t="str">
        <f>LEFT(E43,10)</f>
        <v>Dual Cert.</v>
      </c>
      <c r="N43" s="2" t="str">
        <f t="shared" si="1"/>
        <v/>
      </c>
      <c r="O43" s="2" t="str">
        <f>LEFT(E43,9)</f>
        <v>Dual Cert</v>
      </c>
      <c r="P43" s="2" t="str">
        <f t="shared" si="2"/>
        <v/>
      </c>
      <c r="Q43" s="2" t="str">
        <f>LEFT(E43,15)</f>
        <v>Dual Cert. (SPE</v>
      </c>
      <c r="R43" s="2" t="str">
        <f t="shared" si="3"/>
        <v/>
      </c>
      <c r="S43" s="2" t="str">
        <f t="shared" si="4"/>
        <v xml:space="preserve">Instill Education </v>
      </c>
      <c r="T43" s="2" t="str">
        <f t="shared" si="5"/>
        <v>Bateman</v>
      </c>
      <c r="U43" s="2" t="str">
        <f t="shared" si="6"/>
        <v>NYC DOE</v>
      </c>
      <c r="V43" s="2"/>
      <c r="W43" s="2"/>
      <c r="X43" s="2"/>
      <c r="Y43" s="2"/>
      <c r="Z43" s="2"/>
      <c r="AA43" s="2"/>
      <c r="AB43" s="2"/>
      <c r="AC43" s="2"/>
      <c r="AD43" s="2"/>
      <c r="AE43" s="2"/>
      <c r="AF43" s="2"/>
    </row>
    <row r="44" spans="1:32" ht="15.75" customHeight="1" x14ac:dyDescent="0.35">
      <c r="A44" s="2" t="s">
        <v>13</v>
      </c>
      <c r="B44" s="2" t="s">
        <v>29</v>
      </c>
      <c r="C44" s="2" t="s">
        <v>38</v>
      </c>
      <c r="D44" s="2" t="s">
        <v>11</v>
      </c>
      <c r="E44" s="2" t="s">
        <v>115</v>
      </c>
      <c r="F44" s="2" t="s">
        <v>43</v>
      </c>
      <c r="G44" s="2" t="s">
        <v>128</v>
      </c>
      <c r="H44" s="2">
        <v>1588</v>
      </c>
      <c r="I44" s="2"/>
      <c r="J44" s="2"/>
      <c r="K44" s="2" t="str">
        <f>LEFT(D44,17)</f>
        <v>Instill Education</v>
      </c>
      <c r="L44" s="2" t="str">
        <f t="shared" si="0"/>
        <v>Instill Education</v>
      </c>
      <c r="M44" s="2" t="str">
        <f>LEFT(E44,10)</f>
        <v>Dual Cert.</v>
      </c>
      <c r="N44" s="2" t="str">
        <f t="shared" si="1"/>
        <v/>
      </c>
      <c r="O44" s="2" t="str">
        <f>LEFT(E44,9)</f>
        <v>Dual Cert</v>
      </c>
      <c r="P44" s="2" t="str">
        <f t="shared" si="2"/>
        <v/>
      </c>
      <c r="Q44" s="2" t="str">
        <f>LEFT(E44,15)</f>
        <v>Dual Cert. (SPE</v>
      </c>
      <c r="R44" s="2" t="str">
        <f t="shared" si="3"/>
        <v/>
      </c>
      <c r="S44" s="2" t="str">
        <f t="shared" si="4"/>
        <v xml:space="preserve">Instill Education </v>
      </c>
      <c r="T44" s="2" t="str">
        <f t="shared" si="5"/>
        <v>Bateman</v>
      </c>
      <c r="U44" s="2" t="str">
        <f t="shared" si="6"/>
        <v>Achievement Firs</v>
      </c>
      <c r="V44" s="2"/>
      <c r="W44" s="2"/>
      <c r="X44" s="2"/>
      <c r="Y44" s="2"/>
      <c r="Z44" s="2"/>
      <c r="AA44" s="2"/>
      <c r="AB44" s="2"/>
      <c r="AC44" s="2"/>
      <c r="AD44" s="2"/>
      <c r="AE44" s="2"/>
      <c r="AF44" s="2"/>
    </row>
    <row r="45" spans="1:32" ht="15.75" customHeight="1" x14ac:dyDescent="0.35">
      <c r="A45" s="2" t="s">
        <v>13</v>
      </c>
      <c r="B45" s="2" t="s">
        <v>29</v>
      </c>
      <c r="C45" s="2" t="s">
        <v>28</v>
      </c>
      <c r="D45" s="2" t="s">
        <v>11</v>
      </c>
      <c r="E45" s="2" t="s">
        <v>115</v>
      </c>
      <c r="F45" s="2" t="s">
        <v>32</v>
      </c>
      <c r="G45" s="2" t="s">
        <v>129</v>
      </c>
      <c r="H45" s="2">
        <v>1593</v>
      </c>
      <c r="I45" s="2"/>
      <c r="J45" s="2"/>
      <c r="K45" s="2" t="str">
        <f>LEFT(D45,17)</f>
        <v>Instill Education</v>
      </c>
      <c r="L45" s="2" t="str">
        <f t="shared" si="0"/>
        <v>Instill Education</v>
      </c>
      <c r="M45" s="2" t="str">
        <f>LEFT(E45,10)</f>
        <v>Dual Cert.</v>
      </c>
      <c r="N45" s="2" t="str">
        <f t="shared" si="1"/>
        <v/>
      </c>
      <c r="O45" s="2" t="str">
        <f>LEFT(E45,9)</f>
        <v>Dual Cert</v>
      </c>
      <c r="P45" s="2" t="str">
        <f t="shared" si="2"/>
        <v/>
      </c>
      <c r="Q45" s="2" t="str">
        <f>LEFT(E45,15)</f>
        <v>Dual Cert. (SPE</v>
      </c>
      <c r="R45" s="2" t="str">
        <f t="shared" si="3"/>
        <v/>
      </c>
      <c r="S45" s="2" t="str">
        <f t="shared" si="4"/>
        <v xml:space="preserve">Instill Education </v>
      </c>
      <c r="T45" s="2" t="str">
        <f t="shared" si="5"/>
        <v>Bateman</v>
      </c>
      <c r="U45" s="2" t="str">
        <f t="shared" si="6"/>
        <v>NYCTF</v>
      </c>
      <c r="V45" s="2"/>
      <c r="W45" s="2"/>
      <c r="X45" s="2"/>
      <c r="Y45" s="2"/>
      <c r="Z45" s="2"/>
      <c r="AA45" s="2"/>
      <c r="AB45" s="2"/>
      <c r="AC45" s="2"/>
      <c r="AD45" s="2"/>
      <c r="AE45" s="2"/>
      <c r="AF45" s="2"/>
    </row>
    <row r="46" spans="1:32" ht="15.75" customHeight="1" x14ac:dyDescent="0.35">
      <c r="A46" s="2" t="s">
        <v>13</v>
      </c>
      <c r="B46" s="2" t="s">
        <v>29</v>
      </c>
      <c r="C46" s="2" t="s">
        <v>28</v>
      </c>
      <c r="D46" s="2" t="s">
        <v>11</v>
      </c>
      <c r="E46" s="2" t="s">
        <v>115</v>
      </c>
      <c r="F46" s="2" t="s">
        <v>32</v>
      </c>
      <c r="G46" s="2" t="s">
        <v>130</v>
      </c>
      <c r="H46" s="2">
        <v>1606</v>
      </c>
      <c r="I46" s="2"/>
      <c r="J46" s="2"/>
      <c r="K46" s="2" t="str">
        <f>LEFT(D46,17)</f>
        <v>Instill Education</v>
      </c>
      <c r="L46" s="2" t="str">
        <f t="shared" si="0"/>
        <v>Instill Education</v>
      </c>
      <c r="M46" s="2" t="str">
        <f>LEFT(E46,10)</f>
        <v>Dual Cert.</v>
      </c>
      <c r="N46" s="2" t="str">
        <f t="shared" si="1"/>
        <v/>
      </c>
      <c r="O46" s="2" t="str">
        <f>LEFT(E46,9)</f>
        <v>Dual Cert</v>
      </c>
      <c r="P46" s="2" t="str">
        <f t="shared" si="2"/>
        <v/>
      </c>
      <c r="Q46" s="2" t="str">
        <f>LEFT(E46,15)</f>
        <v>Dual Cert. (SPE</v>
      </c>
      <c r="R46" s="2" t="str">
        <f t="shared" si="3"/>
        <v/>
      </c>
      <c r="S46" s="2" t="str">
        <f t="shared" si="4"/>
        <v xml:space="preserve">Instill Education </v>
      </c>
      <c r="T46" s="2" t="str">
        <f t="shared" si="5"/>
        <v>Bateman</v>
      </c>
      <c r="U46" s="2" t="str">
        <f t="shared" si="6"/>
        <v>NYCTF</v>
      </c>
      <c r="V46" s="2"/>
      <c r="W46" s="2"/>
      <c r="X46" s="2"/>
      <c r="Y46" s="2"/>
      <c r="Z46" s="2"/>
      <c r="AA46" s="2"/>
      <c r="AB46" s="2"/>
      <c r="AC46" s="2"/>
      <c r="AD46" s="2"/>
      <c r="AE46" s="2"/>
      <c r="AF46" s="2"/>
    </row>
    <row r="47" spans="1:32" ht="15.75" customHeight="1" x14ac:dyDescent="0.35">
      <c r="A47" s="2" t="s">
        <v>13</v>
      </c>
      <c r="B47" s="2" t="s">
        <v>29</v>
      </c>
      <c r="C47" s="2" t="s">
        <v>38</v>
      </c>
      <c r="D47" s="2" t="s">
        <v>11</v>
      </c>
      <c r="E47" s="2" t="s">
        <v>115</v>
      </c>
      <c r="F47" s="2" t="s">
        <v>45</v>
      </c>
      <c r="G47" s="2" t="s">
        <v>133</v>
      </c>
      <c r="H47" s="2">
        <v>1620</v>
      </c>
      <c r="I47" s="2"/>
      <c r="J47" s="2"/>
      <c r="K47" s="2" t="str">
        <f>LEFT(D47,17)</f>
        <v>Instill Education</v>
      </c>
      <c r="L47" s="2" t="str">
        <f t="shared" si="0"/>
        <v>Instill Education</v>
      </c>
      <c r="M47" s="2" t="str">
        <f>LEFT(E47,10)</f>
        <v>Dual Cert.</v>
      </c>
      <c r="N47" s="2" t="str">
        <f t="shared" si="1"/>
        <v/>
      </c>
      <c r="O47" s="2" t="str">
        <f>LEFT(E47,9)</f>
        <v>Dual Cert</v>
      </c>
      <c r="P47" s="2" t="str">
        <f t="shared" si="2"/>
        <v/>
      </c>
      <c r="Q47" s="2" t="str">
        <f>LEFT(E47,15)</f>
        <v>Dual Cert. (SPE</v>
      </c>
      <c r="R47" s="2" t="str">
        <f t="shared" si="3"/>
        <v/>
      </c>
      <c r="S47" s="2" t="str">
        <f t="shared" si="4"/>
        <v xml:space="preserve">Instill Education </v>
      </c>
      <c r="T47" s="2" t="str">
        <f t="shared" si="5"/>
        <v>Bateman</v>
      </c>
      <c r="U47" s="2" t="str">
        <f t="shared" si="6"/>
        <v>KIPP</v>
      </c>
      <c r="V47" s="2"/>
      <c r="W47" s="2"/>
      <c r="X47" s="2"/>
      <c r="Y47" s="2"/>
      <c r="Z47" s="2"/>
      <c r="AA47" s="2"/>
      <c r="AB47" s="2"/>
      <c r="AC47" s="2"/>
      <c r="AD47" s="2"/>
      <c r="AE47" s="2"/>
      <c r="AF47" s="2"/>
    </row>
    <row r="48" spans="1:32" ht="15.75" customHeight="1" x14ac:dyDescent="0.35">
      <c r="A48" s="2" t="s">
        <v>13</v>
      </c>
      <c r="B48" s="2" t="s">
        <v>29</v>
      </c>
      <c r="C48" s="2" t="s">
        <v>38</v>
      </c>
      <c r="D48" s="2" t="s">
        <v>11</v>
      </c>
      <c r="E48" s="2" t="s">
        <v>115</v>
      </c>
      <c r="F48" s="2" t="s">
        <v>45</v>
      </c>
      <c r="G48" s="2" t="s">
        <v>46</v>
      </c>
      <c r="H48" s="2">
        <v>1624</v>
      </c>
      <c r="I48" s="2"/>
      <c r="J48" s="2"/>
      <c r="K48" s="2" t="str">
        <f>LEFT(D48,17)</f>
        <v>Instill Education</v>
      </c>
      <c r="L48" s="2" t="str">
        <f t="shared" si="0"/>
        <v>Instill Education</v>
      </c>
      <c r="M48" s="2" t="str">
        <f>LEFT(E48,10)</f>
        <v>Dual Cert.</v>
      </c>
      <c r="N48" s="2" t="str">
        <f t="shared" si="1"/>
        <v/>
      </c>
      <c r="O48" s="2" t="str">
        <f>LEFT(E48,9)</f>
        <v>Dual Cert</v>
      </c>
      <c r="P48" s="2" t="str">
        <f t="shared" si="2"/>
        <v/>
      </c>
      <c r="Q48" s="2" t="str">
        <f>LEFT(E48,15)</f>
        <v>Dual Cert. (SPE</v>
      </c>
      <c r="R48" s="2" t="str">
        <f t="shared" si="3"/>
        <v/>
      </c>
      <c r="S48" s="2" t="str">
        <f t="shared" si="4"/>
        <v xml:space="preserve">Instill Education </v>
      </c>
      <c r="T48" s="2" t="str">
        <f t="shared" si="5"/>
        <v>Bateman</v>
      </c>
      <c r="U48" s="2" t="str">
        <f t="shared" si="6"/>
        <v>KIPP</v>
      </c>
      <c r="V48" s="2"/>
      <c r="W48" s="2"/>
      <c r="X48" s="2"/>
      <c r="Y48" s="2"/>
      <c r="Z48" s="2"/>
      <c r="AA48" s="2"/>
      <c r="AB48" s="2"/>
      <c r="AC48" s="2"/>
      <c r="AD48" s="2"/>
      <c r="AE48" s="2"/>
      <c r="AF48" s="2"/>
    </row>
    <row r="49" spans="1:32" ht="15.75" customHeight="1" x14ac:dyDescent="0.35">
      <c r="A49" s="2" t="s">
        <v>13</v>
      </c>
      <c r="B49" s="2" t="s">
        <v>29</v>
      </c>
      <c r="C49" s="2" t="s">
        <v>28</v>
      </c>
      <c r="D49" s="2" t="s">
        <v>11</v>
      </c>
      <c r="E49" s="2" t="s">
        <v>115</v>
      </c>
      <c r="F49" s="2" t="s">
        <v>32</v>
      </c>
      <c r="G49" s="2" t="s">
        <v>46</v>
      </c>
      <c r="H49" s="2">
        <v>1625</v>
      </c>
      <c r="I49" s="2"/>
      <c r="J49" s="2"/>
      <c r="K49" s="2" t="str">
        <f>LEFT(D49,17)</f>
        <v>Instill Education</v>
      </c>
      <c r="L49" s="2" t="str">
        <f t="shared" si="0"/>
        <v>Instill Education</v>
      </c>
      <c r="M49" s="2" t="str">
        <f>LEFT(E49,10)</f>
        <v>Dual Cert.</v>
      </c>
      <c r="N49" s="2" t="str">
        <f t="shared" si="1"/>
        <v/>
      </c>
      <c r="O49" s="2" t="str">
        <f>LEFT(E49,9)</f>
        <v>Dual Cert</v>
      </c>
      <c r="P49" s="2" t="str">
        <f t="shared" si="2"/>
        <v/>
      </c>
      <c r="Q49" s="2" t="str">
        <f>LEFT(E49,15)</f>
        <v>Dual Cert. (SPE</v>
      </c>
      <c r="R49" s="2" t="str">
        <f t="shared" si="3"/>
        <v/>
      </c>
      <c r="S49" s="2" t="str">
        <f t="shared" si="4"/>
        <v xml:space="preserve">Instill Education </v>
      </c>
      <c r="T49" s="2" t="str">
        <f t="shared" si="5"/>
        <v>Bateman</v>
      </c>
      <c r="U49" s="2" t="str">
        <f t="shared" si="6"/>
        <v>NYCTF</v>
      </c>
      <c r="V49" s="2"/>
      <c r="W49" s="2"/>
      <c r="X49" s="2"/>
      <c r="Y49" s="2"/>
      <c r="Z49" s="2"/>
      <c r="AA49" s="2"/>
      <c r="AB49" s="2"/>
      <c r="AC49" s="2"/>
      <c r="AD49" s="2"/>
      <c r="AE49" s="2"/>
      <c r="AF49" s="2"/>
    </row>
    <row r="50" spans="1:32" ht="15.75" customHeight="1" x14ac:dyDescent="0.35">
      <c r="A50" s="2" t="s">
        <v>13</v>
      </c>
      <c r="B50" s="2" t="s">
        <v>29</v>
      </c>
      <c r="C50" s="2" t="s">
        <v>38</v>
      </c>
      <c r="D50" s="2" t="s">
        <v>11</v>
      </c>
      <c r="E50" s="2" t="s">
        <v>115</v>
      </c>
      <c r="F50" s="2" t="s">
        <v>39</v>
      </c>
      <c r="G50" s="2" t="s">
        <v>136</v>
      </c>
      <c r="H50" s="2">
        <v>1634</v>
      </c>
      <c r="I50" s="2"/>
      <c r="J50" s="2"/>
      <c r="K50" s="2" t="str">
        <f>LEFT(D50,17)</f>
        <v>Instill Education</v>
      </c>
      <c r="L50" s="2" t="str">
        <f t="shared" si="0"/>
        <v>Instill Education</v>
      </c>
      <c r="M50" s="2" t="str">
        <f>LEFT(E50,10)</f>
        <v>Dual Cert.</v>
      </c>
      <c r="N50" s="2" t="str">
        <f t="shared" si="1"/>
        <v/>
      </c>
      <c r="O50" s="2" t="str">
        <f>LEFT(E50,9)</f>
        <v>Dual Cert</v>
      </c>
      <c r="P50" s="2" t="str">
        <f t="shared" si="2"/>
        <v/>
      </c>
      <c r="Q50" s="2" t="str">
        <f>LEFT(E50,15)</f>
        <v>Dual Cert. (SPE</v>
      </c>
      <c r="R50" s="2" t="str">
        <f t="shared" si="3"/>
        <v/>
      </c>
      <c r="S50" s="2" t="str">
        <f t="shared" si="4"/>
        <v xml:space="preserve">Instill Education </v>
      </c>
      <c r="T50" s="2" t="str">
        <f t="shared" si="5"/>
        <v>Bateman</v>
      </c>
      <c r="U50" s="2" t="str">
        <f t="shared" si="6"/>
        <v>NYC DOE</v>
      </c>
      <c r="V50" s="2"/>
      <c r="W50" s="2"/>
      <c r="X50" s="2"/>
      <c r="Y50" s="2"/>
      <c r="Z50" s="2"/>
      <c r="AA50" s="2"/>
      <c r="AB50" s="2"/>
      <c r="AC50" s="2"/>
      <c r="AD50" s="2"/>
      <c r="AE50" s="2"/>
      <c r="AF50" s="2"/>
    </row>
    <row r="51" spans="1:32" ht="15.75" customHeight="1" x14ac:dyDescent="0.35">
      <c r="A51" s="2" t="s">
        <v>13</v>
      </c>
      <c r="B51" s="2" t="s">
        <v>29</v>
      </c>
      <c r="C51" s="2" t="s">
        <v>38</v>
      </c>
      <c r="D51" s="2" t="s">
        <v>11</v>
      </c>
      <c r="E51" s="2" t="s">
        <v>115</v>
      </c>
      <c r="F51" s="2" t="s">
        <v>45</v>
      </c>
      <c r="G51" s="2" t="s">
        <v>137</v>
      </c>
      <c r="H51" s="2">
        <v>1641</v>
      </c>
      <c r="I51" s="2"/>
      <c r="J51" s="2"/>
      <c r="K51" s="2" t="str">
        <f>LEFT(D51,17)</f>
        <v>Instill Education</v>
      </c>
      <c r="L51" s="2" t="str">
        <f t="shared" si="0"/>
        <v>Instill Education</v>
      </c>
      <c r="M51" s="2" t="str">
        <f>LEFT(E51,10)</f>
        <v>Dual Cert.</v>
      </c>
      <c r="N51" s="2" t="str">
        <f t="shared" si="1"/>
        <v/>
      </c>
      <c r="O51" s="2" t="str">
        <f>LEFT(E51,9)</f>
        <v>Dual Cert</v>
      </c>
      <c r="P51" s="2" t="str">
        <f t="shared" si="2"/>
        <v/>
      </c>
      <c r="Q51" s="2" t="str">
        <f>LEFT(E51,15)</f>
        <v>Dual Cert. (SPE</v>
      </c>
      <c r="R51" s="2" t="str">
        <f t="shared" si="3"/>
        <v/>
      </c>
      <c r="S51" s="2" t="str">
        <f t="shared" si="4"/>
        <v xml:space="preserve">Instill Education </v>
      </c>
      <c r="T51" s="2" t="str">
        <f t="shared" si="5"/>
        <v>Bateman</v>
      </c>
      <c r="U51" s="2" t="str">
        <f t="shared" si="6"/>
        <v>KIPP</v>
      </c>
      <c r="V51" s="2"/>
      <c r="W51" s="2"/>
      <c r="X51" s="2"/>
      <c r="Y51" s="2"/>
      <c r="Z51" s="2"/>
      <c r="AA51" s="2"/>
      <c r="AB51" s="2"/>
      <c r="AC51" s="2"/>
      <c r="AD51" s="2"/>
      <c r="AE51" s="2"/>
      <c r="AF51" s="2"/>
    </row>
    <row r="52" spans="1:32" ht="15.75" customHeight="1" x14ac:dyDescent="0.35">
      <c r="A52" s="2" t="s">
        <v>13</v>
      </c>
      <c r="B52" s="2" t="s">
        <v>29</v>
      </c>
      <c r="C52" s="2" t="s">
        <v>38</v>
      </c>
      <c r="D52" s="2" t="s">
        <v>11</v>
      </c>
      <c r="E52" s="2" t="s">
        <v>115</v>
      </c>
      <c r="F52" s="2" t="s">
        <v>39</v>
      </c>
      <c r="G52" s="2" t="s">
        <v>138</v>
      </c>
      <c r="H52" s="2">
        <v>1647</v>
      </c>
      <c r="I52" s="2"/>
      <c r="J52" s="2"/>
      <c r="K52" s="2" t="str">
        <f>LEFT(D52,17)</f>
        <v>Instill Education</v>
      </c>
      <c r="L52" s="2" t="str">
        <f t="shared" si="0"/>
        <v>Instill Education</v>
      </c>
      <c r="M52" s="2" t="str">
        <f>LEFT(E52,10)</f>
        <v>Dual Cert.</v>
      </c>
      <c r="N52" s="2" t="str">
        <f t="shared" si="1"/>
        <v/>
      </c>
      <c r="O52" s="2" t="str">
        <f>LEFT(E52,9)</f>
        <v>Dual Cert</v>
      </c>
      <c r="P52" s="2" t="str">
        <f t="shared" si="2"/>
        <v/>
      </c>
      <c r="Q52" s="2" t="str">
        <f>LEFT(E52,15)</f>
        <v>Dual Cert. (SPE</v>
      </c>
      <c r="R52" s="2" t="str">
        <f t="shared" si="3"/>
        <v/>
      </c>
      <c r="S52" s="2" t="str">
        <f t="shared" si="4"/>
        <v xml:space="preserve">Instill Education </v>
      </c>
      <c r="T52" s="2" t="str">
        <f t="shared" si="5"/>
        <v>Bateman</v>
      </c>
      <c r="U52" s="2" t="str">
        <f t="shared" si="6"/>
        <v>NYC DOE</v>
      </c>
      <c r="V52" s="2"/>
      <c r="W52" s="2"/>
      <c r="X52" s="2"/>
      <c r="Y52" s="2"/>
      <c r="Z52" s="2"/>
      <c r="AA52" s="2"/>
      <c r="AB52" s="2"/>
      <c r="AC52" s="2"/>
      <c r="AD52" s="2"/>
      <c r="AE52" s="2"/>
      <c r="AF52" s="2"/>
    </row>
    <row r="53" spans="1:32" ht="15.75" customHeight="1" x14ac:dyDescent="0.35">
      <c r="A53" s="2" t="s">
        <v>13</v>
      </c>
      <c r="B53" s="2" t="s">
        <v>29</v>
      </c>
      <c r="C53" s="2" t="s">
        <v>38</v>
      </c>
      <c r="D53" s="2" t="s">
        <v>11</v>
      </c>
      <c r="E53" s="2" t="s">
        <v>115</v>
      </c>
      <c r="F53" s="2" t="s">
        <v>43</v>
      </c>
      <c r="G53" s="2" t="s">
        <v>139</v>
      </c>
      <c r="H53" s="2">
        <v>1679</v>
      </c>
      <c r="I53" s="2"/>
      <c r="J53" s="2"/>
      <c r="K53" s="2" t="str">
        <f>LEFT(D53,17)</f>
        <v>Instill Education</v>
      </c>
      <c r="L53" s="2" t="str">
        <f t="shared" si="0"/>
        <v>Instill Education</v>
      </c>
      <c r="M53" s="2" t="str">
        <f>LEFT(E53,10)</f>
        <v>Dual Cert.</v>
      </c>
      <c r="N53" s="2" t="str">
        <f t="shared" si="1"/>
        <v/>
      </c>
      <c r="O53" s="2" t="str">
        <f>LEFT(E53,9)</f>
        <v>Dual Cert</v>
      </c>
      <c r="P53" s="2" t="str">
        <f t="shared" si="2"/>
        <v/>
      </c>
      <c r="Q53" s="2" t="str">
        <f>LEFT(E53,15)</f>
        <v>Dual Cert. (SPE</v>
      </c>
      <c r="R53" s="2" t="str">
        <f t="shared" si="3"/>
        <v/>
      </c>
      <c r="S53" s="2" t="str">
        <f t="shared" si="4"/>
        <v xml:space="preserve">Instill Education </v>
      </c>
      <c r="T53" s="2" t="str">
        <f t="shared" si="5"/>
        <v>Bateman</v>
      </c>
      <c r="U53" s="2" t="str">
        <f t="shared" si="6"/>
        <v>Achievement Firs</v>
      </c>
      <c r="V53" s="2"/>
      <c r="W53" s="2"/>
      <c r="X53" s="2"/>
      <c r="Y53" s="2"/>
      <c r="Z53" s="2"/>
      <c r="AA53" s="2"/>
      <c r="AB53" s="2"/>
      <c r="AC53" s="2"/>
      <c r="AD53" s="2"/>
      <c r="AE53" s="2"/>
      <c r="AF53" s="2"/>
    </row>
    <row r="54" spans="1:32" ht="15.75" customHeight="1" x14ac:dyDescent="0.35">
      <c r="A54" s="2" t="s">
        <v>13</v>
      </c>
      <c r="B54" s="2" t="s">
        <v>29</v>
      </c>
      <c r="C54" s="2" t="s">
        <v>38</v>
      </c>
      <c r="D54" s="2" t="s">
        <v>11</v>
      </c>
      <c r="E54" s="2" t="s">
        <v>140</v>
      </c>
      <c r="F54" s="2" t="s">
        <v>43</v>
      </c>
      <c r="G54" s="2" t="s">
        <v>141</v>
      </c>
      <c r="H54" s="2">
        <v>1685</v>
      </c>
      <c r="I54" s="2"/>
      <c r="J54" s="2"/>
      <c r="K54" s="2" t="str">
        <f>LEFT(D54,17)</f>
        <v>Instill Education</v>
      </c>
      <c r="L54" s="2" t="str">
        <f t="shared" si="0"/>
        <v>Instill Education</v>
      </c>
      <c r="M54" s="2" t="str">
        <f>LEFT(E54,10)</f>
        <v>Dual Cert.</v>
      </c>
      <c r="N54" s="2" t="str">
        <f t="shared" si="1"/>
        <v/>
      </c>
      <c r="O54" s="2" t="str">
        <f>LEFT(E54,9)</f>
        <v>Dual Cert</v>
      </c>
      <c r="P54" s="2" t="str">
        <f t="shared" si="2"/>
        <v/>
      </c>
      <c r="Q54" s="2" t="str">
        <f>LEFT(E54,15)</f>
        <v>Dual Cert. (SPE</v>
      </c>
      <c r="R54" s="2" t="str">
        <f t="shared" si="3"/>
        <v/>
      </c>
      <c r="S54" s="2" t="str">
        <f t="shared" si="4"/>
        <v xml:space="preserve">Instill Education </v>
      </c>
      <c r="T54" s="2" t="str">
        <f t="shared" si="5"/>
        <v>Bateman</v>
      </c>
      <c r="U54" s="2" t="str">
        <f t="shared" si="6"/>
        <v>Achievement Firs</v>
      </c>
      <c r="V54" s="2"/>
      <c r="W54" s="2"/>
      <c r="X54" s="2"/>
      <c r="Y54" s="2"/>
      <c r="Z54" s="2"/>
      <c r="AA54" s="2"/>
      <c r="AB54" s="2"/>
      <c r="AC54" s="2"/>
      <c r="AD54" s="2"/>
      <c r="AE54" s="2"/>
      <c r="AF54" s="2"/>
    </row>
    <row r="55" spans="1:32" ht="15.75" customHeight="1" x14ac:dyDescent="0.35">
      <c r="A55" s="2" t="s">
        <v>13</v>
      </c>
      <c r="B55" s="2" t="s">
        <v>29</v>
      </c>
      <c r="C55" s="2" t="s">
        <v>28</v>
      </c>
      <c r="D55" s="2" t="s">
        <v>11</v>
      </c>
      <c r="E55" s="2" t="s">
        <v>115</v>
      </c>
      <c r="F55" s="2" t="s">
        <v>32</v>
      </c>
      <c r="G55" s="2" t="s">
        <v>55</v>
      </c>
      <c r="H55" s="2">
        <v>1698</v>
      </c>
      <c r="I55" s="2"/>
      <c r="J55" s="2"/>
      <c r="K55" s="2" t="str">
        <f>LEFT(D55,17)</f>
        <v>Instill Education</v>
      </c>
      <c r="L55" s="2" t="str">
        <f t="shared" si="0"/>
        <v>Instill Education</v>
      </c>
      <c r="M55" s="2" t="str">
        <f>LEFT(E55,10)</f>
        <v>Dual Cert.</v>
      </c>
      <c r="N55" s="2" t="str">
        <f t="shared" si="1"/>
        <v/>
      </c>
      <c r="O55" s="2" t="str">
        <f>LEFT(E55,9)</f>
        <v>Dual Cert</v>
      </c>
      <c r="P55" s="2" t="str">
        <f t="shared" si="2"/>
        <v/>
      </c>
      <c r="Q55" s="2" t="str">
        <f>LEFT(E55,15)</f>
        <v>Dual Cert. (SPE</v>
      </c>
      <c r="R55" s="2" t="str">
        <f t="shared" si="3"/>
        <v/>
      </c>
      <c r="S55" s="2" t="str">
        <f t="shared" si="4"/>
        <v xml:space="preserve">Instill Education </v>
      </c>
      <c r="T55" s="2" t="str">
        <f t="shared" si="5"/>
        <v>Bateman</v>
      </c>
      <c r="U55" s="2" t="str">
        <f t="shared" si="6"/>
        <v>NYCTF</v>
      </c>
      <c r="V55" s="2"/>
      <c r="W55" s="2"/>
      <c r="X55" s="2"/>
      <c r="Y55" s="2"/>
      <c r="Z55" s="2"/>
      <c r="AA55" s="2"/>
      <c r="AB55" s="2"/>
      <c r="AC55" s="2"/>
      <c r="AD55" s="2"/>
      <c r="AE55" s="2"/>
      <c r="AF55" s="2"/>
    </row>
    <row r="56" spans="1:32" ht="15.75" customHeight="1" x14ac:dyDescent="0.35">
      <c r="A56" s="2" t="s">
        <v>13</v>
      </c>
      <c r="B56" s="2" t="s">
        <v>29</v>
      </c>
      <c r="C56" s="2" t="s">
        <v>28</v>
      </c>
      <c r="D56" s="2" t="s">
        <v>11</v>
      </c>
      <c r="E56" s="2" t="s">
        <v>115</v>
      </c>
      <c r="F56" s="2" t="s">
        <v>32</v>
      </c>
      <c r="G56" s="2" t="s">
        <v>142</v>
      </c>
      <c r="H56" s="2">
        <v>1728</v>
      </c>
      <c r="I56" s="2"/>
      <c r="J56" s="2"/>
      <c r="K56" s="2" t="str">
        <f>LEFT(D56,17)</f>
        <v>Instill Education</v>
      </c>
      <c r="L56" s="2" t="str">
        <f t="shared" si="0"/>
        <v>Instill Education</v>
      </c>
      <c r="M56" s="2" t="str">
        <f>LEFT(E56,10)</f>
        <v>Dual Cert.</v>
      </c>
      <c r="N56" s="2" t="str">
        <f t="shared" si="1"/>
        <v/>
      </c>
      <c r="O56" s="2" t="str">
        <f>LEFT(E56,9)</f>
        <v>Dual Cert</v>
      </c>
      <c r="P56" s="2" t="str">
        <f t="shared" si="2"/>
        <v/>
      </c>
      <c r="Q56" s="2" t="str">
        <f>LEFT(E56,15)</f>
        <v>Dual Cert. (SPE</v>
      </c>
      <c r="R56" s="2" t="str">
        <f t="shared" si="3"/>
        <v/>
      </c>
      <c r="S56" s="2" t="str">
        <f t="shared" si="4"/>
        <v xml:space="preserve">Instill Education </v>
      </c>
      <c r="T56" s="2" t="str">
        <f t="shared" si="5"/>
        <v>Bateman</v>
      </c>
      <c r="U56" s="2" t="str">
        <f t="shared" si="6"/>
        <v>NYCTF</v>
      </c>
      <c r="V56" s="2"/>
      <c r="W56" s="2"/>
      <c r="X56" s="2"/>
      <c r="Y56" s="2"/>
      <c r="Z56" s="2"/>
      <c r="AA56" s="2"/>
      <c r="AB56" s="2"/>
      <c r="AC56" s="2"/>
      <c r="AD56" s="2"/>
      <c r="AE56" s="2"/>
      <c r="AF56" s="2"/>
    </row>
    <row r="57" spans="1:32" ht="15.75" customHeight="1" x14ac:dyDescent="0.35">
      <c r="A57" s="2" t="s">
        <v>13</v>
      </c>
      <c r="B57" s="2" t="s">
        <v>29</v>
      </c>
      <c r="C57" s="2" t="s">
        <v>38</v>
      </c>
      <c r="D57" s="2" t="s">
        <v>11</v>
      </c>
      <c r="E57" s="2" t="s">
        <v>115</v>
      </c>
      <c r="F57" s="2" t="s">
        <v>18</v>
      </c>
      <c r="G57" s="2" t="s">
        <v>143</v>
      </c>
      <c r="H57" s="2">
        <v>1729</v>
      </c>
      <c r="I57" s="2"/>
      <c r="J57" s="2"/>
      <c r="K57" s="2" t="str">
        <f>LEFT(D57,17)</f>
        <v>Instill Education</v>
      </c>
      <c r="L57" s="2" t="str">
        <f t="shared" si="0"/>
        <v>Instill Education</v>
      </c>
      <c r="M57" s="2" t="str">
        <f>LEFT(E57,10)</f>
        <v>Dual Cert.</v>
      </c>
      <c r="N57" s="2" t="str">
        <f t="shared" si="1"/>
        <v/>
      </c>
      <c r="O57" s="2" t="str">
        <f>LEFT(E57,9)</f>
        <v>Dual Cert</v>
      </c>
      <c r="P57" s="2" t="str">
        <f t="shared" si="2"/>
        <v/>
      </c>
      <c r="Q57" s="2" t="str">
        <f>LEFT(E57,15)</f>
        <v>Dual Cert. (SPE</v>
      </c>
      <c r="R57" s="2" t="str">
        <f t="shared" si="3"/>
        <v/>
      </c>
      <c r="S57" s="2" t="str">
        <f t="shared" si="4"/>
        <v xml:space="preserve">Instill Education </v>
      </c>
      <c r="T57" s="2" t="str">
        <f t="shared" si="5"/>
        <v>Bateman</v>
      </c>
      <c r="U57" s="2" t="str">
        <f t="shared" si="6"/>
        <v>Uncommon Schools</v>
      </c>
      <c r="V57" s="2"/>
      <c r="W57" s="2"/>
      <c r="X57" s="2"/>
      <c r="Y57" s="2"/>
      <c r="Z57" s="2"/>
      <c r="AA57" s="2"/>
      <c r="AB57" s="2"/>
      <c r="AC57" s="2"/>
      <c r="AD57" s="2"/>
      <c r="AE57" s="2"/>
      <c r="AF57" s="2"/>
    </row>
    <row r="58" spans="1:32" ht="15.75" customHeight="1" x14ac:dyDescent="0.35">
      <c r="A58" s="2" t="s">
        <v>13</v>
      </c>
      <c r="B58" s="2" t="s">
        <v>29</v>
      </c>
      <c r="C58" s="2" t="s">
        <v>38</v>
      </c>
      <c r="D58" s="2" t="s">
        <v>11</v>
      </c>
      <c r="E58" s="2" t="s">
        <v>140</v>
      </c>
      <c r="F58" s="2" t="s">
        <v>45</v>
      </c>
      <c r="G58" s="2" t="s">
        <v>143</v>
      </c>
      <c r="H58" s="2">
        <v>1730</v>
      </c>
      <c r="I58" s="2"/>
      <c r="J58" s="2"/>
      <c r="K58" s="2" t="str">
        <f>LEFT(D58,17)</f>
        <v>Instill Education</v>
      </c>
      <c r="L58" s="2" t="str">
        <f t="shared" si="0"/>
        <v>Instill Education</v>
      </c>
      <c r="M58" s="2" t="str">
        <f>LEFT(E58,10)</f>
        <v>Dual Cert.</v>
      </c>
      <c r="N58" s="2" t="str">
        <f t="shared" si="1"/>
        <v/>
      </c>
      <c r="O58" s="2" t="str">
        <f>LEFT(E58,9)</f>
        <v>Dual Cert</v>
      </c>
      <c r="P58" s="2" t="str">
        <f t="shared" si="2"/>
        <v/>
      </c>
      <c r="Q58" s="2" t="str">
        <f>LEFT(E58,15)</f>
        <v>Dual Cert. (SPE</v>
      </c>
      <c r="R58" s="2" t="str">
        <f t="shared" si="3"/>
        <v/>
      </c>
      <c r="S58" s="2" t="str">
        <f t="shared" si="4"/>
        <v xml:space="preserve">Instill Education </v>
      </c>
      <c r="T58" s="2" t="str">
        <f t="shared" si="5"/>
        <v>Bateman</v>
      </c>
      <c r="U58" s="2" t="str">
        <f t="shared" si="6"/>
        <v>KIPP</v>
      </c>
      <c r="V58" s="2"/>
      <c r="W58" s="2"/>
      <c r="X58" s="2"/>
      <c r="Y58" s="2"/>
      <c r="Z58" s="2"/>
      <c r="AA58" s="2"/>
      <c r="AB58" s="2"/>
      <c r="AC58" s="2"/>
      <c r="AD58" s="2"/>
      <c r="AE58" s="2"/>
      <c r="AF58" s="2"/>
    </row>
    <row r="59" spans="1:32" ht="15.75" customHeight="1" x14ac:dyDescent="0.35">
      <c r="A59" s="2" t="s">
        <v>13</v>
      </c>
      <c r="B59" s="2" t="s">
        <v>29</v>
      </c>
      <c r="C59" s="2" t="s">
        <v>38</v>
      </c>
      <c r="D59" s="2" t="s">
        <v>11</v>
      </c>
      <c r="E59" s="2" t="s">
        <v>140</v>
      </c>
      <c r="F59" s="2" t="s">
        <v>43</v>
      </c>
      <c r="G59" s="2" t="s">
        <v>144</v>
      </c>
      <c r="H59" s="2">
        <v>1771</v>
      </c>
      <c r="I59" s="2"/>
      <c r="J59" s="2"/>
      <c r="K59" s="2" t="str">
        <f>LEFT(D59,17)</f>
        <v>Instill Education</v>
      </c>
      <c r="L59" s="2" t="str">
        <f t="shared" si="0"/>
        <v>Instill Education</v>
      </c>
      <c r="M59" s="2" t="str">
        <f>LEFT(E59,10)</f>
        <v>Dual Cert.</v>
      </c>
      <c r="N59" s="2" t="str">
        <f t="shared" si="1"/>
        <v/>
      </c>
      <c r="O59" s="2" t="str">
        <f>LEFT(E59,9)</f>
        <v>Dual Cert</v>
      </c>
      <c r="P59" s="2" t="str">
        <f t="shared" si="2"/>
        <v/>
      </c>
      <c r="Q59" s="2" t="str">
        <f>LEFT(E59,15)</f>
        <v>Dual Cert. (SPE</v>
      </c>
      <c r="R59" s="2" t="str">
        <f t="shared" si="3"/>
        <v/>
      </c>
      <c r="S59" s="2" t="str">
        <f t="shared" si="4"/>
        <v xml:space="preserve">Instill Education </v>
      </c>
      <c r="T59" s="2" t="str">
        <f t="shared" si="5"/>
        <v>Bateman</v>
      </c>
      <c r="U59" s="2" t="str">
        <f t="shared" si="6"/>
        <v>Achievement Firs</v>
      </c>
      <c r="V59" s="2"/>
      <c r="W59" s="2"/>
      <c r="X59" s="2"/>
      <c r="Y59" s="2"/>
      <c r="Z59" s="2"/>
      <c r="AA59" s="2"/>
      <c r="AB59" s="2"/>
      <c r="AC59" s="2"/>
      <c r="AD59" s="2"/>
      <c r="AE59" s="2"/>
      <c r="AF59" s="2"/>
    </row>
    <row r="60" spans="1:32" ht="15.75" customHeight="1" x14ac:dyDescent="0.35">
      <c r="A60" s="2" t="s">
        <v>13</v>
      </c>
      <c r="B60" s="2" t="s">
        <v>29</v>
      </c>
      <c r="C60" s="2" t="s">
        <v>38</v>
      </c>
      <c r="D60" s="2" t="s">
        <v>11</v>
      </c>
      <c r="E60" s="2" t="s">
        <v>115</v>
      </c>
      <c r="F60" s="2" t="s">
        <v>18</v>
      </c>
      <c r="G60" s="2" t="s">
        <v>144</v>
      </c>
      <c r="H60" s="2">
        <v>1772</v>
      </c>
      <c r="I60" s="2"/>
      <c r="J60" s="2"/>
      <c r="K60" s="2" t="str">
        <f>LEFT(D60,17)</f>
        <v>Instill Education</v>
      </c>
      <c r="L60" s="2" t="str">
        <f t="shared" si="0"/>
        <v>Instill Education</v>
      </c>
      <c r="M60" s="2" t="str">
        <f>LEFT(E60,10)</f>
        <v>Dual Cert.</v>
      </c>
      <c r="N60" s="2" t="str">
        <f t="shared" si="1"/>
        <v/>
      </c>
      <c r="O60" s="2" t="str">
        <f>LEFT(E60,9)</f>
        <v>Dual Cert</v>
      </c>
      <c r="P60" s="2" t="str">
        <f t="shared" si="2"/>
        <v/>
      </c>
      <c r="Q60" s="2" t="str">
        <f>LEFT(E60,15)</f>
        <v>Dual Cert. (SPE</v>
      </c>
      <c r="R60" s="2" t="str">
        <f t="shared" si="3"/>
        <v/>
      </c>
      <c r="S60" s="2" t="str">
        <f t="shared" si="4"/>
        <v xml:space="preserve">Instill Education </v>
      </c>
      <c r="T60" s="2" t="str">
        <f t="shared" si="5"/>
        <v>Bateman</v>
      </c>
      <c r="U60" s="2" t="str">
        <f t="shared" si="6"/>
        <v>Uncommon Schools</v>
      </c>
      <c r="V60" s="2"/>
      <c r="W60" s="2"/>
      <c r="X60" s="2"/>
      <c r="Y60" s="2"/>
      <c r="Z60" s="2"/>
      <c r="AA60" s="2"/>
      <c r="AB60" s="2"/>
      <c r="AC60" s="2"/>
      <c r="AD60" s="2"/>
      <c r="AE60" s="2"/>
      <c r="AF60" s="2"/>
    </row>
    <row r="61" spans="1:32" ht="15.75" customHeight="1" x14ac:dyDescent="0.35">
      <c r="A61" s="2" t="s">
        <v>13</v>
      </c>
      <c r="B61" s="2" t="s">
        <v>29</v>
      </c>
      <c r="C61" s="2" t="s">
        <v>38</v>
      </c>
      <c r="D61" s="2" t="s">
        <v>11</v>
      </c>
      <c r="E61" s="2" t="s">
        <v>115</v>
      </c>
      <c r="F61" s="2" t="s">
        <v>39</v>
      </c>
      <c r="G61" s="2" t="s">
        <v>147</v>
      </c>
      <c r="H61" s="2">
        <v>1779</v>
      </c>
      <c r="I61" s="2"/>
      <c r="J61" s="2"/>
      <c r="K61" s="2" t="str">
        <f>LEFT(D61,17)</f>
        <v>Instill Education</v>
      </c>
      <c r="L61" s="2" t="str">
        <f t="shared" si="0"/>
        <v>Instill Education</v>
      </c>
      <c r="M61" s="2" t="str">
        <f>LEFT(E61,10)</f>
        <v>Dual Cert.</v>
      </c>
      <c r="N61" s="2" t="str">
        <f t="shared" si="1"/>
        <v/>
      </c>
      <c r="O61" s="2" t="str">
        <f>LEFT(E61,9)</f>
        <v>Dual Cert</v>
      </c>
      <c r="P61" s="2" t="str">
        <f t="shared" si="2"/>
        <v/>
      </c>
      <c r="Q61" s="2" t="str">
        <f>LEFT(E61,15)</f>
        <v>Dual Cert. (SPE</v>
      </c>
      <c r="R61" s="2" t="str">
        <f t="shared" si="3"/>
        <v/>
      </c>
      <c r="S61" s="2" t="str">
        <f t="shared" si="4"/>
        <v xml:space="preserve">Instill Education </v>
      </c>
      <c r="T61" s="2" t="str">
        <f t="shared" si="5"/>
        <v>Bateman</v>
      </c>
      <c r="U61" s="2" t="str">
        <f t="shared" si="6"/>
        <v>NYC DOE</v>
      </c>
      <c r="V61" s="2"/>
      <c r="W61" s="2"/>
      <c r="X61" s="2"/>
      <c r="Y61" s="2"/>
      <c r="Z61" s="2"/>
      <c r="AA61" s="2"/>
      <c r="AB61" s="2"/>
      <c r="AC61" s="2"/>
      <c r="AD61" s="2"/>
      <c r="AE61" s="2"/>
      <c r="AF61" s="2"/>
    </row>
    <row r="62" spans="1:32" ht="15.75" customHeight="1" x14ac:dyDescent="0.35">
      <c r="A62" s="2" t="s">
        <v>13</v>
      </c>
      <c r="B62" s="2" t="s">
        <v>29</v>
      </c>
      <c r="C62" s="2" t="s">
        <v>38</v>
      </c>
      <c r="D62" s="2" t="s">
        <v>11</v>
      </c>
      <c r="E62" s="2" t="s">
        <v>140</v>
      </c>
      <c r="F62" s="2" t="s">
        <v>45</v>
      </c>
      <c r="G62" s="2" t="s">
        <v>149</v>
      </c>
      <c r="H62" s="2">
        <v>1780</v>
      </c>
      <c r="I62" s="2"/>
      <c r="J62" s="2"/>
      <c r="K62" s="2" t="str">
        <f>LEFT(D62,17)</f>
        <v>Instill Education</v>
      </c>
      <c r="L62" s="2" t="str">
        <f t="shared" si="0"/>
        <v>Instill Education</v>
      </c>
      <c r="M62" s="2" t="str">
        <f>LEFT(E62,10)</f>
        <v>Dual Cert.</v>
      </c>
      <c r="N62" s="2" t="str">
        <f t="shared" si="1"/>
        <v/>
      </c>
      <c r="O62" s="2" t="str">
        <f>LEFT(E62,9)</f>
        <v>Dual Cert</v>
      </c>
      <c r="P62" s="2" t="str">
        <f t="shared" si="2"/>
        <v/>
      </c>
      <c r="Q62" s="2" t="str">
        <f>LEFT(E62,15)</f>
        <v>Dual Cert. (SPE</v>
      </c>
      <c r="R62" s="2" t="str">
        <f t="shared" si="3"/>
        <v/>
      </c>
      <c r="S62" s="2" t="str">
        <f t="shared" si="4"/>
        <v xml:space="preserve">Instill Education </v>
      </c>
      <c r="T62" s="2" t="str">
        <f t="shared" si="5"/>
        <v>Bateman</v>
      </c>
      <c r="U62" s="2" t="str">
        <f t="shared" si="6"/>
        <v>KIPP</v>
      </c>
      <c r="V62" s="2"/>
      <c r="W62" s="2"/>
      <c r="X62" s="2"/>
      <c r="Y62" s="2"/>
      <c r="Z62" s="2"/>
      <c r="AA62" s="2"/>
      <c r="AB62" s="2"/>
      <c r="AC62" s="2"/>
      <c r="AD62" s="2"/>
      <c r="AE62" s="2"/>
      <c r="AF62" s="2"/>
    </row>
    <row r="63" spans="1:32" ht="15.75" customHeight="1" x14ac:dyDescent="0.35">
      <c r="A63" s="2" t="s">
        <v>13</v>
      </c>
      <c r="B63" s="2" t="s">
        <v>29</v>
      </c>
      <c r="C63" s="2" t="s">
        <v>38</v>
      </c>
      <c r="D63" s="2" t="s">
        <v>11</v>
      </c>
      <c r="E63" s="2" t="s">
        <v>115</v>
      </c>
      <c r="F63" s="2" t="s">
        <v>39</v>
      </c>
      <c r="G63" s="2" t="s">
        <v>80</v>
      </c>
      <c r="H63" s="2">
        <v>1807</v>
      </c>
      <c r="I63" s="2"/>
      <c r="J63" s="2"/>
      <c r="K63" s="2" t="str">
        <f>LEFT(D63,17)</f>
        <v>Instill Education</v>
      </c>
      <c r="L63" s="2" t="str">
        <f t="shared" si="0"/>
        <v>Instill Education</v>
      </c>
      <c r="M63" s="2" t="str">
        <f>LEFT(E63,10)</f>
        <v>Dual Cert.</v>
      </c>
      <c r="N63" s="2" t="str">
        <f t="shared" si="1"/>
        <v/>
      </c>
      <c r="O63" s="2" t="str">
        <f>LEFT(E63,9)</f>
        <v>Dual Cert</v>
      </c>
      <c r="P63" s="2" t="str">
        <f t="shared" si="2"/>
        <v/>
      </c>
      <c r="Q63" s="2" t="str">
        <f>LEFT(E63,15)</f>
        <v>Dual Cert. (SPE</v>
      </c>
      <c r="R63" s="2" t="str">
        <f t="shared" si="3"/>
        <v/>
      </c>
      <c r="S63" s="2" t="str">
        <f t="shared" si="4"/>
        <v xml:space="preserve">Instill Education </v>
      </c>
      <c r="T63" s="2" t="str">
        <f t="shared" si="5"/>
        <v>Bateman</v>
      </c>
      <c r="U63" s="2" t="str">
        <f t="shared" si="6"/>
        <v>NYC DOE</v>
      </c>
      <c r="V63" s="2"/>
      <c r="W63" s="2"/>
      <c r="X63" s="2"/>
      <c r="Y63" s="2"/>
      <c r="Z63" s="2"/>
      <c r="AA63" s="2"/>
      <c r="AB63" s="2"/>
      <c r="AC63" s="2"/>
      <c r="AD63" s="2"/>
      <c r="AE63" s="2"/>
      <c r="AF63" s="2"/>
    </row>
    <row r="64" spans="1:32" ht="15.75" customHeight="1" x14ac:dyDescent="0.35">
      <c r="A64" s="2" t="s">
        <v>13</v>
      </c>
      <c r="B64" s="2" t="s">
        <v>29</v>
      </c>
      <c r="C64" s="2" t="s">
        <v>38</v>
      </c>
      <c r="D64" s="2" t="s">
        <v>11</v>
      </c>
      <c r="E64" s="2" t="s">
        <v>140</v>
      </c>
      <c r="F64" s="2" t="s">
        <v>45</v>
      </c>
      <c r="G64" s="2" t="s">
        <v>85</v>
      </c>
      <c r="H64" s="2">
        <v>1815</v>
      </c>
      <c r="I64" s="2"/>
      <c r="J64" s="2"/>
      <c r="K64" s="2" t="str">
        <f>LEFT(D64,17)</f>
        <v>Instill Education</v>
      </c>
      <c r="L64" s="2" t="str">
        <f t="shared" si="0"/>
        <v>Instill Education</v>
      </c>
      <c r="M64" s="2" t="str">
        <f>LEFT(E64,10)</f>
        <v>Dual Cert.</v>
      </c>
      <c r="N64" s="2" t="str">
        <f t="shared" si="1"/>
        <v/>
      </c>
      <c r="O64" s="2" t="str">
        <f>LEFT(E64,9)</f>
        <v>Dual Cert</v>
      </c>
      <c r="P64" s="2" t="str">
        <f t="shared" si="2"/>
        <v/>
      </c>
      <c r="Q64" s="2" t="str">
        <f>LEFT(E64,15)</f>
        <v>Dual Cert. (SPE</v>
      </c>
      <c r="R64" s="2" t="str">
        <f t="shared" si="3"/>
        <v/>
      </c>
      <c r="S64" s="2" t="str">
        <f t="shared" si="4"/>
        <v xml:space="preserve">Instill Education </v>
      </c>
      <c r="T64" s="2" t="str">
        <f t="shared" si="5"/>
        <v>Bateman</v>
      </c>
      <c r="U64" s="2" t="str">
        <f t="shared" si="6"/>
        <v>KIPP</v>
      </c>
      <c r="V64" s="2"/>
      <c r="W64" s="2"/>
      <c r="X64" s="2"/>
      <c r="Y64" s="2"/>
      <c r="Z64" s="2"/>
      <c r="AA64" s="2"/>
      <c r="AB64" s="2"/>
      <c r="AC64" s="2"/>
      <c r="AD64" s="2"/>
      <c r="AE64" s="2"/>
      <c r="AF64" s="2"/>
    </row>
    <row r="65" spans="1:32" ht="15.75" customHeight="1" x14ac:dyDescent="0.35">
      <c r="A65" s="2" t="s">
        <v>13</v>
      </c>
      <c r="B65" s="2" t="s">
        <v>29</v>
      </c>
      <c r="C65" s="2" t="s">
        <v>38</v>
      </c>
      <c r="D65" s="2" t="s">
        <v>11</v>
      </c>
      <c r="E65" s="2" t="s">
        <v>140</v>
      </c>
      <c r="F65" s="2" t="s">
        <v>43</v>
      </c>
      <c r="G65" s="2" t="s">
        <v>152</v>
      </c>
      <c r="H65" s="2">
        <v>1830</v>
      </c>
      <c r="I65" s="2"/>
      <c r="J65" s="2"/>
      <c r="K65" s="2" t="str">
        <f>LEFT(D65,17)</f>
        <v>Instill Education</v>
      </c>
      <c r="L65" s="2" t="str">
        <f t="shared" si="0"/>
        <v>Instill Education</v>
      </c>
      <c r="M65" s="2" t="str">
        <f>LEFT(E65,10)</f>
        <v>Dual Cert.</v>
      </c>
      <c r="N65" s="2" t="str">
        <f t="shared" si="1"/>
        <v/>
      </c>
      <c r="O65" s="2" t="str">
        <f>LEFT(E65,9)</f>
        <v>Dual Cert</v>
      </c>
      <c r="P65" s="2" t="str">
        <f t="shared" si="2"/>
        <v/>
      </c>
      <c r="Q65" s="2" t="str">
        <f>LEFT(E65,15)</f>
        <v>Dual Cert. (SPE</v>
      </c>
      <c r="R65" s="2" t="str">
        <f t="shared" si="3"/>
        <v/>
      </c>
      <c r="S65" s="2" t="str">
        <f t="shared" si="4"/>
        <v xml:space="preserve">Instill Education </v>
      </c>
      <c r="T65" s="2" t="str">
        <f t="shared" si="5"/>
        <v>Bateman</v>
      </c>
      <c r="U65" s="2" t="str">
        <f t="shared" si="6"/>
        <v>Achievement Firs</v>
      </c>
      <c r="V65" s="2"/>
      <c r="W65" s="2"/>
      <c r="X65" s="2"/>
      <c r="Y65" s="2"/>
      <c r="Z65" s="2"/>
      <c r="AA65" s="2"/>
      <c r="AB65" s="2"/>
      <c r="AC65" s="2"/>
      <c r="AD65" s="2"/>
      <c r="AE65" s="2"/>
      <c r="AF65" s="2"/>
    </row>
    <row r="66" spans="1:32" ht="15.75" customHeight="1" x14ac:dyDescent="0.35">
      <c r="A66" s="2" t="s">
        <v>13</v>
      </c>
      <c r="B66" s="2" t="s">
        <v>29</v>
      </c>
      <c r="C66" s="2" t="s">
        <v>38</v>
      </c>
      <c r="D66" s="2" t="s">
        <v>11</v>
      </c>
      <c r="E66" s="2" t="s">
        <v>115</v>
      </c>
      <c r="F66" s="2" t="s">
        <v>18</v>
      </c>
      <c r="G66" s="2" t="s">
        <v>152</v>
      </c>
      <c r="H66" s="2">
        <v>1831</v>
      </c>
      <c r="I66" s="2"/>
      <c r="J66" s="2"/>
      <c r="K66" s="2" t="str">
        <f>LEFT(D66,17)</f>
        <v>Instill Education</v>
      </c>
      <c r="L66" s="2" t="str">
        <f t="shared" si="0"/>
        <v>Instill Education</v>
      </c>
      <c r="M66" s="2" t="str">
        <f>LEFT(E66,10)</f>
        <v>Dual Cert.</v>
      </c>
      <c r="N66" s="2" t="str">
        <f t="shared" si="1"/>
        <v/>
      </c>
      <c r="O66" s="2" t="str">
        <f>LEFT(E66,9)</f>
        <v>Dual Cert</v>
      </c>
      <c r="P66" s="2" t="str">
        <f t="shared" si="2"/>
        <v/>
      </c>
      <c r="Q66" s="2" t="str">
        <f>LEFT(E66,15)</f>
        <v>Dual Cert. (SPE</v>
      </c>
      <c r="R66" s="2" t="str">
        <f t="shared" si="3"/>
        <v/>
      </c>
      <c r="S66" s="2" t="str">
        <f t="shared" si="4"/>
        <v xml:space="preserve">Instill Education </v>
      </c>
      <c r="T66" s="2" t="str">
        <f t="shared" si="5"/>
        <v>Bateman</v>
      </c>
      <c r="U66" s="2" t="str">
        <f t="shared" si="6"/>
        <v>Uncommon Schools</v>
      </c>
      <c r="V66" s="2"/>
      <c r="W66" s="2"/>
      <c r="X66" s="2"/>
      <c r="Y66" s="2"/>
      <c r="Z66" s="2"/>
      <c r="AA66" s="2"/>
      <c r="AB66" s="2"/>
      <c r="AC66" s="2"/>
      <c r="AD66" s="2"/>
      <c r="AE66" s="2"/>
      <c r="AF66" s="2"/>
    </row>
    <row r="67" spans="1:32" ht="15.75" customHeight="1" x14ac:dyDescent="0.35">
      <c r="A67" s="2" t="s">
        <v>13</v>
      </c>
      <c r="B67" s="2" t="s">
        <v>29</v>
      </c>
      <c r="C67" s="2" t="s">
        <v>38</v>
      </c>
      <c r="D67" s="2" t="s">
        <v>11</v>
      </c>
      <c r="E67" s="2" t="s">
        <v>115</v>
      </c>
      <c r="F67" s="2" t="s">
        <v>23</v>
      </c>
      <c r="G67" s="2" t="s">
        <v>153</v>
      </c>
      <c r="H67" s="2">
        <v>1849</v>
      </c>
      <c r="I67" s="2"/>
      <c r="J67" s="2"/>
      <c r="K67" s="2" t="str">
        <f>LEFT(D67,17)</f>
        <v>Instill Education</v>
      </c>
      <c r="L67" s="2" t="str">
        <f t="shared" ref="L67:L130" si="7">IF(K67="Instill Education","Instill Education","")</f>
        <v>Instill Education</v>
      </c>
      <c r="M67" s="2" t="str">
        <f>LEFT(E67,10)</f>
        <v>Dual Cert.</v>
      </c>
      <c r="N67" s="2" t="str">
        <f t="shared" ref="N67:N130" si="8">IF(M67="Elementary","Elementary","")</f>
        <v/>
      </c>
      <c r="O67" s="2" t="str">
        <f>LEFT(E67,9)</f>
        <v>Dual Cert</v>
      </c>
      <c r="P67" s="2" t="str">
        <f t="shared" ref="P67:P130" si="9">IF(O67="Childhood","Childhood","")</f>
        <v/>
      </c>
      <c r="Q67" s="2" t="str">
        <f>LEFT(E67,15)</f>
        <v>Dual Cert. (SPE</v>
      </c>
      <c r="R67" s="2" t="str">
        <f t="shared" ref="R67:R130" si="10">IF(Q67="Early Childhood", "Early Childhood","")</f>
        <v/>
      </c>
      <c r="S67" s="2" t="str">
        <f t="shared" ref="S67:S130" si="11">CONCATENATE(L67," ",N67)</f>
        <v xml:space="preserve">Instill Education </v>
      </c>
      <c r="T67" s="2" t="str">
        <f t="shared" ref="T67:T130" si="12">LEFT(B67,7)</f>
        <v>Bateman</v>
      </c>
      <c r="U67" s="2" t="str">
        <f t="shared" ref="U67:U130" si="13">LEFT(F67,16)</f>
        <v>Democracy Prep P</v>
      </c>
      <c r="V67" s="2"/>
      <c r="W67" s="2"/>
      <c r="X67" s="2"/>
      <c r="Y67" s="2"/>
      <c r="Z67" s="2"/>
      <c r="AA67" s="2"/>
      <c r="AB67" s="2"/>
      <c r="AC67" s="2"/>
      <c r="AD67" s="2"/>
      <c r="AE67" s="2"/>
      <c r="AF67" s="2"/>
    </row>
    <row r="68" spans="1:32" ht="15.75" customHeight="1" x14ac:dyDescent="0.35">
      <c r="A68" s="2" t="s">
        <v>13</v>
      </c>
      <c r="B68" s="2" t="s">
        <v>29</v>
      </c>
      <c r="C68" s="2" t="s">
        <v>28</v>
      </c>
      <c r="D68" s="2" t="s">
        <v>11</v>
      </c>
      <c r="E68" s="2" t="s">
        <v>115</v>
      </c>
      <c r="F68" s="2" t="s">
        <v>32</v>
      </c>
      <c r="G68" s="2" t="s">
        <v>153</v>
      </c>
      <c r="H68" s="2">
        <v>1850</v>
      </c>
      <c r="I68" s="2"/>
      <c r="J68" s="2"/>
      <c r="K68" s="2" t="str">
        <f>LEFT(D68,17)</f>
        <v>Instill Education</v>
      </c>
      <c r="L68" s="2" t="str">
        <f t="shared" si="7"/>
        <v>Instill Education</v>
      </c>
      <c r="M68" s="2" t="str">
        <f>LEFT(E68,10)</f>
        <v>Dual Cert.</v>
      </c>
      <c r="N68" s="2" t="str">
        <f t="shared" si="8"/>
        <v/>
      </c>
      <c r="O68" s="2" t="str">
        <f>LEFT(E68,9)</f>
        <v>Dual Cert</v>
      </c>
      <c r="P68" s="2" t="str">
        <f t="shared" si="9"/>
        <v/>
      </c>
      <c r="Q68" s="2" t="str">
        <f>LEFT(E68,15)</f>
        <v>Dual Cert. (SPE</v>
      </c>
      <c r="R68" s="2" t="str">
        <f t="shared" si="10"/>
        <v/>
      </c>
      <c r="S68" s="2" t="str">
        <f t="shared" si="11"/>
        <v xml:space="preserve">Instill Education </v>
      </c>
      <c r="T68" s="2" t="str">
        <f t="shared" si="12"/>
        <v>Bateman</v>
      </c>
      <c r="U68" s="2" t="str">
        <f t="shared" si="13"/>
        <v>NYCTF</v>
      </c>
      <c r="V68" s="2"/>
      <c r="W68" s="2"/>
      <c r="X68" s="2"/>
      <c r="Y68" s="2"/>
      <c r="Z68" s="2"/>
      <c r="AA68" s="2"/>
      <c r="AB68" s="2"/>
      <c r="AC68" s="2"/>
      <c r="AD68" s="2"/>
      <c r="AE68" s="2"/>
      <c r="AF68" s="2"/>
    </row>
    <row r="69" spans="1:32" ht="15.75" customHeight="1" x14ac:dyDescent="0.35">
      <c r="A69" s="2" t="s">
        <v>13</v>
      </c>
      <c r="B69" s="2" t="s">
        <v>29</v>
      </c>
      <c r="C69" s="2" t="s">
        <v>38</v>
      </c>
      <c r="D69" s="2" t="s">
        <v>11</v>
      </c>
      <c r="E69" s="2" t="s">
        <v>140</v>
      </c>
      <c r="F69" s="2" t="s">
        <v>43</v>
      </c>
      <c r="G69" s="2" t="s">
        <v>90</v>
      </c>
      <c r="H69" s="2">
        <v>1857</v>
      </c>
      <c r="I69" s="2"/>
      <c r="J69" s="2"/>
      <c r="K69" s="2" t="str">
        <f>LEFT(D69,17)</f>
        <v>Instill Education</v>
      </c>
      <c r="L69" s="2" t="str">
        <f t="shared" si="7"/>
        <v>Instill Education</v>
      </c>
      <c r="M69" s="2" t="str">
        <f>LEFT(E69,10)</f>
        <v>Dual Cert.</v>
      </c>
      <c r="N69" s="2" t="str">
        <f t="shared" si="8"/>
        <v/>
      </c>
      <c r="O69" s="2" t="str">
        <f>LEFT(E69,9)</f>
        <v>Dual Cert</v>
      </c>
      <c r="P69" s="2" t="str">
        <f t="shared" si="9"/>
        <v/>
      </c>
      <c r="Q69" s="2" t="str">
        <f>LEFT(E69,15)</f>
        <v>Dual Cert. (SPE</v>
      </c>
      <c r="R69" s="2" t="str">
        <f t="shared" si="10"/>
        <v/>
      </c>
      <c r="S69" s="2" t="str">
        <f t="shared" si="11"/>
        <v xml:space="preserve">Instill Education </v>
      </c>
      <c r="T69" s="2" t="str">
        <f t="shared" si="12"/>
        <v>Bateman</v>
      </c>
      <c r="U69" s="2" t="str">
        <f t="shared" si="13"/>
        <v>Achievement Firs</v>
      </c>
      <c r="V69" s="2"/>
      <c r="W69" s="2"/>
      <c r="X69" s="2"/>
      <c r="Y69" s="2"/>
      <c r="Z69" s="2"/>
      <c r="AA69" s="2"/>
      <c r="AB69" s="2"/>
      <c r="AC69" s="2"/>
      <c r="AD69" s="2"/>
      <c r="AE69" s="2"/>
      <c r="AF69" s="2"/>
    </row>
    <row r="70" spans="1:32" ht="15.75" customHeight="1" x14ac:dyDescent="0.35">
      <c r="A70" s="2" t="s">
        <v>13</v>
      </c>
      <c r="B70" s="2" t="s">
        <v>29</v>
      </c>
      <c r="C70" s="2" t="s">
        <v>38</v>
      </c>
      <c r="D70" s="2" t="s">
        <v>11</v>
      </c>
      <c r="E70" s="2" t="s">
        <v>115</v>
      </c>
      <c r="F70" s="2" t="s">
        <v>39</v>
      </c>
      <c r="G70" s="2" t="s">
        <v>155</v>
      </c>
      <c r="H70" s="2">
        <v>1870</v>
      </c>
      <c r="I70" s="2"/>
      <c r="J70" s="2"/>
      <c r="K70" s="2" t="str">
        <f>LEFT(D70,17)</f>
        <v>Instill Education</v>
      </c>
      <c r="L70" s="2" t="str">
        <f t="shared" si="7"/>
        <v>Instill Education</v>
      </c>
      <c r="M70" s="2" t="str">
        <f>LEFT(E70,10)</f>
        <v>Dual Cert.</v>
      </c>
      <c r="N70" s="2" t="str">
        <f t="shared" si="8"/>
        <v/>
      </c>
      <c r="O70" s="2" t="str">
        <f>LEFT(E70,9)</f>
        <v>Dual Cert</v>
      </c>
      <c r="P70" s="2" t="str">
        <f t="shared" si="9"/>
        <v/>
      </c>
      <c r="Q70" s="2" t="str">
        <f>LEFT(E70,15)</f>
        <v>Dual Cert. (SPE</v>
      </c>
      <c r="R70" s="2" t="str">
        <f t="shared" si="10"/>
        <v/>
      </c>
      <c r="S70" s="2" t="str">
        <f t="shared" si="11"/>
        <v xml:space="preserve">Instill Education </v>
      </c>
      <c r="T70" s="2" t="str">
        <f t="shared" si="12"/>
        <v>Bateman</v>
      </c>
      <c r="U70" s="2" t="str">
        <f t="shared" si="13"/>
        <v>NYC DOE</v>
      </c>
      <c r="V70" s="2"/>
      <c r="W70" s="2"/>
      <c r="X70" s="2"/>
      <c r="Y70" s="2"/>
      <c r="Z70" s="2"/>
      <c r="AA70" s="2"/>
      <c r="AB70" s="2"/>
      <c r="AC70" s="2"/>
      <c r="AD70" s="2"/>
      <c r="AE70" s="2"/>
      <c r="AF70" s="2"/>
    </row>
    <row r="71" spans="1:32" ht="15.75" customHeight="1" x14ac:dyDescent="0.35">
      <c r="A71" s="2" t="s">
        <v>13</v>
      </c>
      <c r="B71" s="2" t="s">
        <v>29</v>
      </c>
      <c r="C71" s="2" t="s">
        <v>28</v>
      </c>
      <c r="D71" s="2" t="s">
        <v>11</v>
      </c>
      <c r="E71" s="2" t="s">
        <v>115</v>
      </c>
      <c r="F71" s="2" t="s">
        <v>39</v>
      </c>
      <c r="G71" s="2" t="s">
        <v>157</v>
      </c>
      <c r="H71" s="2">
        <v>1873</v>
      </c>
      <c r="I71" s="2"/>
      <c r="J71" s="2"/>
      <c r="K71" s="2" t="str">
        <f>LEFT(D71,17)</f>
        <v>Instill Education</v>
      </c>
      <c r="L71" s="2" t="str">
        <f t="shared" si="7"/>
        <v>Instill Education</v>
      </c>
      <c r="M71" s="2" t="str">
        <f>LEFT(E71,10)</f>
        <v>Dual Cert.</v>
      </c>
      <c r="N71" s="2" t="str">
        <f t="shared" si="8"/>
        <v/>
      </c>
      <c r="O71" s="2" t="str">
        <f>LEFT(E71,9)</f>
        <v>Dual Cert</v>
      </c>
      <c r="P71" s="2" t="str">
        <f t="shared" si="9"/>
        <v/>
      </c>
      <c r="Q71" s="2" t="str">
        <f>LEFT(E71,15)</f>
        <v>Dual Cert. (SPE</v>
      </c>
      <c r="R71" s="2" t="str">
        <f t="shared" si="10"/>
        <v/>
      </c>
      <c r="S71" s="2" t="str">
        <f t="shared" si="11"/>
        <v xml:space="preserve">Instill Education </v>
      </c>
      <c r="T71" s="2" t="str">
        <f t="shared" si="12"/>
        <v>Bateman</v>
      </c>
      <c r="U71" s="2" t="str">
        <f t="shared" si="13"/>
        <v>NYC DOE</v>
      </c>
      <c r="V71" s="2"/>
      <c r="W71" s="2"/>
      <c r="X71" s="2"/>
      <c r="Y71" s="2"/>
      <c r="Z71" s="2"/>
      <c r="AA71" s="2"/>
      <c r="AB71" s="2"/>
      <c r="AC71" s="2"/>
      <c r="AD71" s="2"/>
      <c r="AE71" s="2"/>
      <c r="AF71" s="2"/>
    </row>
    <row r="72" spans="1:32" ht="15.75" customHeight="1" x14ac:dyDescent="0.35">
      <c r="A72" s="2" t="s">
        <v>13</v>
      </c>
      <c r="B72" s="2" t="s">
        <v>29</v>
      </c>
      <c r="C72" s="2" t="s">
        <v>28</v>
      </c>
      <c r="D72" s="2" t="s">
        <v>11</v>
      </c>
      <c r="E72" s="2" t="s">
        <v>115</v>
      </c>
      <c r="F72" s="2" t="s">
        <v>39</v>
      </c>
      <c r="G72" s="2" t="s">
        <v>159</v>
      </c>
      <c r="H72" s="2">
        <v>1886</v>
      </c>
      <c r="I72" s="2"/>
      <c r="J72" s="2"/>
      <c r="K72" s="2" t="str">
        <f>LEFT(D72,17)</f>
        <v>Instill Education</v>
      </c>
      <c r="L72" s="2" t="str">
        <f t="shared" si="7"/>
        <v>Instill Education</v>
      </c>
      <c r="M72" s="2" t="str">
        <f>LEFT(E72,10)</f>
        <v>Dual Cert.</v>
      </c>
      <c r="N72" s="2" t="str">
        <f t="shared" si="8"/>
        <v/>
      </c>
      <c r="O72" s="2" t="str">
        <f>LEFT(E72,9)</f>
        <v>Dual Cert</v>
      </c>
      <c r="P72" s="2" t="str">
        <f t="shared" si="9"/>
        <v/>
      </c>
      <c r="Q72" s="2" t="str">
        <f>LEFT(E72,15)</f>
        <v>Dual Cert. (SPE</v>
      </c>
      <c r="R72" s="2" t="str">
        <f t="shared" si="10"/>
        <v/>
      </c>
      <c r="S72" s="2" t="str">
        <f t="shared" si="11"/>
        <v xml:space="preserve">Instill Education </v>
      </c>
      <c r="T72" s="2" t="str">
        <f t="shared" si="12"/>
        <v>Bateman</v>
      </c>
      <c r="U72" s="2" t="str">
        <f t="shared" si="13"/>
        <v>NYC DOE</v>
      </c>
      <c r="V72" s="2"/>
      <c r="W72" s="2"/>
      <c r="X72" s="2"/>
      <c r="Y72" s="2"/>
      <c r="Z72" s="2"/>
      <c r="AA72" s="2"/>
      <c r="AB72" s="2"/>
      <c r="AC72" s="2"/>
      <c r="AD72" s="2"/>
      <c r="AE72" s="2"/>
      <c r="AF72" s="2"/>
    </row>
    <row r="73" spans="1:32" ht="15.75" customHeight="1" x14ac:dyDescent="0.35">
      <c r="A73" s="2" t="s">
        <v>13</v>
      </c>
      <c r="B73" s="2" t="s">
        <v>29</v>
      </c>
      <c r="C73" s="2" t="s">
        <v>38</v>
      </c>
      <c r="D73" s="2" t="s">
        <v>11</v>
      </c>
      <c r="E73" s="2" t="s">
        <v>140</v>
      </c>
      <c r="F73" s="2" t="s">
        <v>45</v>
      </c>
      <c r="G73" s="2" t="s">
        <v>159</v>
      </c>
      <c r="H73" s="2">
        <v>1887</v>
      </c>
      <c r="I73" s="2"/>
      <c r="J73" s="2"/>
      <c r="K73" s="2" t="str">
        <f>LEFT(D73,17)</f>
        <v>Instill Education</v>
      </c>
      <c r="L73" s="2" t="str">
        <f t="shared" si="7"/>
        <v>Instill Education</v>
      </c>
      <c r="M73" s="2" t="str">
        <f>LEFT(E73,10)</f>
        <v>Dual Cert.</v>
      </c>
      <c r="N73" s="2" t="str">
        <f t="shared" si="8"/>
        <v/>
      </c>
      <c r="O73" s="2" t="str">
        <f>LEFT(E73,9)</f>
        <v>Dual Cert</v>
      </c>
      <c r="P73" s="2" t="str">
        <f t="shared" si="9"/>
        <v/>
      </c>
      <c r="Q73" s="2" t="str">
        <f>LEFT(E73,15)</f>
        <v>Dual Cert. (SPE</v>
      </c>
      <c r="R73" s="2" t="str">
        <f t="shared" si="10"/>
        <v/>
      </c>
      <c r="S73" s="2" t="str">
        <f t="shared" si="11"/>
        <v xml:space="preserve">Instill Education </v>
      </c>
      <c r="T73" s="2" t="str">
        <f t="shared" si="12"/>
        <v>Bateman</v>
      </c>
      <c r="U73" s="2" t="str">
        <f t="shared" si="13"/>
        <v>KIPP</v>
      </c>
      <c r="V73" s="2"/>
      <c r="W73" s="2"/>
      <c r="X73" s="2"/>
      <c r="Y73" s="2"/>
      <c r="Z73" s="2"/>
      <c r="AA73" s="2"/>
      <c r="AB73" s="2"/>
      <c r="AC73" s="2"/>
      <c r="AD73" s="2"/>
      <c r="AE73" s="2"/>
      <c r="AF73" s="2"/>
    </row>
    <row r="74" spans="1:32" ht="15.75" customHeight="1" x14ac:dyDescent="0.35">
      <c r="A74" s="2" t="s">
        <v>13</v>
      </c>
      <c r="B74" s="2" t="s">
        <v>29</v>
      </c>
      <c r="C74" s="2" t="s">
        <v>38</v>
      </c>
      <c r="D74" s="2" t="s">
        <v>11</v>
      </c>
      <c r="E74" s="2" t="s">
        <v>115</v>
      </c>
      <c r="F74" s="2" t="s">
        <v>18</v>
      </c>
      <c r="G74" s="2" t="s">
        <v>161</v>
      </c>
      <c r="H74" s="2">
        <v>1906</v>
      </c>
      <c r="I74" s="2"/>
      <c r="J74" s="2"/>
      <c r="K74" s="2" t="str">
        <f>LEFT(D74,17)</f>
        <v>Instill Education</v>
      </c>
      <c r="L74" s="2" t="str">
        <f t="shared" si="7"/>
        <v>Instill Education</v>
      </c>
      <c r="M74" s="2" t="str">
        <f>LEFT(E74,10)</f>
        <v>Dual Cert.</v>
      </c>
      <c r="N74" s="2" t="str">
        <f t="shared" si="8"/>
        <v/>
      </c>
      <c r="O74" s="2" t="str">
        <f>LEFT(E74,9)</f>
        <v>Dual Cert</v>
      </c>
      <c r="P74" s="2" t="str">
        <f t="shared" si="9"/>
        <v/>
      </c>
      <c r="Q74" s="2" t="str">
        <f>LEFT(E74,15)</f>
        <v>Dual Cert. (SPE</v>
      </c>
      <c r="R74" s="2" t="str">
        <f t="shared" si="10"/>
        <v/>
      </c>
      <c r="S74" s="2" t="str">
        <f t="shared" si="11"/>
        <v xml:space="preserve">Instill Education </v>
      </c>
      <c r="T74" s="2" t="str">
        <f t="shared" si="12"/>
        <v>Bateman</v>
      </c>
      <c r="U74" s="2" t="str">
        <f t="shared" si="13"/>
        <v>Uncommon Schools</v>
      </c>
      <c r="V74" s="2"/>
      <c r="W74" s="2"/>
      <c r="X74" s="2"/>
      <c r="Y74" s="2"/>
      <c r="Z74" s="2"/>
      <c r="AA74" s="2"/>
      <c r="AB74" s="2"/>
      <c r="AC74" s="2"/>
      <c r="AD74" s="2"/>
      <c r="AE74" s="2"/>
      <c r="AF74" s="2"/>
    </row>
    <row r="75" spans="1:32" ht="15.75" customHeight="1" x14ac:dyDescent="0.35">
      <c r="A75" s="2" t="s">
        <v>13</v>
      </c>
      <c r="B75" s="2" t="s">
        <v>29</v>
      </c>
      <c r="C75" s="2" t="s">
        <v>38</v>
      </c>
      <c r="D75" s="2" t="s">
        <v>11</v>
      </c>
      <c r="E75" s="2" t="s">
        <v>140</v>
      </c>
      <c r="F75" s="2" t="s">
        <v>17</v>
      </c>
      <c r="G75" s="2" t="s">
        <v>162</v>
      </c>
      <c r="H75" s="2">
        <v>1933</v>
      </c>
      <c r="I75" s="2"/>
      <c r="J75" s="2"/>
      <c r="K75" s="2" t="str">
        <f>LEFT(D75,17)</f>
        <v>Instill Education</v>
      </c>
      <c r="L75" s="2" t="str">
        <f t="shared" si="7"/>
        <v>Instill Education</v>
      </c>
      <c r="M75" s="2" t="str">
        <f>LEFT(E75,10)</f>
        <v>Dual Cert.</v>
      </c>
      <c r="N75" s="2" t="str">
        <f t="shared" si="8"/>
        <v/>
      </c>
      <c r="O75" s="2" t="str">
        <f>LEFT(E75,9)</f>
        <v>Dual Cert</v>
      </c>
      <c r="P75" s="2" t="str">
        <f t="shared" si="9"/>
        <v/>
      </c>
      <c r="Q75" s="2" t="str">
        <f>LEFT(E75,15)</f>
        <v>Dual Cert. (SPE</v>
      </c>
      <c r="R75" s="2" t="str">
        <f t="shared" si="10"/>
        <v/>
      </c>
      <c r="S75" s="2" t="str">
        <f t="shared" si="11"/>
        <v xml:space="preserve">Instill Education </v>
      </c>
      <c r="T75" s="2" t="str">
        <f t="shared" si="12"/>
        <v>Bateman</v>
      </c>
      <c r="U75" s="2" t="str">
        <f t="shared" si="13"/>
        <v>Other Charter</v>
      </c>
      <c r="V75" s="2"/>
      <c r="W75" s="2"/>
      <c r="X75" s="2"/>
      <c r="Y75" s="2"/>
      <c r="Z75" s="2"/>
      <c r="AA75" s="2"/>
      <c r="AB75" s="2"/>
      <c r="AC75" s="2"/>
      <c r="AD75" s="2"/>
      <c r="AE75" s="2"/>
      <c r="AF75" s="2"/>
    </row>
    <row r="76" spans="1:32" ht="15.75" customHeight="1" x14ac:dyDescent="0.35">
      <c r="A76" s="2" t="s">
        <v>13</v>
      </c>
      <c r="B76" s="2" t="s">
        <v>29</v>
      </c>
      <c r="C76" s="2" t="s">
        <v>38</v>
      </c>
      <c r="D76" s="2" t="s">
        <v>11</v>
      </c>
      <c r="E76" s="2" t="s">
        <v>140</v>
      </c>
      <c r="F76" s="2" t="s">
        <v>18</v>
      </c>
      <c r="G76" s="2" t="s">
        <v>164</v>
      </c>
      <c r="H76" s="2">
        <v>1937</v>
      </c>
      <c r="I76" s="2"/>
      <c r="J76" s="2"/>
      <c r="K76" s="2" t="str">
        <f>LEFT(D76,17)</f>
        <v>Instill Education</v>
      </c>
      <c r="L76" s="2" t="str">
        <f t="shared" si="7"/>
        <v>Instill Education</v>
      </c>
      <c r="M76" s="2" t="str">
        <f>LEFT(E76,10)</f>
        <v>Dual Cert.</v>
      </c>
      <c r="N76" s="2" t="str">
        <f t="shared" si="8"/>
        <v/>
      </c>
      <c r="O76" s="2" t="str">
        <f>LEFT(E76,9)</f>
        <v>Dual Cert</v>
      </c>
      <c r="P76" s="2" t="str">
        <f t="shared" si="9"/>
        <v/>
      </c>
      <c r="Q76" s="2" t="str">
        <f>LEFT(E76,15)</f>
        <v>Dual Cert. (SPE</v>
      </c>
      <c r="R76" s="2" t="str">
        <f t="shared" si="10"/>
        <v/>
      </c>
      <c r="S76" s="2" t="str">
        <f t="shared" si="11"/>
        <v xml:space="preserve">Instill Education </v>
      </c>
      <c r="T76" s="2" t="str">
        <f t="shared" si="12"/>
        <v>Bateman</v>
      </c>
      <c r="U76" s="2" t="str">
        <f t="shared" si="13"/>
        <v>Uncommon Schools</v>
      </c>
      <c r="V76" s="2"/>
      <c r="W76" s="2"/>
      <c r="X76" s="2"/>
      <c r="Y76" s="2"/>
      <c r="Z76" s="2"/>
      <c r="AA76" s="2"/>
      <c r="AB76" s="2"/>
      <c r="AC76" s="2"/>
      <c r="AD76" s="2"/>
      <c r="AE76" s="2"/>
      <c r="AF76" s="2"/>
    </row>
    <row r="77" spans="1:32" ht="15.75" customHeight="1" x14ac:dyDescent="0.35">
      <c r="A77" s="2" t="s">
        <v>13</v>
      </c>
      <c r="B77" s="2" t="s">
        <v>29</v>
      </c>
      <c r="C77" s="2" t="s">
        <v>38</v>
      </c>
      <c r="D77" s="2" t="s">
        <v>11</v>
      </c>
      <c r="E77" s="2" t="s">
        <v>115</v>
      </c>
      <c r="F77" s="2" t="s">
        <v>45</v>
      </c>
      <c r="G77" s="2" t="s">
        <v>166</v>
      </c>
      <c r="H77" s="2">
        <v>1938</v>
      </c>
      <c r="I77" s="2"/>
      <c r="J77" s="2"/>
      <c r="K77" s="2" t="str">
        <f>LEFT(D77,17)</f>
        <v>Instill Education</v>
      </c>
      <c r="L77" s="2" t="str">
        <f t="shared" si="7"/>
        <v>Instill Education</v>
      </c>
      <c r="M77" s="2" t="str">
        <f>LEFT(E77,10)</f>
        <v>Dual Cert.</v>
      </c>
      <c r="N77" s="2" t="str">
        <f t="shared" si="8"/>
        <v/>
      </c>
      <c r="O77" s="2" t="str">
        <f>LEFT(E77,9)</f>
        <v>Dual Cert</v>
      </c>
      <c r="P77" s="2" t="str">
        <f t="shared" si="9"/>
        <v/>
      </c>
      <c r="Q77" s="2" t="str">
        <f>LEFT(E77,15)</f>
        <v>Dual Cert. (SPE</v>
      </c>
      <c r="R77" s="2" t="str">
        <f t="shared" si="10"/>
        <v/>
      </c>
      <c r="S77" s="2" t="str">
        <f t="shared" si="11"/>
        <v xml:space="preserve">Instill Education </v>
      </c>
      <c r="T77" s="2" t="str">
        <f t="shared" si="12"/>
        <v>Bateman</v>
      </c>
      <c r="U77" s="2" t="str">
        <f t="shared" si="13"/>
        <v>KIPP</v>
      </c>
      <c r="V77" s="2"/>
      <c r="W77" s="2"/>
      <c r="X77" s="2"/>
      <c r="Y77" s="2"/>
      <c r="Z77" s="2"/>
      <c r="AA77" s="2"/>
      <c r="AB77" s="2"/>
      <c r="AC77" s="2"/>
      <c r="AD77" s="2"/>
      <c r="AE77" s="2"/>
      <c r="AF77" s="2"/>
    </row>
    <row r="78" spans="1:32" ht="15.75" customHeight="1" x14ac:dyDescent="0.35">
      <c r="A78" s="2" t="s">
        <v>13</v>
      </c>
      <c r="B78" s="2" t="s">
        <v>29</v>
      </c>
      <c r="C78" s="2" t="s">
        <v>38</v>
      </c>
      <c r="D78" s="2" t="s">
        <v>11</v>
      </c>
      <c r="E78" s="2" t="s">
        <v>140</v>
      </c>
      <c r="F78" s="2" t="s">
        <v>43</v>
      </c>
      <c r="G78" s="2" t="s">
        <v>168</v>
      </c>
      <c r="H78" s="2">
        <v>1949</v>
      </c>
      <c r="I78" s="2"/>
      <c r="J78" s="2"/>
      <c r="K78" s="2" t="str">
        <f>LEFT(D78,17)</f>
        <v>Instill Education</v>
      </c>
      <c r="L78" s="2" t="str">
        <f t="shared" si="7"/>
        <v>Instill Education</v>
      </c>
      <c r="M78" s="2" t="str">
        <f>LEFT(E78,10)</f>
        <v>Dual Cert.</v>
      </c>
      <c r="N78" s="2" t="str">
        <f t="shared" si="8"/>
        <v/>
      </c>
      <c r="O78" s="2" t="str">
        <f>LEFT(E78,9)</f>
        <v>Dual Cert</v>
      </c>
      <c r="P78" s="2" t="str">
        <f t="shared" si="9"/>
        <v/>
      </c>
      <c r="Q78" s="2" t="str">
        <f>LEFT(E78,15)</f>
        <v>Dual Cert. (SPE</v>
      </c>
      <c r="R78" s="2" t="str">
        <f t="shared" si="10"/>
        <v/>
      </c>
      <c r="S78" s="2" t="str">
        <f t="shared" si="11"/>
        <v xml:space="preserve">Instill Education </v>
      </c>
      <c r="T78" s="2" t="str">
        <f t="shared" si="12"/>
        <v>Bateman</v>
      </c>
      <c r="U78" s="2" t="str">
        <f t="shared" si="13"/>
        <v>Achievement Firs</v>
      </c>
      <c r="V78" s="2"/>
      <c r="W78" s="2"/>
      <c r="X78" s="2"/>
      <c r="Y78" s="2"/>
      <c r="Z78" s="2"/>
      <c r="AA78" s="2"/>
      <c r="AB78" s="2"/>
      <c r="AC78" s="2"/>
      <c r="AD78" s="2"/>
      <c r="AE78" s="2"/>
      <c r="AF78" s="2"/>
    </row>
    <row r="79" spans="1:32" ht="15.75" customHeight="1" x14ac:dyDescent="0.35">
      <c r="A79" s="2" t="s">
        <v>13</v>
      </c>
      <c r="B79" s="2" t="s">
        <v>29</v>
      </c>
      <c r="C79" s="2" t="s">
        <v>38</v>
      </c>
      <c r="D79" s="2" t="s">
        <v>11</v>
      </c>
      <c r="E79" s="2" t="s">
        <v>140</v>
      </c>
      <c r="F79" s="2" t="s">
        <v>45</v>
      </c>
      <c r="G79" s="2" t="s">
        <v>169</v>
      </c>
      <c r="H79" s="2">
        <v>1963</v>
      </c>
      <c r="I79" s="2"/>
      <c r="J79" s="2"/>
      <c r="K79" s="2" t="str">
        <f>LEFT(D79,17)</f>
        <v>Instill Education</v>
      </c>
      <c r="L79" s="2" t="str">
        <f t="shared" si="7"/>
        <v>Instill Education</v>
      </c>
      <c r="M79" s="2" t="str">
        <f>LEFT(E79,10)</f>
        <v>Dual Cert.</v>
      </c>
      <c r="N79" s="2" t="str">
        <f t="shared" si="8"/>
        <v/>
      </c>
      <c r="O79" s="2" t="str">
        <f>LEFT(E79,9)</f>
        <v>Dual Cert</v>
      </c>
      <c r="P79" s="2" t="str">
        <f t="shared" si="9"/>
        <v/>
      </c>
      <c r="Q79" s="2" t="str">
        <f>LEFT(E79,15)</f>
        <v>Dual Cert. (SPE</v>
      </c>
      <c r="R79" s="2" t="str">
        <f t="shared" si="10"/>
        <v/>
      </c>
      <c r="S79" s="2" t="str">
        <f t="shared" si="11"/>
        <v xml:space="preserve">Instill Education </v>
      </c>
      <c r="T79" s="2" t="str">
        <f t="shared" si="12"/>
        <v>Bateman</v>
      </c>
      <c r="U79" s="2" t="str">
        <f t="shared" si="13"/>
        <v>KIPP</v>
      </c>
      <c r="V79" s="2"/>
      <c r="W79" s="2"/>
      <c r="X79" s="2"/>
      <c r="Y79" s="2"/>
      <c r="Z79" s="2"/>
      <c r="AA79" s="2"/>
      <c r="AB79" s="2"/>
      <c r="AC79" s="2"/>
      <c r="AD79" s="2"/>
      <c r="AE79" s="2"/>
      <c r="AF79" s="2"/>
    </row>
    <row r="80" spans="1:32" ht="15.75" customHeight="1" x14ac:dyDescent="0.35">
      <c r="A80" s="2" t="s">
        <v>13</v>
      </c>
      <c r="B80" s="2" t="s">
        <v>29</v>
      </c>
      <c r="C80" s="2" t="s">
        <v>38</v>
      </c>
      <c r="D80" s="2" t="s">
        <v>11</v>
      </c>
      <c r="E80" s="2" t="s">
        <v>115</v>
      </c>
      <c r="F80" s="2" t="s">
        <v>45</v>
      </c>
      <c r="G80" s="2" t="s">
        <v>171</v>
      </c>
      <c r="H80" s="2">
        <v>1967</v>
      </c>
      <c r="I80" s="2"/>
      <c r="J80" s="2"/>
      <c r="K80" s="2" t="str">
        <f>LEFT(D80,17)</f>
        <v>Instill Education</v>
      </c>
      <c r="L80" s="2" t="str">
        <f t="shared" si="7"/>
        <v>Instill Education</v>
      </c>
      <c r="M80" s="2" t="str">
        <f>LEFT(E80,10)</f>
        <v>Dual Cert.</v>
      </c>
      <c r="N80" s="2" t="str">
        <f t="shared" si="8"/>
        <v/>
      </c>
      <c r="O80" s="2" t="str">
        <f>LEFT(E80,9)</f>
        <v>Dual Cert</v>
      </c>
      <c r="P80" s="2" t="str">
        <f t="shared" si="9"/>
        <v/>
      </c>
      <c r="Q80" s="2" t="str">
        <f>LEFT(E80,15)</f>
        <v>Dual Cert. (SPE</v>
      </c>
      <c r="R80" s="2" t="str">
        <f t="shared" si="10"/>
        <v/>
      </c>
      <c r="S80" s="2" t="str">
        <f t="shared" si="11"/>
        <v xml:space="preserve">Instill Education </v>
      </c>
      <c r="T80" s="2" t="str">
        <f t="shared" si="12"/>
        <v>Bateman</v>
      </c>
      <c r="U80" s="2" t="str">
        <f t="shared" si="13"/>
        <v>KIPP</v>
      </c>
      <c r="V80" s="2"/>
      <c r="W80" s="2"/>
      <c r="X80" s="2"/>
      <c r="Y80" s="2"/>
      <c r="Z80" s="2"/>
      <c r="AA80" s="2"/>
      <c r="AB80" s="2"/>
      <c r="AC80" s="2"/>
      <c r="AD80" s="2"/>
      <c r="AE80" s="2"/>
      <c r="AF80" s="2"/>
    </row>
    <row r="81" spans="1:32" ht="15.75" customHeight="1" x14ac:dyDescent="0.35">
      <c r="A81" s="2" t="s">
        <v>13</v>
      </c>
      <c r="B81" s="2" t="s">
        <v>29</v>
      </c>
      <c r="C81" s="2" t="s">
        <v>28</v>
      </c>
      <c r="D81" s="2" t="s">
        <v>11</v>
      </c>
      <c r="E81" s="2" t="s">
        <v>115</v>
      </c>
      <c r="F81" s="2" t="s">
        <v>39</v>
      </c>
      <c r="G81" s="2" t="s">
        <v>173</v>
      </c>
      <c r="H81" s="2">
        <v>1990</v>
      </c>
      <c r="I81" s="2"/>
      <c r="J81" s="2"/>
      <c r="K81" s="2" t="str">
        <f>LEFT(D81,17)</f>
        <v>Instill Education</v>
      </c>
      <c r="L81" s="2" t="str">
        <f t="shared" si="7"/>
        <v>Instill Education</v>
      </c>
      <c r="M81" s="2" t="str">
        <f>LEFT(E81,10)</f>
        <v>Dual Cert.</v>
      </c>
      <c r="N81" s="2" t="str">
        <f t="shared" si="8"/>
        <v/>
      </c>
      <c r="O81" s="2" t="str">
        <f>LEFT(E81,9)</f>
        <v>Dual Cert</v>
      </c>
      <c r="P81" s="2" t="str">
        <f t="shared" si="9"/>
        <v/>
      </c>
      <c r="Q81" s="2" t="str">
        <f>LEFT(E81,15)</f>
        <v>Dual Cert. (SPE</v>
      </c>
      <c r="R81" s="2" t="str">
        <f t="shared" si="10"/>
        <v/>
      </c>
      <c r="S81" s="2" t="str">
        <f t="shared" si="11"/>
        <v xml:space="preserve">Instill Education </v>
      </c>
      <c r="T81" s="2" t="str">
        <f t="shared" si="12"/>
        <v>Bateman</v>
      </c>
      <c r="U81" s="2" t="str">
        <f t="shared" si="13"/>
        <v>NYC DOE</v>
      </c>
      <c r="V81" s="2"/>
      <c r="W81" s="2"/>
      <c r="X81" s="2"/>
      <c r="Y81" s="2"/>
      <c r="Z81" s="2"/>
      <c r="AA81" s="2"/>
      <c r="AB81" s="2"/>
      <c r="AC81" s="2"/>
      <c r="AD81" s="2"/>
      <c r="AE81" s="2"/>
      <c r="AF81" s="2"/>
    </row>
    <row r="82" spans="1:32" ht="15.75" customHeight="1" x14ac:dyDescent="0.35">
      <c r="A82" s="2" t="s">
        <v>13</v>
      </c>
      <c r="B82" s="2" t="s">
        <v>29</v>
      </c>
      <c r="C82" s="2" t="s">
        <v>28</v>
      </c>
      <c r="D82" s="2" t="s">
        <v>11</v>
      </c>
      <c r="E82" s="2" t="s">
        <v>115</v>
      </c>
      <c r="F82" s="2" t="s">
        <v>39</v>
      </c>
      <c r="G82" s="2" t="s">
        <v>175</v>
      </c>
      <c r="H82" s="2">
        <v>2024</v>
      </c>
      <c r="I82" s="2"/>
      <c r="J82" s="2"/>
      <c r="K82" s="2" t="str">
        <f>LEFT(D82,17)</f>
        <v>Instill Education</v>
      </c>
      <c r="L82" s="2" t="str">
        <f t="shared" si="7"/>
        <v>Instill Education</v>
      </c>
      <c r="M82" s="2" t="str">
        <f>LEFT(E82,10)</f>
        <v>Dual Cert.</v>
      </c>
      <c r="N82" s="2" t="str">
        <f t="shared" si="8"/>
        <v/>
      </c>
      <c r="O82" s="2" t="str">
        <f>LEFT(E82,9)</f>
        <v>Dual Cert</v>
      </c>
      <c r="P82" s="2" t="str">
        <f t="shared" si="9"/>
        <v/>
      </c>
      <c r="Q82" s="2" t="str">
        <f>LEFT(E82,15)</f>
        <v>Dual Cert. (SPE</v>
      </c>
      <c r="R82" s="2" t="str">
        <f t="shared" si="10"/>
        <v/>
      </c>
      <c r="S82" s="2" t="str">
        <f t="shared" si="11"/>
        <v xml:space="preserve">Instill Education </v>
      </c>
      <c r="T82" s="2" t="str">
        <f t="shared" si="12"/>
        <v>Bateman</v>
      </c>
      <c r="U82" s="2" t="str">
        <f t="shared" si="13"/>
        <v>NYC DOE</v>
      </c>
      <c r="V82" s="2"/>
      <c r="W82" s="2"/>
      <c r="X82" s="2"/>
      <c r="Y82" s="2"/>
      <c r="Z82" s="2"/>
      <c r="AA82" s="2"/>
      <c r="AB82" s="2"/>
      <c r="AC82" s="2"/>
      <c r="AD82" s="2"/>
      <c r="AE82" s="2"/>
      <c r="AF82" s="2"/>
    </row>
    <row r="83" spans="1:32" ht="15.75" customHeight="1" x14ac:dyDescent="0.35">
      <c r="A83" s="2" t="s">
        <v>13</v>
      </c>
      <c r="B83" s="2" t="s">
        <v>29</v>
      </c>
      <c r="C83" s="2" t="s">
        <v>28</v>
      </c>
      <c r="D83" s="2" t="s">
        <v>11</v>
      </c>
      <c r="E83" s="2" t="s">
        <v>115</v>
      </c>
      <c r="F83" s="2" t="s">
        <v>32</v>
      </c>
      <c r="G83" s="2" t="s">
        <v>176</v>
      </c>
      <c r="H83" s="2">
        <v>2035</v>
      </c>
      <c r="I83" s="2"/>
      <c r="J83" s="2"/>
      <c r="K83" s="2" t="str">
        <f>LEFT(D83,17)</f>
        <v>Instill Education</v>
      </c>
      <c r="L83" s="2" t="str">
        <f t="shared" si="7"/>
        <v>Instill Education</v>
      </c>
      <c r="M83" s="2" t="str">
        <f>LEFT(E83,10)</f>
        <v>Dual Cert.</v>
      </c>
      <c r="N83" s="2" t="str">
        <f t="shared" si="8"/>
        <v/>
      </c>
      <c r="O83" s="2" t="str">
        <f>LEFT(E83,9)</f>
        <v>Dual Cert</v>
      </c>
      <c r="P83" s="2" t="str">
        <f t="shared" si="9"/>
        <v/>
      </c>
      <c r="Q83" s="2" t="str">
        <f>LEFT(E83,15)</f>
        <v>Dual Cert. (SPE</v>
      </c>
      <c r="R83" s="2" t="str">
        <f t="shared" si="10"/>
        <v/>
      </c>
      <c r="S83" s="2" t="str">
        <f t="shared" si="11"/>
        <v xml:space="preserve">Instill Education </v>
      </c>
      <c r="T83" s="2" t="str">
        <f t="shared" si="12"/>
        <v>Bateman</v>
      </c>
      <c r="U83" s="2" t="str">
        <f t="shared" si="13"/>
        <v>NYCTF</v>
      </c>
      <c r="V83" s="2"/>
      <c r="W83" s="2"/>
      <c r="X83" s="2"/>
      <c r="Y83" s="2"/>
      <c r="Z83" s="2"/>
      <c r="AA83" s="2"/>
      <c r="AB83" s="2"/>
      <c r="AC83" s="2"/>
      <c r="AD83" s="2"/>
      <c r="AE83" s="2"/>
      <c r="AF83" s="2"/>
    </row>
    <row r="84" spans="1:32" ht="15.75" customHeight="1" x14ac:dyDescent="0.35">
      <c r="A84" s="2" t="s">
        <v>13</v>
      </c>
      <c r="B84" s="2" t="s">
        <v>29</v>
      </c>
      <c r="C84" s="2" t="s">
        <v>38</v>
      </c>
      <c r="D84" s="2" t="s">
        <v>11</v>
      </c>
      <c r="E84" s="2" t="s">
        <v>115</v>
      </c>
      <c r="F84" s="2" t="s">
        <v>39</v>
      </c>
      <c r="G84" s="2" t="s">
        <v>177</v>
      </c>
      <c r="H84" s="2">
        <v>2038</v>
      </c>
      <c r="I84" s="2"/>
      <c r="J84" s="2"/>
      <c r="K84" s="2" t="str">
        <f>LEFT(D84,17)</f>
        <v>Instill Education</v>
      </c>
      <c r="L84" s="2" t="str">
        <f t="shared" si="7"/>
        <v>Instill Education</v>
      </c>
      <c r="M84" s="2" t="str">
        <f>LEFT(E84,10)</f>
        <v>Dual Cert.</v>
      </c>
      <c r="N84" s="2" t="str">
        <f t="shared" si="8"/>
        <v/>
      </c>
      <c r="O84" s="2" t="str">
        <f>LEFT(E84,9)</f>
        <v>Dual Cert</v>
      </c>
      <c r="P84" s="2" t="str">
        <f t="shared" si="9"/>
        <v/>
      </c>
      <c r="Q84" s="2" t="str">
        <f>LEFT(E84,15)</f>
        <v>Dual Cert. (SPE</v>
      </c>
      <c r="R84" s="2" t="str">
        <f t="shared" si="10"/>
        <v/>
      </c>
      <c r="S84" s="2" t="str">
        <f t="shared" si="11"/>
        <v xml:space="preserve">Instill Education </v>
      </c>
      <c r="T84" s="2" t="str">
        <f t="shared" si="12"/>
        <v>Bateman</v>
      </c>
      <c r="U84" s="2" t="str">
        <f t="shared" si="13"/>
        <v>NYC DOE</v>
      </c>
      <c r="V84" s="2"/>
      <c r="W84" s="2"/>
      <c r="X84" s="2"/>
      <c r="Y84" s="2"/>
      <c r="Z84" s="2"/>
      <c r="AA84" s="2"/>
      <c r="AB84" s="2"/>
      <c r="AC84" s="2"/>
      <c r="AD84" s="2"/>
      <c r="AE84" s="2"/>
      <c r="AF84" s="2"/>
    </row>
    <row r="85" spans="1:32" ht="15.75" customHeight="1" x14ac:dyDescent="0.35">
      <c r="A85" s="2" t="s">
        <v>13</v>
      </c>
      <c r="B85" s="2" t="s">
        <v>29</v>
      </c>
      <c r="C85" s="2" t="s">
        <v>38</v>
      </c>
      <c r="D85" s="2" t="s">
        <v>11</v>
      </c>
      <c r="E85" s="2" t="s">
        <v>140</v>
      </c>
      <c r="F85" s="2" t="s">
        <v>17</v>
      </c>
      <c r="G85" s="2" t="s">
        <v>179</v>
      </c>
      <c r="H85" s="2">
        <v>2039</v>
      </c>
      <c r="I85" s="2"/>
      <c r="J85" s="2"/>
      <c r="K85" s="2" t="str">
        <f>LEFT(D85,17)</f>
        <v>Instill Education</v>
      </c>
      <c r="L85" s="2" t="str">
        <f t="shared" si="7"/>
        <v>Instill Education</v>
      </c>
      <c r="M85" s="2" t="str">
        <f>LEFT(E85,10)</f>
        <v>Dual Cert.</v>
      </c>
      <c r="N85" s="2" t="str">
        <f t="shared" si="8"/>
        <v/>
      </c>
      <c r="O85" s="2" t="str">
        <f>LEFT(E85,9)</f>
        <v>Dual Cert</v>
      </c>
      <c r="P85" s="2" t="str">
        <f t="shared" si="9"/>
        <v/>
      </c>
      <c r="Q85" s="2" t="str">
        <f>LEFT(E85,15)</f>
        <v>Dual Cert. (SPE</v>
      </c>
      <c r="R85" s="2" t="str">
        <f t="shared" si="10"/>
        <v/>
      </c>
      <c r="S85" s="2" t="str">
        <f t="shared" si="11"/>
        <v xml:space="preserve">Instill Education </v>
      </c>
      <c r="T85" s="2" t="str">
        <f t="shared" si="12"/>
        <v>Bateman</v>
      </c>
      <c r="U85" s="2" t="str">
        <f t="shared" si="13"/>
        <v>Other Charter</v>
      </c>
      <c r="V85" s="2"/>
      <c r="W85" s="2"/>
      <c r="X85" s="2"/>
      <c r="Y85" s="2"/>
      <c r="Z85" s="2"/>
      <c r="AA85" s="2"/>
      <c r="AB85" s="2"/>
      <c r="AC85" s="2"/>
      <c r="AD85" s="2"/>
      <c r="AE85" s="2"/>
      <c r="AF85" s="2"/>
    </row>
    <row r="86" spans="1:32" ht="15.75" customHeight="1" x14ac:dyDescent="0.35">
      <c r="A86" s="2" t="s">
        <v>13</v>
      </c>
      <c r="B86" s="2" t="s">
        <v>29</v>
      </c>
      <c r="C86" s="2" t="s">
        <v>38</v>
      </c>
      <c r="D86" s="2" t="s">
        <v>11</v>
      </c>
      <c r="E86" s="2" t="s">
        <v>140</v>
      </c>
      <c r="F86" s="2" t="s">
        <v>43</v>
      </c>
      <c r="G86" s="2" t="s">
        <v>181</v>
      </c>
      <c r="H86" s="2">
        <v>2041</v>
      </c>
      <c r="I86" s="2"/>
      <c r="J86" s="2"/>
      <c r="K86" s="2" t="str">
        <f>LEFT(D86,17)</f>
        <v>Instill Education</v>
      </c>
      <c r="L86" s="2" t="str">
        <f t="shared" si="7"/>
        <v>Instill Education</v>
      </c>
      <c r="M86" s="2" t="str">
        <f>LEFT(E86,10)</f>
        <v>Dual Cert.</v>
      </c>
      <c r="N86" s="2" t="str">
        <f t="shared" si="8"/>
        <v/>
      </c>
      <c r="O86" s="2" t="str">
        <f>LEFT(E86,9)</f>
        <v>Dual Cert</v>
      </c>
      <c r="P86" s="2" t="str">
        <f t="shared" si="9"/>
        <v/>
      </c>
      <c r="Q86" s="2" t="str">
        <f>LEFT(E86,15)</f>
        <v>Dual Cert. (SPE</v>
      </c>
      <c r="R86" s="2" t="str">
        <f t="shared" si="10"/>
        <v/>
      </c>
      <c r="S86" s="2" t="str">
        <f t="shared" si="11"/>
        <v xml:space="preserve">Instill Education </v>
      </c>
      <c r="T86" s="2" t="str">
        <f t="shared" si="12"/>
        <v>Bateman</v>
      </c>
      <c r="U86" s="2" t="str">
        <f t="shared" si="13"/>
        <v>Achievement Firs</v>
      </c>
      <c r="V86" s="2"/>
      <c r="W86" s="2"/>
      <c r="X86" s="2"/>
      <c r="Y86" s="2"/>
      <c r="Z86" s="2"/>
      <c r="AA86" s="2"/>
      <c r="AB86" s="2"/>
      <c r="AC86" s="2"/>
      <c r="AD86" s="2"/>
      <c r="AE86" s="2"/>
      <c r="AF86" s="2"/>
    </row>
    <row r="87" spans="1:32" ht="15.75" customHeight="1" x14ac:dyDescent="0.35">
      <c r="A87" s="2" t="s">
        <v>13</v>
      </c>
      <c r="B87" s="2" t="s">
        <v>29</v>
      </c>
      <c r="C87" s="2" t="s">
        <v>28</v>
      </c>
      <c r="D87" s="2" t="s">
        <v>11</v>
      </c>
      <c r="E87" s="2" t="s">
        <v>115</v>
      </c>
      <c r="F87" s="2" t="s">
        <v>32</v>
      </c>
      <c r="G87" s="2" t="s">
        <v>183</v>
      </c>
      <c r="H87" s="2">
        <v>2062</v>
      </c>
      <c r="I87" s="2"/>
      <c r="J87" s="2"/>
      <c r="K87" s="2" t="str">
        <f>LEFT(D87,17)</f>
        <v>Instill Education</v>
      </c>
      <c r="L87" s="2" t="str">
        <f t="shared" si="7"/>
        <v>Instill Education</v>
      </c>
      <c r="M87" s="2" t="str">
        <f>LEFT(E87,10)</f>
        <v>Dual Cert.</v>
      </c>
      <c r="N87" s="2" t="str">
        <f t="shared" si="8"/>
        <v/>
      </c>
      <c r="O87" s="2" t="str">
        <f>LEFT(E87,9)</f>
        <v>Dual Cert</v>
      </c>
      <c r="P87" s="2" t="str">
        <f t="shared" si="9"/>
        <v/>
      </c>
      <c r="Q87" s="2" t="str">
        <f>LEFT(E87,15)</f>
        <v>Dual Cert. (SPE</v>
      </c>
      <c r="R87" s="2" t="str">
        <f t="shared" si="10"/>
        <v/>
      </c>
      <c r="S87" s="2" t="str">
        <f t="shared" si="11"/>
        <v xml:space="preserve">Instill Education </v>
      </c>
      <c r="T87" s="2" t="str">
        <f t="shared" si="12"/>
        <v>Bateman</v>
      </c>
      <c r="U87" s="2" t="str">
        <f t="shared" si="13"/>
        <v>NYCTF</v>
      </c>
      <c r="V87" s="2"/>
      <c r="W87" s="2"/>
      <c r="X87" s="2"/>
      <c r="Y87" s="2"/>
      <c r="Z87" s="2"/>
      <c r="AA87" s="2"/>
      <c r="AB87" s="2"/>
      <c r="AC87" s="2"/>
      <c r="AD87" s="2"/>
      <c r="AE87" s="2"/>
      <c r="AF87" s="2"/>
    </row>
    <row r="88" spans="1:32" ht="15.75" customHeight="1" x14ac:dyDescent="0.35">
      <c r="A88" s="2" t="s">
        <v>13</v>
      </c>
      <c r="B88" s="2" t="s">
        <v>29</v>
      </c>
      <c r="C88" s="2" t="s">
        <v>28</v>
      </c>
      <c r="D88" s="2" t="s">
        <v>11</v>
      </c>
      <c r="E88" s="2" t="s">
        <v>115</v>
      </c>
      <c r="F88" s="2" t="s">
        <v>32</v>
      </c>
      <c r="G88" s="2" t="s">
        <v>184</v>
      </c>
      <c r="H88" s="2">
        <v>2074</v>
      </c>
      <c r="I88" s="2"/>
      <c r="J88" s="2"/>
      <c r="K88" s="2" t="str">
        <f>LEFT(D88,17)</f>
        <v>Instill Education</v>
      </c>
      <c r="L88" s="2" t="str">
        <f t="shared" si="7"/>
        <v>Instill Education</v>
      </c>
      <c r="M88" s="2" t="str">
        <f>LEFT(E88,10)</f>
        <v>Dual Cert.</v>
      </c>
      <c r="N88" s="2" t="str">
        <f t="shared" si="8"/>
        <v/>
      </c>
      <c r="O88" s="2" t="str">
        <f>LEFT(E88,9)</f>
        <v>Dual Cert</v>
      </c>
      <c r="P88" s="2" t="str">
        <f t="shared" si="9"/>
        <v/>
      </c>
      <c r="Q88" s="2" t="str">
        <f>LEFT(E88,15)</f>
        <v>Dual Cert. (SPE</v>
      </c>
      <c r="R88" s="2" t="str">
        <f t="shared" si="10"/>
        <v/>
      </c>
      <c r="S88" s="2" t="str">
        <f t="shared" si="11"/>
        <v xml:space="preserve">Instill Education </v>
      </c>
      <c r="T88" s="2" t="str">
        <f t="shared" si="12"/>
        <v>Bateman</v>
      </c>
      <c r="U88" s="2" t="str">
        <f t="shared" si="13"/>
        <v>NYCTF</v>
      </c>
      <c r="V88" s="2"/>
      <c r="W88" s="2"/>
      <c r="X88" s="2"/>
      <c r="Y88" s="2"/>
      <c r="Z88" s="2"/>
      <c r="AA88" s="2"/>
      <c r="AB88" s="2"/>
      <c r="AC88" s="2"/>
      <c r="AD88" s="2"/>
      <c r="AE88" s="2"/>
      <c r="AF88" s="2"/>
    </row>
    <row r="89" spans="1:32" ht="15.75" customHeight="1" x14ac:dyDescent="0.35">
      <c r="A89" s="2" t="s">
        <v>13</v>
      </c>
      <c r="B89" s="2" t="s">
        <v>29</v>
      </c>
      <c r="C89" s="2" t="s">
        <v>38</v>
      </c>
      <c r="D89" s="2" t="s">
        <v>11</v>
      </c>
      <c r="E89" s="2" t="s">
        <v>115</v>
      </c>
      <c r="F89" s="2" t="s">
        <v>39</v>
      </c>
      <c r="G89" s="2" t="s">
        <v>184</v>
      </c>
      <c r="H89" s="2">
        <v>2075</v>
      </c>
      <c r="I89" s="2"/>
      <c r="J89" s="2"/>
      <c r="K89" s="2" t="str">
        <f>LEFT(D89,17)</f>
        <v>Instill Education</v>
      </c>
      <c r="L89" s="2" t="str">
        <f t="shared" si="7"/>
        <v>Instill Education</v>
      </c>
      <c r="M89" s="2" t="str">
        <f>LEFT(E89,10)</f>
        <v>Dual Cert.</v>
      </c>
      <c r="N89" s="2" t="str">
        <f t="shared" si="8"/>
        <v/>
      </c>
      <c r="O89" s="2" t="str">
        <f>LEFT(E89,9)</f>
        <v>Dual Cert</v>
      </c>
      <c r="P89" s="2" t="str">
        <f t="shared" si="9"/>
        <v/>
      </c>
      <c r="Q89" s="2" t="str">
        <f>LEFT(E89,15)</f>
        <v>Dual Cert. (SPE</v>
      </c>
      <c r="R89" s="2" t="str">
        <f t="shared" si="10"/>
        <v/>
      </c>
      <c r="S89" s="2" t="str">
        <f t="shared" si="11"/>
        <v xml:space="preserve">Instill Education </v>
      </c>
      <c r="T89" s="2" t="str">
        <f t="shared" si="12"/>
        <v>Bateman</v>
      </c>
      <c r="U89" s="2" t="str">
        <f t="shared" si="13"/>
        <v>NYC DOE</v>
      </c>
      <c r="V89" s="2"/>
      <c r="W89" s="2"/>
      <c r="X89" s="2"/>
      <c r="Y89" s="2"/>
      <c r="Z89" s="2"/>
      <c r="AA89" s="2"/>
      <c r="AB89" s="2"/>
      <c r="AC89" s="2"/>
      <c r="AD89" s="2"/>
      <c r="AE89" s="2"/>
      <c r="AF89" s="2"/>
    </row>
    <row r="90" spans="1:32" ht="15.75" customHeight="1" x14ac:dyDescent="0.35">
      <c r="A90" s="2" t="s">
        <v>13</v>
      </c>
      <c r="B90" s="2" t="s">
        <v>29</v>
      </c>
      <c r="C90" s="2" t="s">
        <v>38</v>
      </c>
      <c r="D90" s="2" t="s">
        <v>11</v>
      </c>
      <c r="E90" s="2" t="s">
        <v>115</v>
      </c>
      <c r="F90" s="2" t="s">
        <v>39</v>
      </c>
      <c r="G90" s="2" t="s">
        <v>187</v>
      </c>
      <c r="H90" s="2">
        <v>2098</v>
      </c>
      <c r="I90" s="2"/>
      <c r="J90" s="2"/>
      <c r="K90" s="2" t="str">
        <f>LEFT(D90,17)</f>
        <v>Instill Education</v>
      </c>
      <c r="L90" s="2" t="str">
        <f t="shared" si="7"/>
        <v>Instill Education</v>
      </c>
      <c r="M90" s="2" t="str">
        <f>LEFT(E90,10)</f>
        <v>Dual Cert.</v>
      </c>
      <c r="N90" s="2" t="str">
        <f t="shared" si="8"/>
        <v/>
      </c>
      <c r="O90" s="2" t="str">
        <f>LEFT(E90,9)</f>
        <v>Dual Cert</v>
      </c>
      <c r="P90" s="2" t="str">
        <f t="shared" si="9"/>
        <v/>
      </c>
      <c r="Q90" s="2" t="str">
        <f>LEFT(E90,15)</f>
        <v>Dual Cert. (SPE</v>
      </c>
      <c r="R90" s="2" t="str">
        <f t="shared" si="10"/>
        <v/>
      </c>
      <c r="S90" s="2" t="str">
        <f t="shared" si="11"/>
        <v xml:space="preserve">Instill Education </v>
      </c>
      <c r="T90" s="2" t="str">
        <f t="shared" si="12"/>
        <v>Bateman</v>
      </c>
      <c r="U90" s="2" t="str">
        <f t="shared" si="13"/>
        <v>NYC DOE</v>
      </c>
      <c r="V90" s="2"/>
      <c r="W90" s="2"/>
      <c r="X90" s="2"/>
      <c r="Y90" s="2"/>
      <c r="Z90" s="2"/>
      <c r="AA90" s="2"/>
      <c r="AB90" s="2"/>
      <c r="AC90" s="2"/>
      <c r="AD90" s="2"/>
      <c r="AE90" s="2"/>
      <c r="AF90" s="2"/>
    </row>
    <row r="91" spans="1:32" ht="15.75" customHeight="1" x14ac:dyDescent="0.35">
      <c r="A91" s="2" t="s">
        <v>13</v>
      </c>
      <c r="B91" s="2" t="s">
        <v>29</v>
      </c>
      <c r="C91" s="2" t="s">
        <v>38</v>
      </c>
      <c r="D91" s="2" t="s">
        <v>11</v>
      </c>
      <c r="E91" s="2" t="s">
        <v>140</v>
      </c>
      <c r="F91" s="2" t="s">
        <v>17</v>
      </c>
      <c r="G91" s="2" t="s">
        <v>189</v>
      </c>
      <c r="H91" s="2">
        <v>2101</v>
      </c>
      <c r="I91" s="2"/>
      <c r="J91" s="2"/>
      <c r="K91" s="2" t="str">
        <f>LEFT(D91,17)</f>
        <v>Instill Education</v>
      </c>
      <c r="L91" s="2" t="str">
        <f t="shared" si="7"/>
        <v>Instill Education</v>
      </c>
      <c r="M91" s="2" t="str">
        <f>LEFT(E91,10)</f>
        <v>Dual Cert.</v>
      </c>
      <c r="N91" s="2" t="str">
        <f t="shared" si="8"/>
        <v/>
      </c>
      <c r="O91" s="2" t="str">
        <f>LEFT(E91,9)</f>
        <v>Dual Cert</v>
      </c>
      <c r="P91" s="2" t="str">
        <f t="shared" si="9"/>
        <v/>
      </c>
      <c r="Q91" s="2" t="str">
        <f>LEFT(E91,15)</f>
        <v>Dual Cert. (SPE</v>
      </c>
      <c r="R91" s="2" t="str">
        <f t="shared" si="10"/>
        <v/>
      </c>
      <c r="S91" s="2" t="str">
        <f t="shared" si="11"/>
        <v xml:space="preserve">Instill Education </v>
      </c>
      <c r="T91" s="2" t="str">
        <f t="shared" si="12"/>
        <v>Bateman</v>
      </c>
      <c r="U91" s="2" t="str">
        <f t="shared" si="13"/>
        <v>Other Charter</v>
      </c>
      <c r="V91" s="2"/>
      <c r="W91" s="2"/>
      <c r="X91" s="2"/>
      <c r="Y91" s="2"/>
      <c r="Z91" s="2"/>
      <c r="AA91" s="2"/>
      <c r="AB91" s="2"/>
      <c r="AC91" s="2"/>
      <c r="AD91" s="2"/>
      <c r="AE91" s="2"/>
      <c r="AF91" s="2"/>
    </row>
    <row r="92" spans="1:32" ht="15.75" customHeight="1" x14ac:dyDescent="0.35">
      <c r="A92" s="2" t="s">
        <v>13</v>
      </c>
      <c r="B92" s="2" t="s">
        <v>29</v>
      </c>
      <c r="C92" s="2" t="s">
        <v>28</v>
      </c>
      <c r="D92" s="2" t="s">
        <v>11</v>
      </c>
      <c r="E92" s="2" t="s">
        <v>115</v>
      </c>
      <c r="F92" s="2" t="s">
        <v>32</v>
      </c>
      <c r="G92" s="2" t="s">
        <v>191</v>
      </c>
      <c r="H92" s="2">
        <v>2135</v>
      </c>
      <c r="I92" s="2"/>
      <c r="J92" s="2"/>
      <c r="K92" s="2" t="str">
        <f>LEFT(D92,17)</f>
        <v>Instill Education</v>
      </c>
      <c r="L92" s="2" t="str">
        <f t="shared" si="7"/>
        <v>Instill Education</v>
      </c>
      <c r="M92" s="2" t="str">
        <f>LEFT(E92,10)</f>
        <v>Dual Cert.</v>
      </c>
      <c r="N92" s="2" t="str">
        <f t="shared" si="8"/>
        <v/>
      </c>
      <c r="O92" s="2" t="str">
        <f>LEFT(E92,9)</f>
        <v>Dual Cert</v>
      </c>
      <c r="P92" s="2" t="str">
        <f t="shared" si="9"/>
        <v/>
      </c>
      <c r="Q92" s="2" t="str">
        <f>LEFT(E92,15)</f>
        <v>Dual Cert. (SPE</v>
      </c>
      <c r="R92" s="2" t="str">
        <f t="shared" si="10"/>
        <v/>
      </c>
      <c r="S92" s="2" t="str">
        <f t="shared" si="11"/>
        <v xml:space="preserve">Instill Education </v>
      </c>
      <c r="T92" s="2" t="str">
        <f t="shared" si="12"/>
        <v>Bateman</v>
      </c>
      <c r="U92" s="2" t="str">
        <f t="shared" si="13"/>
        <v>NYCTF</v>
      </c>
      <c r="V92" s="2"/>
      <c r="W92" s="2"/>
      <c r="X92" s="2"/>
      <c r="Y92" s="2"/>
      <c r="Z92" s="2"/>
      <c r="AA92" s="2"/>
      <c r="AB92" s="2"/>
      <c r="AC92" s="2"/>
      <c r="AD92" s="2"/>
      <c r="AE92" s="2"/>
      <c r="AF92" s="2"/>
    </row>
    <row r="93" spans="1:32" ht="15.75" customHeight="1" x14ac:dyDescent="0.35">
      <c r="A93" s="2" t="s">
        <v>13</v>
      </c>
      <c r="B93" s="2" t="s">
        <v>29</v>
      </c>
      <c r="C93" s="2" t="s">
        <v>38</v>
      </c>
      <c r="D93" s="2" t="s">
        <v>11</v>
      </c>
      <c r="E93" s="2" t="s">
        <v>115</v>
      </c>
      <c r="F93" s="2" t="s">
        <v>39</v>
      </c>
      <c r="G93" s="2" t="s">
        <v>192</v>
      </c>
      <c r="H93" s="2">
        <v>2144</v>
      </c>
      <c r="I93" s="2"/>
      <c r="J93" s="2"/>
      <c r="K93" s="2" t="str">
        <f>LEFT(D93,17)</f>
        <v>Instill Education</v>
      </c>
      <c r="L93" s="2" t="str">
        <f t="shared" si="7"/>
        <v>Instill Education</v>
      </c>
      <c r="M93" s="2" t="str">
        <f>LEFT(E93,10)</f>
        <v>Dual Cert.</v>
      </c>
      <c r="N93" s="2" t="str">
        <f t="shared" si="8"/>
        <v/>
      </c>
      <c r="O93" s="2" t="str">
        <f>LEFT(E93,9)</f>
        <v>Dual Cert</v>
      </c>
      <c r="P93" s="2" t="str">
        <f t="shared" si="9"/>
        <v/>
      </c>
      <c r="Q93" s="2" t="str">
        <f>LEFT(E93,15)</f>
        <v>Dual Cert. (SPE</v>
      </c>
      <c r="R93" s="2" t="str">
        <f t="shared" si="10"/>
        <v/>
      </c>
      <c r="S93" s="2" t="str">
        <f t="shared" si="11"/>
        <v xml:space="preserve">Instill Education </v>
      </c>
      <c r="T93" s="2" t="str">
        <f t="shared" si="12"/>
        <v>Bateman</v>
      </c>
      <c r="U93" s="2" t="str">
        <f t="shared" si="13"/>
        <v>NYC DOE</v>
      </c>
      <c r="V93" s="2"/>
      <c r="W93" s="2"/>
      <c r="X93" s="2"/>
      <c r="Y93" s="2"/>
      <c r="Z93" s="2"/>
      <c r="AA93" s="2"/>
      <c r="AB93" s="2"/>
      <c r="AC93" s="2"/>
      <c r="AD93" s="2"/>
      <c r="AE93" s="2"/>
      <c r="AF93" s="2"/>
    </row>
    <row r="94" spans="1:32" ht="15.75" customHeight="1" x14ac:dyDescent="0.35">
      <c r="A94" s="2" t="s">
        <v>13</v>
      </c>
      <c r="B94" s="2" t="s">
        <v>29</v>
      </c>
      <c r="C94" s="2" t="s">
        <v>28</v>
      </c>
      <c r="D94" s="2" t="s">
        <v>11</v>
      </c>
      <c r="E94" s="2" t="s">
        <v>115</v>
      </c>
      <c r="F94" s="2" t="s">
        <v>32</v>
      </c>
      <c r="G94" s="2" t="s">
        <v>193</v>
      </c>
      <c r="H94" s="2">
        <v>2162</v>
      </c>
      <c r="I94" s="2"/>
      <c r="J94" s="2"/>
      <c r="K94" s="2" t="str">
        <f>LEFT(D94,17)</f>
        <v>Instill Education</v>
      </c>
      <c r="L94" s="2" t="str">
        <f t="shared" si="7"/>
        <v>Instill Education</v>
      </c>
      <c r="M94" s="2" t="str">
        <f>LEFT(E94,10)</f>
        <v>Dual Cert.</v>
      </c>
      <c r="N94" s="2" t="str">
        <f t="shared" si="8"/>
        <v/>
      </c>
      <c r="O94" s="2" t="str">
        <f>LEFT(E94,9)</f>
        <v>Dual Cert</v>
      </c>
      <c r="P94" s="2" t="str">
        <f t="shared" si="9"/>
        <v/>
      </c>
      <c r="Q94" s="2" t="str">
        <f>LEFT(E94,15)</f>
        <v>Dual Cert. (SPE</v>
      </c>
      <c r="R94" s="2" t="str">
        <f t="shared" si="10"/>
        <v/>
      </c>
      <c r="S94" s="2" t="str">
        <f t="shared" si="11"/>
        <v xml:space="preserve">Instill Education </v>
      </c>
      <c r="T94" s="2" t="str">
        <f t="shared" si="12"/>
        <v>Bateman</v>
      </c>
      <c r="U94" s="2" t="str">
        <f t="shared" si="13"/>
        <v>NYCTF</v>
      </c>
      <c r="V94" s="2"/>
      <c r="W94" s="2"/>
      <c r="X94" s="2"/>
      <c r="Y94" s="2"/>
      <c r="Z94" s="2"/>
      <c r="AA94" s="2"/>
      <c r="AB94" s="2"/>
      <c r="AC94" s="2"/>
      <c r="AD94" s="2"/>
      <c r="AE94" s="2"/>
      <c r="AF94" s="2"/>
    </row>
    <row r="95" spans="1:32" ht="15.75" customHeight="1" x14ac:dyDescent="0.35">
      <c r="A95" s="2" t="s">
        <v>13</v>
      </c>
      <c r="B95" s="2" t="s">
        <v>29</v>
      </c>
      <c r="C95" s="2" t="s">
        <v>38</v>
      </c>
      <c r="D95" s="2" t="s">
        <v>11</v>
      </c>
      <c r="E95" s="2" t="s">
        <v>115</v>
      </c>
      <c r="F95" s="2" t="s">
        <v>45</v>
      </c>
      <c r="G95" s="2" t="s">
        <v>194</v>
      </c>
      <c r="H95" s="2">
        <v>2180</v>
      </c>
      <c r="I95" s="2"/>
      <c r="J95" s="2"/>
      <c r="K95" s="2" t="str">
        <f>LEFT(D95,17)</f>
        <v>Instill Education</v>
      </c>
      <c r="L95" s="2" t="str">
        <f t="shared" si="7"/>
        <v>Instill Education</v>
      </c>
      <c r="M95" s="2" t="str">
        <f>LEFT(E95,10)</f>
        <v>Dual Cert.</v>
      </c>
      <c r="N95" s="2" t="str">
        <f t="shared" si="8"/>
        <v/>
      </c>
      <c r="O95" s="2" t="str">
        <f>LEFT(E95,9)</f>
        <v>Dual Cert</v>
      </c>
      <c r="P95" s="2" t="str">
        <f t="shared" si="9"/>
        <v/>
      </c>
      <c r="Q95" s="2" t="str">
        <f>LEFT(E95,15)</f>
        <v>Dual Cert. (SPE</v>
      </c>
      <c r="R95" s="2" t="str">
        <f t="shared" si="10"/>
        <v/>
      </c>
      <c r="S95" s="2" t="str">
        <f t="shared" si="11"/>
        <v xml:space="preserve">Instill Education </v>
      </c>
      <c r="T95" s="2" t="str">
        <f t="shared" si="12"/>
        <v>Bateman</v>
      </c>
      <c r="U95" s="2" t="str">
        <f t="shared" si="13"/>
        <v>KIPP</v>
      </c>
      <c r="V95" s="2"/>
      <c r="W95" s="2"/>
      <c r="X95" s="2"/>
      <c r="Y95" s="2"/>
      <c r="Z95" s="2"/>
      <c r="AA95" s="2"/>
      <c r="AB95" s="2"/>
      <c r="AC95" s="2"/>
      <c r="AD95" s="2"/>
      <c r="AE95" s="2"/>
      <c r="AF95" s="2"/>
    </row>
    <row r="96" spans="1:32" ht="15.75" customHeight="1" x14ac:dyDescent="0.35">
      <c r="A96" s="2" t="s">
        <v>13</v>
      </c>
      <c r="B96" s="2" t="s">
        <v>29</v>
      </c>
      <c r="C96" s="2" t="s">
        <v>38</v>
      </c>
      <c r="D96" s="2" t="s">
        <v>11</v>
      </c>
      <c r="E96" s="2" t="s">
        <v>115</v>
      </c>
      <c r="F96" s="2" t="s">
        <v>39</v>
      </c>
      <c r="G96" s="2" t="s">
        <v>196</v>
      </c>
      <c r="H96" s="2">
        <v>2189</v>
      </c>
      <c r="I96" s="2"/>
      <c r="J96" s="2"/>
      <c r="K96" s="2" t="str">
        <f>LEFT(D96,17)</f>
        <v>Instill Education</v>
      </c>
      <c r="L96" s="2" t="str">
        <f t="shared" si="7"/>
        <v>Instill Education</v>
      </c>
      <c r="M96" s="2" t="str">
        <f>LEFT(E96,10)</f>
        <v>Dual Cert.</v>
      </c>
      <c r="N96" s="2" t="str">
        <f t="shared" si="8"/>
        <v/>
      </c>
      <c r="O96" s="2" t="str">
        <f>LEFT(E96,9)</f>
        <v>Dual Cert</v>
      </c>
      <c r="P96" s="2" t="str">
        <f t="shared" si="9"/>
        <v/>
      </c>
      <c r="Q96" s="2" t="str">
        <f>LEFT(E96,15)</f>
        <v>Dual Cert. (SPE</v>
      </c>
      <c r="R96" s="2" t="str">
        <f t="shared" si="10"/>
        <v/>
      </c>
      <c r="S96" s="2" t="str">
        <f t="shared" si="11"/>
        <v xml:space="preserve">Instill Education </v>
      </c>
      <c r="T96" s="2" t="str">
        <f t="shared" si="12"/>
        <v>Bateman</v>
      </c>
      <c r="U96" s="2" t="str">
        <f t="shared" si="13"/>
        <v>NYC DOE</v>
      </c>
      <c r="V96" s="2"/>
      <c r="W96" s="2"/>
      <c r="X96" s="2"/>
      <c r="Y96" s="2"/>
      <c r="Z96" s="2"/>
      <c r="AA96" s="2"/>
      <c r="AB96" s="2"/>
      <c r="AC96" s="2"/>
      <c r="AD96" s="2"/>
      <c r="AE96" s="2"/>
      <c r="AF96" s="2"/>
    </row>
    <row r="97" spans="1:32" ht="15.75" customHeight="1" x14ac:dyDescent="0.35">
      <c r="A97" s="2" t="s">
        <v>13</v>
      </c>
      <c r="B97" s="2" t="s">
        <v>29</v>
      </c>
      <c r="C97" s="2" t="s">
        <v>38</v>
      </c>
      <c r="D97" s="2" t="s">
        <v>11</v>
      </c>
      <c r="E97" s="2" t="s">
        <v>115</v>
      </c>
      <c r="F97" s="2" t="s">
        <v>39</v>
      </c>
      <c r="G97" s="2" t="s">
        <v>197</v>
      </c>
      <c r="H97" s="2">
        <v>2212</v>
      </c>
      <c r="I97" s="2"/>
      <c r="J97" s="2"/>
      <c r="K97" s="2" t="str">
        <f>LEFT(D97,17)</f>
        <v>Instill Education</v>
      </c>
      <c r="L97" s="2" t="str">
        <f t="shared" si="7"/>
        <v>Instill Education</v>
      </c>
      <c r="M97" s="2" t="str">
        <f>LEFT(E97,10)</f>
        <v>Dual Cert.</v>
      </c>
      <c r="N97" s="2" t="str">
        <f t="shared" si="8"/>
        <v/>
      </c>
      <c r="O97" s="2" t="str">
        <f>LEFT(E97,9)</f>
        <v>Dual Cert</v>
      </c>
      <c r="P97" s="2" t="str">
        <f t="shared" si="9"/>
        <v/>
      </c>
      <c r="Q97" s="2" t="str">
        <f>LEFT(E97,15)</f>
        <v>Dual Cert. (SPE</v>
      </c>
      <c r="R97" s="2" t="str">
        <f t="shared" si="10"/>
        <v/>
      </c>
      <c r="S97" s="2" t="str">
        <f t="shared" si="11"/>
        <v xml:space="preserve">Instill Education </v>
      </c>
      <c r="T97" s="2" t="str">
        <f t="shared" si="12"/>
        <v>Bateman</v>
      </c>
      <c r="U97" s="2" t="str">
        <f t="shared" si="13"/>
        <v>NYC DOE</v>
      </c>
      <c r="V97" s="2"/>
      <c r="W97" s="2"/>
      <c r="X97" s="2"/>
      <c r="Y97" s="2"/>
      <c r="Z97" s="2"/>
      <c r="AA97" s="2"/>
      <c r="AB97" s="2"/>
      <c r="AC97" s="2"/>
      <c r="AD97" s="2"/>
      <c r="AE97" s="2"/>
      <c r="AF97" s="2"/>
    </row>
    <row r="98" spans="1:32" ht="15.75" customHeight="1" x14ac:dyDescent="0.35">
      <c r="A98" s="2" t="s">
        <v>13</v>
      </c>
      <c r="B98" s="2" t="s">
        <v>29</v>
      </c>
      <c r="C98" s="2" t="s">
        <v>28</v>
      </c>
      <c r="D98" s="2" t="s">
        <v>11</v>
      </c>
      <c r="E98" s="2" t="s">
        <v>115</v>
      </c>
      <c r="F98" s="2" t="s">
        <v>32</v>
      </c>
      <c r="G98" s="2" t="s">
        <v>199</v>
      </c>
      <c r="H98" s="2">
        <v>2216</v>
      </c>
      <c r="I98" s="2"/>
      <c r="J98" s="2"/>
      <c r="K98" s="2" t="str">
        <f>LEFT(D98,17)</f>
        <v>Instill Education</v>
      </c>
      <c r="L98" s="2" t="str">
        <f t="shared" si="7"/>
        <v>Instill Education</v>
      </c>
      <c r="M98" s="2" t="str">
        <f>LEFT(E98,10)</f>
        <v>Dual Cert.</v>
      </c>
      <c r="N98" s="2" t="str">
        <f t="shared" si="8"/>
        <v/>
      </c>
      <c r="O98" s="2" t="str">
        <f>LEFT(E98,9)</f>
        <v>Dual Cert</v>
      </c>
      <c r="P98" s="2" t="str">
        <f t="shared" si="9"/>
        <v/>
      </c>
      <c r="Q98" s="2" t="str">
        <f>LEFT(E98,15)</f>
        <v>Dual Cert. (SPE</v>
      </c>
      <c r="R98" s="2" t="str">
        <f t="shared" si="10"/>
        <v/>
      </c>
      <c r="S98" s="2" t="str">
        <f t="shared" si="11"/>
        <v xml:space="preserve">Instill Education </v>
      </c>
      <c r="T98" s="2" t="str">
        <f t="shared" si="12"/>
        <v>Bateman</v>
      </c>
      <c r="U98" s="2" t="str">
        <f t="shared" si="13"/>
        <v>NYCTF</v>
      </c>
      <c r="V98" s="2"/>
      <c r="W98" s="2"/>
      <c r="X98" s="2"/>
      <c r="Y98" s="2"/>
      <c r="Z98" s="2"/>
      <c r="AA98" s="2"/>
      <c r="AB98" s="2"/>
      <c r="AC98" s="2"/>
      <c r="AD98" s="2"/>
      <c r="AE98" s="2"/>
      <c r="AF98" s="2"/>
    </row>
    <row r="99" spans="1:32" ht="15.75" customHeight="1" x14ac:dyDescent="0.35">
      <c r="A99" s="2" t="s">
        <v>13</v>
      </c>
      <c r="B99" s="2" t="s">
        <v>29</v>
      </c>
      <c r="C99" s="2" t="s">
        <v>28</v>
      </c>
      <c r="D99" s="2" t="s">
        <v>11</v>
      </c>
      <c r="E99" s="2" t="s">
        <v>115</v>
      </c>
      <c r="F99" s="2" t="s">
        <v>32</v>
      </c>
      <c r="G99" s="2" t="s">
        <v>201</v>
      </c>
      <c r="H99" s="2">
        <v>2228</v>
      </c>
      <c r="I99" s="2"/>
      <c r="J99" s="2"/>
      <c r="K99" s="2" t="str">
        <f>LEFT(D99,17)</f>
        <v>Instill Education</v>
      </c>
      <c r="L99" s="2" t="str">
        <f t="shared" si="7"/>
        <v>Instill Education</v>
      </c>
      <c r="M99" s="2" t="str">
        <f>LEFT(E99,10)</f>
        <v>Dual Cert.</v>
      </c>
      <c r="N99" s="2" t="str">
        <f t="shared" si="8"/>
        <v/>
      </c>
      <c r="O99" s="2" t="str">
        <f>LEFT(E99,9)</f>
        <v>Dual Cert</v>
      </c>
      <c r="P99" s="2" t="str">
        <f t="shared" si="9"/>
        <v/>
      </c>
      <c r="Q99" s="2" t="str">
        <f>LEFT(E99,15)</f>
        <v>Dual Cert. (SPE</v>
      </c>
      <c r="R99" s="2" t="str">
        <f t="shared" si="10"/>
        <v/>
      </c>
      <c r="S99" s="2" t="str">
        <f t="shared" si="11"/>
        <v xml:space="preserve">Instill Education </v>
      </c>
      <c r="T99" s="2" t="str">
        <f t="shared" si="12"/>
        <v>Bateman</v>
      </c>
      <c r="U99" s="2" t="str">
        <f t="shared" si="13"/>
        <v>NYCTF</v>
      </c>
      <c r="V99" s="2"/>
      <c r="W99" s="2"/>
      <c r="X99" s="2"/>
      <c r="Y99" s="2"/>
      <c r="Z99" s="2"/>
      <c r="AA99" s="2"/>
      <c r="AB99" s="2"/>
      <c r="AC99" s="2"/>
      <c r="AD99" s="2"/>
      <c r="AE99" s="2"/>
      <c r="AF99" s="2"/>
    </row>
    <row r="100" spans="1:32" ht="15.75" customHeight="1" x14ac:dyDescent="0.35">
      <c r="A100" s="2" t="s">
        <v>13</v>
      </c>
      <c r="B100" s="2" t="s">
        <v>29</v>
      </c>
      <c r="C100" s="2" t="s">
        <v>38</v>
      </c>
      <c r="D100" s="2" t="s">
        <v>11</v>
      </c>
      <c r="E100" s="2" t="s">
        <v>115</v>
      </c>
      <c r="F100" s="2" t="s">
        <v>39</v>
      </c>
      <c r="G100" s="2" t="s">
        <v>202</v>
      </c>
      <c r="H100" s="2">
        <v>2237</v>
      </c>
      <c r="I100" s="2"/>
      <c r="J100" s="2"/>
      <c r="K100" s="2" t="str">
        <f>LEFT(D100,17)</f>
        <v>Instill Education</v>
      </c>
      <c r="L100" s="2" t="str">
        <f t="shared" si="7"/>
        <v>Instill Education</v>
      </c>
      <c r="M100" s="2" t="str">
        <f>LEFT(E100,10)</f>
        <v>Dual Cert.</v>
      </c>
      <c r="N100" s="2" t="str">
        <f t="shared" si="8"/>
        <v/>
      </c>
      <c r="O100" s="2" t="str">
        <f>LEFT(E100,9)</f>
        <v>Dual Cert</v>
      </c>
      <c r="P100" s="2" t="str">
        <f t="shared" si="9"/>
        <v/>
      </c>
      <c r="Q100" s="2" t="str">
        <f>LEFT(E100,15)</f>
        <v>Dual Cert. (SPE</v>
      </c>
      <c r="R100" s="2" t="str">
        <f t="shared" si="10"/>
        <v/>
      </c>
      <c r="S100" s="2" t="str">
        <f t="shared" si="11"/>
        <v xml:space="preserve">Instill Education </v>
      </c>
      <c r="T100" s="2" t="str">
        <f t="shared" si="12"/>
        <v>Bateman</v>
      </c>
      <c r="U100" s="2" t="str">
        <f t="shared" si="13"/>
        <v>NYC DOE</v>
      </c>
      <c r="V100" s="2"/>
      <c r="W100" s="2"/>
      <c r="X100" s="2"/>
      <c r="Y100" s="2"/>
      <c r="Z100" s="2"/>
      <c r="AA100" s="2"/>
      <c r="AB100" s="2"/>
      <c r="AC100" s="2"/>
      <c r="AD100" s="2"/>
      <c r="AE100" s="2"/>
      <c r="AF100" s="2"/>
    </row>
    <row r="101" spans="1:32" ht="15.75" customHeight="1" x14ac:dyDescent="0.35">
      <c r="A101" s="2" t="s">
        <v>13</v>
      </c>
      <c r="B101" s="2" t="s">
        <v>29</v>
      </c>
      <c r="C101" s="2" t="s">
        <v>38</v>
      </c>
      <c r="D101" s="2" t="s">
        <v>11</v>
      </c>
      <c r="E101" s="2" t="s">
        <v>140</v>
      </c>
      <c r="F101" s="2" t="s">
        <v>45</v>
      </c>
      <c r="G101" s="2" t="s">
        <v>203</v>
      </c>
      <c r="H101" s="2">
        <v>2242</v>
      </c>
      <c r="I101" s="2"/>
      <c r="J101" s="2"/>
      <c r="K101" s="2" t="str">
        <f>LEFT(D101,17)</f>
        <v>Instill Education</v>
      </c>
      <c r="L101" s="2" t="str">
        <f t="shared" si="7"/>
        <v>Instill Education</v>
      </c>
      <c r="M101" s="2" t="str">
        <f>LEFT(E101,10)</f>
        <v>Dual Cert.</v>
      </c>
      <c r="N101" s="2" t="str">
        <f t="shared" si="8"/>
        <v/>
      </c>
      <c r="O101" s="2" t="str">
        <f>LEFT(E101,9)</f>
        <v>Dual Cert</v>
      </c>
      <c r="P101" s="2" t="str">
        <f t="shared" si="9"/>
        <v/>
      </c>
      <c r="Q101" s="2" t="str">
        <f>LEFT(E101,15)</f>
        <v>Dual Cert. (SPE</v>
      </c>
      <c r="R101" s="2" t="str">
        <f t="shared" si="10"/>
        <v/>
      </c>
      <c r="S101" s="2" t="str">
        <f t="shared" si="11"/>
        <v xml:space="preserve">Instill Education </v>
      </c>
      <c r="T101" s="2" t="str">
        <f t="shared" si="12"/>
        <v>Bateman</v>
      </c>
      <c r="U101" s="2" t="str">
        <f t="shared" si="13"/>
        <v>KIPP</v>
      </c>
      <c r="V101" s="2"/>
      <c r="W101" s="2"/>
      <c r="X101" s="2"/>
      <c r="Y101" s="2"/>
      <c r="Z101" s="2"/>
      <c r="AA101" s="2"/>
      <c r="AB101" s="2"/>
      <c r="AC101" s="2"/>
      <c r="AD101" s="2"/>
      <c r="AE101" s="2"/>
      <c r="AF101" s="2"/>
    </row>
    <row r="102" spans="1:32" ht="15.75" customHeight="1" x14ac:dyDescent="0.35">
      <c r="A102" s="2" t="s">
        <v>13</v>
      </c>
      <c r="B102" s="2" t="s">
        <v>29</v>
      </c>
      <c r="C102" s="2" t="s">
        <v>28</v>
      </c>
      <c r="D102" s="2" t="s">
        <v>11</v>
      </c>
      <c r="E102" s="2" t="s">
        <v>115</v>
      </c>
      <c r="F102" s="2" t="s">
        <v>39</v>
      </c>
      <c r="G102" s="2" t="s">
        <v>205</v>
      </c>
      <c r="H102" s="2">
        <v>2246</v>
      </c>
      <c r="I102" s="2"/>
      <c r="J102" s="2"/>
      <c r="K102" s="2" t="str">
        <f>LEFT(D102,17)</f>
        <v>Instill Education</v>
      </c>
      <c r="L102" s="2" t="str">
        <f t="shared" si="7"/>
        <v>Instill Education</v>
      </c>
      <c r="M102" s="2" t="str">
        <f>LEFT(E102,10)</f>
        <v>Dual Cert.</v>
      </c>
      <c r="N102" s="2" t="str">
        <f t="shared" si="8"/>
        <v/>
      </c>
      <c r="O102" s="2" t="str">
        <f>LEFT(E102,9)</f>
        <v>Dual Cert</v>
      </c>
      <c r="P102" s="2" t="str">
        <f t="shared" si="9"/>
        <v/>
      </c>
      <c r="Q102" s="2" t="str">
        <f>LEFT(E102,15)</f>
        <v>Dual Cert. (SPE</v>
      </c>
      <c r="R102" s="2" t="str">
        <f t="shared" si="10"/>
        <v/>
      </c>
      <c r="S102" s="2" t="str">
        <f t="shared" si="11"/>
        <v xml:space="preserve">Instill Education </v>
      </c>
      <c r="T102" s="2" t="str">
        <f t="shared" si="12"/>
        <v>Bateman</v>
      </c>
      <c r="U102" s="2" t="str">
        <f t="shared" si="13"/>
        <v>NYC DOE</v>
      </c>
      <c r="V102" s="2"/>
      <c r="W102" s="2"/>
      <c r="X102" s="2"/>
      <c r="Y102" s="2"/>
      <c r="Z102" s="2"/>
      <c r="AA102" s="2"/>
      <c r="AB102" s="2"/>
      <c r="AC102" s="2"/>
      <c r="AD102" s="2"/>
      <c r="AE102" s="2"/>
      <c r="AF102" s="2"/>
    </row>
    <row r="103" spans="1:32" ht="15.75" customHeight="1" x14ac:dyDescent="0.35">
      <c r="A103" s="2" t="s">
        <v>13</v>
      </c>
      <c r="B103" s="2" t="s">
        <v>29</v>
      </c>
      <c r="C103" s="2" t="s">
        <v>28</v>
      </c>
      <c r="D103" s="2" t="s">
        <v>11</v>
      </c>
      <c r="E103" s="2" t="s">
        <v>115</v>
      </c>
      <c r="F103" s="2" t="s">
        <v>32</v>
      </c>
      <c r="G103" s="2" t="s">
        <v>206</v>
      </c>
      <c r="H103" s="2">
        <v>2255</v>
      </c>
      <c r="I103" s="2"/>
      <c r="J103" s="2"/>
      <c r="K103" s="2" t="str">
        <f>LEFT(D103,17)</f>
        <v>Instill Education</v>
      </c>
      <c r="L103" s="2" t="str">
        <f t="shared" si="7"/>
        <v>Instill Education</v>
      </c>
      <c r="M103" s="2" t="str">
        <f>LEFT(E103,10)</f>
        <v>Dual Cert.</v>
      </c>
      <c r="N103" s="2" t="str">
        <f t="shared" si="8"/>
        <v/>
      </c>
      <c r="O103" s="2" t="str">
        <f>LEFT(E103,9)</f>
        <v>Dual Cert</v>
      </c>
      <c r="P103" s="2" t="str">
        <f t="shared" si="9"/>
        <v/>
      </c>
      <c r="Q103" s="2" t="str">
        <f>LEFT(E103,15)</f>
        <v>Dual Cert. (SPE</v>
      </c>
      <c r="R103" s="2" t="str">
        <f t="shared" si="10"/>
        <v/>
      </c>
      <c r="S103" s="2" t="str">
        <f t="shared" si="11"/>
        <v xml:space="preserve">Instill Education </v>
      </c>
      <c r="T103" s="2" t="str">
        <f t="shared" si="12"/>
        <v>Bateman</v>
      </c>
      <c r="U103" s="2" t="str">
        <f t="shared" si="13"/>
        <v>NYCTF</v>
      </c>
      <c r="V103" s="2"/>
      <c r="W103" s="2"/>
      <c r="X103" s="2"/>
      <c r="Y103" s="2"/>
      <c r="Z103" s="2"/>
      <c r="AA103" s="2"/>
      <c r="AB103" s="2"/>
      <c r="AC103" s="2"/>
      <c r="AD103" s="2"/>
      <c r="AE103" s="2"/>
      <c r="AF103" s="2"/>
    </row>
    <row r="104" spans="1:32" ht="15.75" customHeight="1" x14ac:dyDescent="0.35">
      <c r="A104" s="2" t="s">
        <v>13</v>
      </c>
      <c r="B104" s="2" t="s">
        <v>29</v>
      </c>
      <c r="C104" s="2" t="s">
        <v>28</v>
      </c>
      <c r="D104" s="2" t="s">
        <v>11</v>
      </c>
      <c r="E104" s="2" t="s">
        <v>115</v>
      </c>
      <c r="F104" s="2" t="s">
        <v>32</v>
      </c>
      <c r="G104" s="2" t="s">
        <v>207</v>
      </c>
      <c r="H104" s="2">
        <v>2258</v>
      </c>
      <c r="I104" s="2"/>
      <c r="J104" s="2"/>
      <c r="K104" s="2" t="str">
        <f>LEFT(D104,17)</f>
        <v>Instill Education</v>
      </c>
      <c r="L104" s="2" t="str">
        <f t="shared" si="7"/>
        <v>Instill Education</v>
      </c>
      <c r="M104" s="2" t="str">
        <f>LEFT(E104,10)</f>
        <v>Dual Cert.</v>
      </c>
      <c r="N104" s="2" t="str">
        <f t="shared" si="8"/>
        <v/>
      </c>
      <c r="O104" s="2" t="str">
        <f>LEFT(E104,9)</f>
        <v>Dual Cert</v>
      </c>
      <c r="P104" s="2" t="str">
        <f t="shared" si="9"/>
        <v/>
      </c>
      <c r="Q104" s="2" t="str">
        <f>LEFT(E104,15)</f>
        <v>Dual Cert. (SPE</v>
      </c>
      <c r="R104" s="2" t="str">
        <f t="shared" si="10"/>
        <v/>
      </c>
      <c r="S104" s="2" t="str">
        <f t="shared" si="11"/>
        <v xml:space="preserve">Instill Education </v>
      </c>
      <c r="T104" s="2" t="str">
        <f t="shared" si="12"/>
        <v>Bateman</v>
      </c>
      <c r="U104" s="2" t="str">
        <f t="shared" si="13"/>
        <v>NYCTF</v>
      </c>
      <c r="V104" s="2"/>
      <c r="W104" s="2"/>
      <c r="X104" s="2"/>
      <c r="Y104" s="2"/>
      <c r="Z104" s="2"/>
      <c r="AA104" s="2"/>
      <c r="AB104" s="2"/>
      <c r="AC104" s="2"/>
      <c r="AD104" s="2"/>
      <c r="AE104" s="2"/>
      <c r="AF104" s="2"/>
    </row>
    <row r="105" spans="1:32" ht="15.75" customHeight="1" x14ac:dyDescent="0.35">
      <c r="A105" s="2" t="s">
        <v>13</v>
      </c>
      <c r="B105" s="2" t="s">
        <v>29</v>
      </c>
      <c r="C105" s="2" t="s">
        <v>38</v>
      </c>
      <c r="D105" s="2" t="s">
        <v>11</v>
      </c>
      <c r="E105" s="2" t="s">
        <v>115</v>
      </c>
      <c r="F105" s="2" t="s">
        <v>45</v>
      </c>
      <c r="G105" s="2" t="s">
        <v>208</v>
      </c>
      <c r="H105" s="2">
        <v>2265</v>
      </c>
      <c r="I105" s="2"/>
      <c r="J105" s="2"/>
      <c r="K105" s="2" t="str">
        <f>LEFT(D105,17)</f>
        <v>Instill Education</v>
      </c>
      <c r="L105" s="2" t="str">
        <f t="shared" si="7"/>
        <v>Instill Education</v>
      </c>
      <c r="M105" s="2" t="str">
        <f>LEFT(E105,10)</f>
        <v>Dual Cert.</v>
      </c>
      <c r="N105" s="2" t="str">
        <f t="shared" si="8"/>
        <v/>
      </c>
      <c r="O105" s="2" t="str">
        <f>LEFT(E105,9)</f>
        <v>Dual Cert</v>
      </c>
      <c r="P105" s="2" t="str">
        <f t="shared" si="9"/>
        <v/>
      </c>
      <c r="Q105" s="2" t="str">
        <f>LEFT(E105,15)</f>
        <v>Dual Cert. (SPE</v>
      </c>
      <c r="R105" s="2" t="str">
        <f t="shared" si="10"/>
        <v/>
      </c>
      <c r="S105" s="2" t="str">
        <f t="shared" si="11"/>
        <v xml:space="preserve">Instill Education </v>
      </c>
      <c r="T105" s="2" t="str">
        <f t="shared" si="12"/>
        <v>Bateman</v>
      </c>
      <c r="U105" s="2" t="str">
        <f t="shared" si="13"/>
        <v>KIPP</v>
      </c>
      <c r="V105" s="2"/>
      <c r="W105" s="2"/>
      <c r="X105" s="2"/>
      <c r="Y105" s="2"/>
      <c r="Z105" s="2"/>
      <c r="AA105" s="2"/>
      <c r="AB105" s="2"/>
      <c r="AC105" s="2"/>
      <c r="AD105" s="2"/>
      <c r="AE105" s="2"/>
      <c r="AF105" s="2"/>
    </row>
    <row r="106" spans="1:32" ht="15.75" customHeight="1" x14ac:dyDescent="0.35">
      <c r="A106" s="2" t="s">
        <v>13</v>
      </c>
      <c r="B106" s="2" t="s">
        <v>29</v>
      </c>
      <c r="C106" s="2" t="s">
        <v>28</v>
      </c>
      <c r="D106" s="2" t="s">
        <v>11</v>
      </c>
      <c r="E106" s="2" t="s">
        <v>115</v>
      </c>
      <c r="F106" s="2" t="s">
        <v>32</v>
      </c>
      <c r="G106" s="2" t="s">
        <v>209</v>
      </c>
      <c r="H106" s="2">
        <v>2268</v>
      </c>
      <c r="I106" s="2"/>
      <c r="J106" s="2"/>
      <c r="K106" s="2" t="str">
        <f>LEFT(D106,17)</f>
        <v>Instill Education</v>
      </c>
      <c r="L106" s="2" t="str">
        <f t="shared" si="7"/>
        <v>Instill Education</v>
      </c>
      <c r="M106" s="2" t="str">
        <f>LEFT(E106,10)</f>
        <v>Dual Cert.</v>
      </c>
      <c r="N106" s="2" t="str">
        <f t="shared" si="8"/>
        <v/>
      </c>
      <c r="O106" s="2" t="str">
        <f>LEFT(E106,9)</f>
        <v>Dual Cert</v>
      </c>
      <c r="P106" s="2" t="str">
        <f t="shared" si="9"/>
        <v/>
      </c>
      <c r="Q106" s="2" t="str">
        <f>LEFT(E106,15)</f>
        <v>Dual Cert. (SPE</v>
      </c>
      <c r="R106" s="2" t="str">
        <f t="shared" si="10"/>
        <v/>
      </c>
      <c r="S106" s="2" t="str">
        <f t="shared" si="11"/>
        <v xml:space="preserve">Instill Education </v>
      </c>
      <c r="T106" s="2" t="str">
        <f t="shared" si="12"/>
        <v>Bateman</v>
      </c>
      <c r="U106" s="2" t="str">
        <f t="shared" si="13"/>
        <v>NYCTF</v>
      </c>
      <c r="V106" s="2"/>
      <c r="W106" s="2"/>
      <c r="X106" s="2"/>
      <c r="Y106" s="2"/>
      <c r="Z106" s="2"/>
      <c r="AA106" s="2"/>
      <c r="AB106" s="2"/>
      <c r="AC106" s="2"/>
      <c r="AD106" s="2"/>
      <c r="AE106" s="2"/>
      <c r="AF106" s="2"/>
    </row>
    <row r="107" spans="1:32" ht="15.75" customHeight="1" x14ac:dyDescent="0.35">
      <c r="A107" s="2" t="s">
        <v>36</v>
      </c>
      <c r="B107" s="2" t="s">
        <v>47</v>
      </c>
      <c r="C107" s="2" t="s">
        <v>28</v>
      </c>
      <c r="D107" s="2" t="s">
        <v>42</v>
      </c>
      <c r="E107" s="2" t="s">
        <v>58</v>
      </c>
      <c r="F107" s="2" t="s">
        <v>43</v>
      </c>
      <c r="G107" s="3" t="s">
        <v>48</v>
      </c>
      <c r="H107" s="2">
        <v>1463</v>
      </c>
      <c r="I107" s="2"/>
      <c r="J107" s="2"/>
      <c r="K107" s="2" t="str">
        <f>LEFT(D107,17)</f>
        <v>St. Francis Colle</v>
      </c>
      <c r="L107" s="2" t="str">
        <f t="shared" si="7"/>
        <v/>
      </c>
      <c r="M107" s="2" t="str">
        <f>LEFT(E107,10)</f>
        <v xml:space="preserve">Childhood </v>
      </c>
      <c r="N107" s="2" t="str">
        <f t="shared" si="8"/>
        <v/>
      </c>
      <c r="O107" s="2" t="str">
        <f>LEFT(E107,9)</f>
        <v>Childhood</v>
      </c>
      <c r="P107" s="2" t="str">
        <f t="shared" si="9"/>
        <v>Childhood</v>
      </c>
      <c r="Q107" s="2" t="str">
        <f>LEFT(E107,15)</f>
        <v>Childhood Educa</v>
      </c>
      <c r="R107" s="2" t="str">
        <f t="shared" si="10"/>
        <v/>
      </c>
      <c r="S107" s="2" t="str">
        <f t="shared" si="11"/>
        <v xml:space="preserve"> </v>
      </c>
      <c r="T107" s="2" t="str">
        <f t="shared" si="12"/>
        <v>Hendon</v>
      </c>
      <c r="U107" s="2" t="str">
        <f t="shared" si="13"/>
        <v>Achievement Firs</v>
      </c>
      <c r="V107" s="2"/>
      <c r="W107" s="2"/>
      <c r="X107" s="2"/>
      <c r="Y107" s="2"/>
      <c r="Z107" s="2"/>
      <c r="AA107" s="2"/>
      <c r="AB107" s="2"/>
      <c r="AC107" s="2"/>
      <c r="AD107" s="2"/>
      <c r="AE107" s="2"/>
      <c r="AF107" s="2"/>
    </row>
    <row r="108" spans="1:32" ht="15.75" customHeight="1" x14ac:dyDescent="0.35">
      <c r="A108" s="2" t="s">
        <v>36</v>
      </c>
      <c r="B108" s="2" t="s">
        <v>47</v>
      </c>
      <c r="C108" s="2" t="s">
        <v>10</v>
      </c>
      <c r="D108" s="2" t="s">
        <v>42</v>
      </c>
      <c r="E108" s="2" t="s">
        <v>145</v>
      </c>
      <c r="F108" s="2" t="s">
        <v>69</v>
      </c>
      <c r="G108" s="3" t="s">
        <v>70</v>
      </c>
      <c r="H108" s="2">
        <v>1469</v>
      </c>
      <c r="I108" s="2"/>
      <c r="J108" s="2"/>
      <c r="K108" s="2" t="str">
        <f>LEFT(D108,17)</f>
        <v>St. Francis Colle</v>
      </c>
      <c r="L108" s="2" t="str">
        <f t="shared" si="7"/>
        <v/>
      </c>
      <c r="M108" s="2" t="str">
        <f>LEFT(E108,10)</f>
        <v>Middle Sch</v>
      </c>
      <c r="N108" s="2" t="str">
        <f t="shared" si="8"/>
        <v/>
      </c>
      <c r="O108" s="2" t="str">
        <f>LEFT(E108,9)</f>
        <v>Middle Sc</v>
      </c>
      <c r="P108" s="2" t="str">
        <f t="shared" si="9"/>
        <v/>
      </c>
      <c r="Q108" s="2" t="str">
        <f>LEFT(E108,15)</f>
        <v>Middle School G</v>
      </c>
      <c r="R108" s="2" t="str">
        <f t="shared" si="10"/>
        <v/>
      </c>
      <c r="S108" s="2" t="str">
        <f t="shared" si="11"/>
        <v xml:space="preserve"> </v>
      </c>
      <c r="T108" s="2" t="str">
        <f t="shared" si="12"/>
        <v>Hendon</v>
      </c>
      <c r="U108" s="2" t="str">
        <f t="shared" si="13"/>
        <v>Lighthouse</v>
      </c>
      <c r="V108" s="2"/>
      <c r="W108" s="2"/>
      <c r="X108" s="2"/>
      <c r="Y108" s="2"/>
      <c r="Z108" s="2"/>
      <c r="AA108" s="2"/>
      <c r="AB108" s="2"/>
      <c r="AC108" s="2"/>
      <c r="AD108" s="2"/>
      <c r="AE108" s="2"/>
      <c r="AF108" s="2"/>
    </row>
    <row r="109" spans="1:32" ht="15.75" customHeight="1" x14ac:dyDescent="0.35">
      <c r="A109" s="2" t="s">
        <v>36</v>
      </c>
      <c r="B109" s="2" t="s">
        <v>47</v>
      </c>
      <c r="C109" s="2" t="s">
        <v>10</v>
      </c>
      <c r="D109" s="2" t="s">
        <v>42</v>
      </c>
      <c r="E109" s="2" t="s">
        <v>25</v>
      </c>
      <c r="F109" s="2" t="s">
        <v>31</v>
      </c>
      <c r="G109" s="3" t="s">
        <v>86</v>
      </c>
      <c r="H109" s="2">
        <v>1475</v>
      </c>
      <c r="I109" s="2"/>
      <c r="J109" s="2"/>
      <c r="K109" s="2" t="str">
        <f>LEFT(D109,17)</f>
        <v>St. Francis Colle</v>
      </c>
      <c r="L109" s="2" t="str">
        <f t="shared" si="7"/>
        <v/>
      </c>
      <c r="M109" s="2" t="str">
        <f>LEFT(E109,10)</f>
        <v>Middle Sch</v>
      </c>
      <c r="N109" s="2" t="str">
        <f t="shared" si="8"/>
        <v/>
      </c>
      <c r="O109" s="2" t="str">
        <f>LEFT(E109,9)</f>
        <v>Middle Sc</v>
      </c>
      <c r="P109" s="2" t="str">
        <f t="shared" si="9"/>
        <v/>
      </c>
      <c r="Q109" s="2" t="str">
        <f>LEFT(E109,15)</f>
        <v>Middle School E</v>
      </c>
      <c r="R109" s="2" t="str">
        <f t="shared" si="10"/>
        <v/>
      </c>
      <c r="S109" s="2" t="str">
        <f t="shared" si="11"/>
        <v xml:space="preserve"> </v>
      </c>
      <c r="T109" s="2" t="str">
        <f t="shared" si="12"/>
        <v>Hendon</v>
      </c>
      <c r="U109" s="2" t="str">
        <f t="shared" si="13"/>
        <v>New Visions</v>
      </c>
      <c r="V109" s="2"/>
      <c r="W109" s="2"/>
      <c r="X109" s="2"/>
      <c r="Y109" s="2"/>
      <c r="Z109" s="2"/>
      <c r="AA109" s="2"/>
      <c r="AB109" s="2"/>
      <c r="AC109" s="2"/>
      <c r="AD109" s="2"/>
      <c r="AE109" s="2"/>
      <c r="AF109" s="2"/>
    </row>
    <row r="110" spans="1:32" ht="15.75" customHeight="1" x14ac:dyDescent="0.35">
      <c r="A110" s="2" t="s">
        <v>36</v>
      </c>
      <c r="B110" s="2" t="s">
        <v>47</v>
      </c>
      <c r="C110" s="2" t="s">
        <v>28</v>
      </c>
      <c r="D110" s="2" t="s">
        <v>42</v>
      </c>
      <c r="E110" s="2" t="s">
        <v>145</v>
      </c>
      <c r="F110" s="2" t="s">
        <v>83</v>
      </c>
      <c r="G110" s="3" t="s">
        <v>116</v>
      </c>
      <c r="H110" s="2">
        <v>1488</v>
      </c>
      <c r="I110" s="2"/>
      <c r="J110" s="2"/>
      <c r="K110" s="2" t="str">
        <f>LEFT(D110,17)</f>
        <v>St. Francis Colle</v>
      </c>
      <c r="L110" s="2" t="str">
        <f t="shared" si="7"/>
        <v/>
      </c>
      <c r="M110" s="2" t="str">
        <f>LEFT(E110,10)</f>
        <v>Middle Sch</v>
      </c>
      <c r="N110" s="2" t="str">
        <f t="shared" si="8"/>
        <v/>
      </c>
      <c r="O110" s="2" t="str">
        <f>LEFT(E110,9)</f>
        <v>Middle Sc</v>
      </c>
      <c r="P110" s="2" t="str">
        <f t="shared" si="9"/>
        <v/>
      </c>
      <c r="Q110" s="2" t="str">
        <f>LEFT(E110,15)</f>
        <v>Middle School G</v>
      </c>
      <c r="R110" s="2" t="str">
        <f t="shared" si="10"/>
        <v/>
      </c>
      <c r="S110" s="2" t="str">
        <f t="shared" si="11"/>
        <v xml:space="preserve"> </v>
      </c>
      <c r="T110" s="2" t="str">
        <f t="shared" si="12"/>
        <v>Hendon</v>
      </c>
      <c r="U110" s="2" t="str">
        <f t="shared" si="13"/>
        <v>PAVE</v>
      </c>
      <c r="V110" s="2"/>
      <c r="W110" s="2"/>
      <c r="X110" s="2"/>
      <c r="Y110" s="2"/>
      <c r="Z110" s="2"/>
      <c r="AA110" s="2"/>
      <c r="AB110" s="2"/>
      <c r="AC110" s="2"/>
      <c r="AD110" s="2"/>
      <c r="AE110" s="2"/>
      <c r="AF110" s="2"/>
    </row>
    <row r="111" spans="1:32" ht="15.75" customHeight="1" x14ac:dyDescent="0.35">
      <c r="A111" s="2" t="s">
        <v>36</v>
      </c>
      <c r="B111" s="2" t="s">
        <v>47</v>
      </c>
      <c r="C111" s="2" t="s">
        <v>28</v>
      </c>
      <c r="D111" s="2" t="s">
        <v>42</v>
      </c>
      <c r="E111" s="2" t="s">
        <v>25</v>
      </c>
      <c r="F111" s="2" t="s">
        <v>43</v>
      </c>
      <c r="G111" s="3" t="s">
        <v>146</v>
      </c>
      <c r="H111" s="2">
        <v>1507</v>
      </c>
      <c r="I111" s="2"/>
      <c r="J111" s="2"/>
      <c r="K111" s="2" t="str">
        <f>LEFT(D111,17)</f>
        <v>St. Francis Colle</v>
      </c>
      <c r="L111" s="2" t="str">
        <f t="shared" si="7"/>
        <v/>
      </c>
      <c r="M111" s="2" t="str">
        <f>LEFT(E111,10)</f>
        <v>Middle Sch</v>
      </c>
      <c r="N111" s="2" t="str">
        <f t="shared" si="8"/>
        <v/>
      </c>
      <c r="O111" s="2" t="str">
        <f>LEFT(E111,9)</f>
        <v>Middle Sc</v>
      </c>
      <c r="P111" s="2" t="str">
        <f t="shared" si="9"/>
        <v/>
      </c>
      <c r="Q111" s="2" t="str">
        <f>LEFT(E111,15)</f>
        <v>Middle School E</v>
      </c>
      <c r="R111" s="2" t="str">
        <f t="shared" si="10"/>
        <v/>
      </c>
      <c r="S111" s="2" t="str">
        <f t="shared" si="11"/>
        <v xml:space="preserve"> </v>
      </c>
      <c r="T111" s="2" t="str">
        <f t="shared" si="12"/>
        <v>Hendon</v>
      </c>
      <c r="U111" s="2" t="str">
        <f t="shared" si="13"/>
        <v>Achievement Firs</v>
      </c>
      <c r="V111" s="2"/>
      <c r="W111" s="2"/>
      <c r="X111" s="2"/>
      <c r="Y111" s="2"/>
      <c r="Z111" s="2"/>
      <c r="AA111" s="2"/>
      <c r="AB111" s="2"/>
      <c r="AC111" s="2"/>
      <c r="AD111" s="2"/>
      <c r="AE111" s="2"/>
      <c r="AF111" s="2"/>
    </row>
    <row r="112" spans="1:32" ht="15.75" customHeight="1" x14ac:dyDescent="0.35">
      <c r="A112" s="2" t="s">
        <v>36</v>
      </c>
      <c r="B112" s="2" t="s">
        <v>47</v>
      </c>
      <c r="C112" s="2" t="s">
        <v>28</v>
      </c>
      <c r="D112" s="2" t="s">
        <v>42</v>
      </c>
      <c r="E112" s="2" t="s">
        <v>145</v>
      </c>
      <c r="F112" s="2" t="s">
        <v>83</v>
      </c>
      <c r="G112" s="3" t="s">
        <v>151</v>
      </c>
      <c r="H112" s="2">
        <v>1511</v>
      </c>
      <c r="I112" s="2"/>
      <c r="J112" s="2"/>
      <c r="K112" s="2" t="str">
        <f>LEFT(D112,17)</f>
        <v>St. Francis Colle</v>
      </c>
      <c r="L112" s="2" t="str">
        <f t="shared" si="7"/>
        <v/>
      </c>
      <c r="M112" s="2" t="str">
        <f>LEFT(E112,10)</f>
        <v>Middle Sch</v>
      </c>
      <c r="N112" s="2" t="str">
        <f t="shared" si="8"/>
        <v/>
      </c>
      <c r="O112" s="2" t="str">
        <f>LEFT(E112,9)</f>
        <v>Middle Sc</v>
      </c>
      <c r="P112" s="2" t="str">
        <f t="shared" si="9"/>
        <v/>
      </c>
      <c r="Q112" s="2" t="str">
        <f>LEFT(E112,15)</f>
        <v>Middle School G</v>
      </c>
      <c r="R112" s="2" t="str">
        <f t="shared" si="10"/>
        <v/>
      </c>
      <c r="S112" s="2" t="str">
        <f t="shared" si="11"/>
        <v xml:space="preserve"> </v>
      </c>
      <c r="T112" s="2" t="str">
        <f t="shared" si="12"/>
        <v>Hendon</v>
      </c>
      <c r="U112" s="2" t="str">
        <f t="shared" si="13"/>
        <v>PAVE</v>
      </c>
      <c r="V112" s="2"/>
      <c r="W112" s="2"/>
      <c r="X112" s="2"/>
      <c r="Y112" s="2"/>
      <c r="Z112" s="2"/>
      <c r="AA112" s="2"/>
      <c r="AB112" s="2"/>
      <c r="AC112" s="2"/>
      <c r="AD112" s="2"/>
      <c r="AE112" s="2"/>
      <c r="AF112" s="2"/>
    </row>
    <row r="113" spans="1:32" ht="15.75" customHeight="1" x14ac:dyDescent="0.35">
      <c r="A113" s="2" t="s">
        <v>36</v>
      </c>
      <c r="B113" s="2" t="s">
        <v>47</v>
      </c>
      <c r="C113" s="2" t="s">
        <v>28</v>
      </c>
      <c r="D113" s="2" t="s">
        <v>42</v>
      </c>
      <c r="E113" s="2" t="s">
        <v>145</v>
      </c>
      <c r="F113" s="2" t="s">
        <v>83</v>
      </c>
      <c r="G113" s="3" t="s">
        <v>170</v>
      </c>
      <c r="H113" s="2">
        <v>1528</v>
      </c>
      <c r="I113" s="2"/>
      <c r="J113" s="2"/>
      <c r="K113" s="2" t="str">
        <f>LEFT(D113,17)</f>
        <v>St. Francis Colle</v>
      </c>
      <c r="L113" s="2" t="str">
        <f t="shared" si="7"/>
        <v/>
      </c>
      <c r="M113" s="2" t="str">
        <f>LEFT(E113,10)</f>
        <v>Middle Sch</v>
      </c>
      <c r="N113" s="2" t="str">
        <f t="shared" si="8"/>
        <v/>
      </c>
      <c r="O113" s="2" t="str">
        <f>LEFT(E113,9)</f>
        <v>Middle Sc</v>
      </c>
      <c r="P113" s="2" t="str">
        <f t="shared" si="9"/>
        <v/>
      </c>
      <c r="Q113" s="2" t="str">
        <f>LEFT(E113,15)</f>
        <v>Middle School G</v>
      </c>
      <c r="R113" s="2" t="str">
        <f t="shared" si="10"/>
        <v/>
      </c>
      <c r="S113" s="2" t="str">
        <f t="shared" si="11"/>
        <v xml:space="preserve"> </v>
      </c>
      <c r="T113" s="2" t="str">
        <f t="shared" si="12"/>
        <v>Hendon</v>
      </c>
      <c r="U113" s="2" t="str">
        <f t="shared" si="13"/>
        <v>PAVE</v>
      </c>
      <c r="V113" s="2"/>
      <c r="W113" s="2"/>
      <c r="X113" s="2"/>
      <c r="Y113" s="2"/>
      <c r="Z113" s="2"/>
      <c r="AA113" s="2"/>
      <c r="AB113" s="2"/>
      <c r="AC113" s="2"/>
      <c r="AD113" s="2"/>
      <c r="AE113" s="2"/>
      <c r="AF113" s="2"/>
    </row>
    <row r="114" spans="1:32" ht="15.75" customHeight="1" x14ac:dyDescent="0.35">
      <c r="A114" s="2" t="s">
        <v>36</v>
      </c>
      <c r="B114" s="2" t="s">
        <v>47</v>
      </c>
      <c r="C114" s="2" t="s">
        <v>10</v>
      </c>
      <c r="D114" s="2" t="s">
        <v>42</v>
      </c>
      <c r="E114" s="2" t="s">
        <v>58</v>
      </c>
      <c r="F114" s="2" t="s">
        <v>31</v>
      </c>
      <c r="G114" s="3" t="s">
        <v>182</v>
      </c>
      <c r="H114" s="2">
        <v>1533</v>
      </c>
      <c r="I114" s="2"/>
      <c r="J114" s="2"/>
      <c r="K114" s="2" t="str">
        <f>LEFT(D114,17)</f>
        <v>St. Francis Colle</v>
      </c>
      <c r="L114" s="2" t="str">
        <f t="shared" si="7"/>
        <v/>
      </c>
      <c r="M114" s="2" t="str">
        <f>LEFT(E114,10)</f>
        <v xml:space="preserve">Childhood </v>
      </c>
      <c r="N114" s="2" t="str">
        <f t="shared" si="8"/>
        <v/>
      </c>
      <c r="O114" s="2" t="str">
        <f>LEFT(E114,9)</f>
        <v>Childhood</v>
      </c>
      <c r="P114" s="2" t="str">
        <f t="shared" si="9"/>
        <v>Childhood</v>
      </c>
      <c r="Q114" s="2" t="str">
        <f>LEFT(E114,15)</f>
        <v>Childhood Educa</v>
      </c>
      <c r="R114" s="2" t="str">
        <f t="shared" si="10"/>
        <v/>
      </c>
      <c r="S114" s="2" t="str">
        <f t="shared" si="11"/>
        <v xml:space="preserve"> </v>
      </c>
      <c r="T114" s="2" t="str">
        <f t="shared" si="12"/>
        <v>Hendon</v>
      </c>
      <c r="U114" s="2" t="str">
        <f t="shared" si="13"/>
        <v>New Visions</v>
      </c>
      <c r="V114" s="2"/>
      <c r="W114" s="2"/>
      <c r="X114" s="2"/>
      <c r="Y114" s="2"/>
      <c r="Z114" s="2"/>
      <c r="AA114" s="2"/>
      <c r="AB114" s="2"/>
      <c r="AC114" s="2"/>
      <c r="AD114" s="2"/>
      <c r="AE114" s="2"/>
      <c r="AF114" s="2"/>
    </row>
    <row r="115" spans="1:32" ht="15.75" customHeight="1" x14ac:dyDescent="0.35">
      <c r="A115" s="2" t="s">
        <v>36</v>
      </c>
      <c r="B115" s="2" t="s">
        <v>47</v>
      </c>
      <c r="C115" s="2" t="s">
        <v>28</v>
      </c>
      <c r="D115" s="2" t="s">
        <v>42</v>
      </c>
      <c r="E115" s="2" t="s">
        <v>145</v>
      </c>
      <c r="F115" s="2" t="s">
        <v>83</v>
      </c>
      <c r="G115" s="3" t="s">
        <v>182</v>
      </c>
      <c r="H115" s="2">
        <v>1534</v>
      </c>
      <c r="I115" s="2"/>
      <c r="J115" s="2"/>
      <c r="K115" s="2" t="str">
        <f>LEFT(D115,17)</f>
        <v>St. Francis Colle</v>
      </c>
      <c r="L115" s="2" t="str">
        <f t="shared" si="7"/>
        <v/>
      </c>
      <c r="M115" s="2" t="str">
        <f>LEFT(E115,10)</f>
        <v>Middle Sch</v>
      </c>
      <c r="N115" s="2" t="str">
        <f t="shared" si="8"/>
        <v/>
      </c>
      <c r="O115" s="2" t="str">
        <f>LEFT(E115,9)</f>
        <v>Middle Sc</v>
      </c>
      <c r="P115" s="2" t="str">
        <f t="shared" si="9"/>
        <v/>
      </c>
      <c r="Q115" s="2" t="str">
        <f>LEFT(E115,15)</f>
        <v>Middle School G</v>
      </c>
      <c r="R115" s="2" t="str">
        <f t="shared" si="10"/>
        <v/>
      </c>
      <c r="S115" s="2" t="str">
        <f t="shared" si="11"/>
        <v xml:space="preserve"> </v>
      </c>
      <c r="T115" s="2" t="str">
        <f t="shared" si="12"/>
        <v>Hendon</v>
      </c>
      <c r="U115" s="2" t="str">
        <f t="shared" si="13"/>
        <v>PAVE</v>
      </c>
      <c r="V115" s="2"/>
      <c r="W115" s="2"/>
      <c r="X115" s="2"/>
      <c r="Y115" s="2"/>
      <c r="Z115" s="2"/>
      <c r="AA115" s="2"/>
      <c r="AB115" s="2"/>
      <c r="AC115" s="2"/>
      <c r="AD115" s="2"/>
      <c r="AE115" s="2"/>
      <c r="AF115" s="2"/>
    </row>
    <row r="116" spans="1:32" ht="15.75" customHeight="1" x14ac:dyDescent="0.35">
      <c r="A116" s="2" t="s">
        <v>36</v>
      </c>
      <c r="B116" s="2" t="s">
        <v>47</v>
      </c>
      <c r="C116" s="2" t="s">
        <v>10</v>
      </c>
      <c r="D116" s="2" t="s">
        <v>42</v>
      </c>
      <c r="E116" s="2" t="s">
        <v>145</v>
      </c>
      <c r="F116" s="2" t="s">
        <v>69</v>
      </c>
      <c r="G116" s="3" t="s">
        <v>188</v>
      </c>
      <c r="H116" s="2">
        <v>1537</v>
      </c>
      <c r="I116" s="2"/>
      <c r="J116" s="2"/>
      <c r="K116" s="2" t="str">
        <f>LEFT(D116,17)</f>
        <v>St. Francis Colle</v>
      </c>
      <c r="L116" s="2" t="str">
        <f t="shared" si="7"/>
        <v/>
      </c>
      <c r="M116" s="2" t="str">
        <f>LEFT(E116,10)</f>
        <v>Middle Sch</v>
      </c>
      <c r="N116" s="2" t="str">
        <f t="shared" si="8"/>
        <v/>
      </c>
      <c r="O116" s="2" t="str">
        <f>LEFT(E116,9)</f>
        <v>Middle Sc</v>
      </c>
      <c r="P116" s="2" t="str">
        <f t="shared" si="9"/>
        <v/>
      </c>
      <c r="Q116" s="2" t="str">
        <f>LEFT(E116,15)</f>
        <v>Middle School G</v>
      </c>
      <c r="R116" s="2" t="str">
        <f t="shared" si="10"/>
        <v/>
      </c>
      <c r="S116" s="2" t="str">
        <f t="shared" si="11"/>
        <v xml:space="preserve"> </v>
      </c>
      <c r="T116" s="2" t="str">
        <f t="shared" si="12"/>
        <v>Hendon</v>
      </c>
      <c r="U116" s="2" t="str">
        <f t="shared" si="13"/>
        <v>Lighthouse</v>
      </c>
      <c r="V116" s="2"/>
      <c r="W116" s="2"/>
      <c r="X116" s="2"/>
      <c r="Y116" s="2"/>
      <c r="Z116" s="2"/>
      <c r="AA116" s="2"/>
      <c r="AB116" s="2"/>
      <c r="AC116" s="2"/>
      <c r="AD116" s="2"/>
      <c r="AE116" s="2"/>
      <c r="AF116" s="2"/>
    </row>
    <row r="117" spans="1:32" ht="15.75" customHeight="1" x14ac:dyDescent="0.35">
      <c r="A117" s="2" t="s">
        <v>36</v>
      </c>
      <c r="B117" s="2" t="s">
        <v>47</v>
      </c>
      <c r="C117" s="2" t="s">
        <v>28</v>
      </c>
      <c r="D117" s="2" t="s">
        <v>42</v>
      </c>
      <c r="E117" s="2" t="s">
        <v>58</v>
      </c>
      <c r="F117" s="2" t="s">
        <v>43</v>
      </c>
      <c r="G117" s="3" t="s">
        <v>200</v>
      </c>
      <c r="H117" s="2">
        <v>1545</v>
      </c>
      <c r="I117" s="2"/>
      <c r="J117" s="2"/>
      <c r="K117" s="2" t="str">
        <f>LEFT(D117,17)</f>
        <v>St. Francis Colle</v>
      </c>
      <c r="L117" s="2" t="str">
        <f t="shared" si="7"/>
        <v/>
      </c>
      <c r="M117" s="2" t="str">
        <f>LEFT(E117,10)</f>
        <v xml:space="preserve">Childhood </v>
      </c>
      <c r="N117" s="2" t="str">
        <f t="shared" si="8"/>
        <v/>
      </c>
      <c r="O117" s="2" t="str">
        <f>LEFT(E117,9)</f>
        <v>Childhood</v>
      </c>
      <c r="P117" s="2" t="str">
        <f t="shared" si="9"/>
        <v>Childhood</v>
      </c>
      <c r="Q117" s="2" t="str">
        <f>LEFT(E117,15)</f>
        <v>Childhood Educa</v>
      </c>
      <c r="R117" s="2" t="str">
        <f t="shared" si="10"/>
        <v/>
      </c>
      <c r="S117" s="2" t="str">
        <f t="shared" si="11"/>
        <v xml:space="preserve"> </v>
      </c>
      <c r="T117" s="2" t="str">
        <f t="shared" si="12"/>
        <v>Hendon</v>
      </c>
      <c r="U117" s="2" t="str">
        <f t="shared" si="13"/>
        <v>Achievement Firs</v>
      </c>
      <c r="V117" s="2"/>
      <c r="W117" s="2"/>
      <c r="X117" s="2"/>
      <c r="Y117" s="2"/>
      <c r="Z117" s="2"/>
      <c r="AA117" s="2"/>
      <c r="AB117" s="2"/>
      <c r="AC117" s="2"/>
      <c r="AD117" s="2"/>
      <c r="AE117" s="2"/>
      <c r="AF117" s="2"/>
    </row>
    <row r="118" spans="1:32" ht="15.75" customHeight="1" x14ac:dyDescent="0.35">
      <c r="A118" s="2" t="s">
        <v>36</v>
      </c>
      <c r="B118" s="2" t="s">
        <v>47</v>
      </c>
      <c r="C118" s="2" t="s">
        <v>28</v>
      </c>
      <c r="D118" s="2" t="s">
        <v>42</v>
      </c>
      <c r="E118" s="2" t="s">
        <v>58</v>
      </c>
      <c r="F118" s="2" t="s">
        <v>43</v>
      </c>
      <c r="G118" s="3" t="s">
        <v>221</v>
      </c>
      <c r="H118" s="2">
        <v>1568</v>
      </c>
      <c r="I118" s="2"/>
      <c r="J118" s="2"/>
      <c r="K118" s="2" t="str">
        <f>LEFT(D118,17)</f>
        <v>St. Francis Colle</v>
      </c>
      <c r="L118" s="2" t="str">
        <f t="shared" si="7"/>
        <v/>
      </c>
      <c r="M118" s="2" t="str">
        <f>LEFT(E118,10)</f>
        <v xml:space="preserve">Childhood </v>
      </c>
      <c r="N118" s="2" t="str">
        <f t="shared" si="8"/>
        <v/>
      </c>
      <c r="O118" s="2" t="str">
        <f>LEFT(E118,9)</f>
        <v>Childhood</v>
      </c>
      <c r="P118" s="2" t="str">
        <f t="shared" si="9"/>
        <v>Childhood</v>
      </c>
      <c r="Q118" s="2" t="str">
        <f>LEFT(E118,15)</f>
        <v>Childhood Educa</v>
      </c>
      <c r="R118" s="2" t="str">
        <f t="shared" si="10"/>
        <v/>
      </c>
      <c r="S118" s="2" t="str">
        <f t="shared" si="11"/>
        <v xml:space="preserve"> </v>
      </c>
      <c r="T118" s="2" t="str">
        <f t="shared" si="12"/>
        <v>Hendon</v>
      </c>
      <c r="U118" s="2" t="str">
        <f t="shared" si="13"/>
        <v>Achievement Firs</v>
      </c>
      <c r="V118" s="2"/>
      <c r="W118" s="2"/>
      <c r="X118" s="2"/>
      <c r="Y118" s="2"/>
      <c r="Z118" s="2"/>
      <c r="AA118" s="2"/>
      <c r="AB118" s="2"/>
      <c r="AC118" s="2"/>
      <c r="AD118" s="2"/>
      <c r="AE118" s="2"/>
      <c r="AF118" s="2"/>
    </row>
    <row r="119" spans="1:32" ht="15.75" customHeight="1" x14ac:dyDescent="0.35">
      <c r="A119" s="2" t="s">
        <v>36</v>
      </c>
      <c r="B119" s="2" t="s">
        <v>47</v>
      </c>
      <c r="C119" s="2" t="s">
        <v>10</v>
      </c>
      <c r="D119" s="2" t="s">
        <v>42</v>
      </c>
      <c r="E119" s="2" t="s">
        <v>25</v>
      </c>
      <c r="F119" s="2" t="s">
        <v>43</v>
      </c>
      <c r="G119" s="3" t="s">
        <v>222</v>
      </c>
      <c r="H119" s="2">
        <v>1577</v>
      </c>
      <c r="I119" s="2"/>
      <c r="J119" s="2"/>
      <c r="K119" s="2" t="str">
        <f>LEFT(D119,17)</f>
        <v>St. Francis Colle</v>
      </c>
      <c r="L119" s="2" t="str">
        <f t="shared" si="7"/>
        <v/>
      </c>
      <c r="M119" s="2" t="str">
        <f>LEFT(E119,10)</f>
        <v>Middle Sch</v>
      </c>
      <c r="N119" s="2" t="str">
        <f t="shared" si="8"/>
        <v/>
      </c>
      <c r="O119" s="2" t="str">
        <f>LEFT(E119,9)</f>
        <v>Middle Sc</v>
      </c>
      <c r="P119" s="2" t="str">
        <f t="shared" si="9"/>
        <v/>
      </c>
      <c r="Q119" s="2" t="str">
        <f>LEFT(E119,15)</f>
        <v>Middle School E</v>
      </c>
      <c r="R119" s="2" t="str">
        <f t="shared" si="10"/>
        <v/>
      </c>
      <c r="S119" s="2" t="str">
        <f t="shared" si="11"/>
        <v xml:space="preserve"> </v>
      </c>
      <c r="T119" s="2" t="str">
        <f t="shared" si="12"/>
        <v>Hendon</v>
      </c>
      <c r="U119" s="2" t="str">
        <f t="shared" si="13"/>
        <v>Achievement Firs</v>
      </c>
      <c r="V119" s="2"/>
      <c r="W119" s="2"/>
      <c r="X119" s="2"/>
      <c r="Y119" s="2"/>
      <c r="Z119" s="2"/>
      <c r="AA119" s="2"/>
      <c r="AB119" s="2"/>
      <c r="AC119" s="2"/>
      <c r="AD119" s="2"/>
      <c r="AE119" s="2"/>
      <c r="AF119" s="2"/>
    </row>
    <row r="120" spans="1:32" ht="15.75" customHeight="1" x14ac:dyDescent="0.35">
      <c r="A120" s="2" t="s">
        <v>36</v>
      </c>
      <c r="B120" s="2" t="s">
        <v>47</v>
      </c>
      <c r="C120" s="2" t="s">
        <v>28</v>
      </c>
      <c r="D120" s="2" t="s">
        <v>42</v>
      </c>
      <c r="E120" s="2" t="s">
        <v>223</v>
      </c>
      <c r="F120" s="2" t="s">
        <v>43</v>
      </c>
      <c r="G120" s="2" t="s">
        <v>224</v>
      </c>
      <c r="H120" s="2">
        <v>1582</v>
      </c>
      <c r="I120" s="2"/>
      <c r="J120" s="2"/>
      <c r="K120" s="2" t="str">
        <f>LEFT(D120,17)</f>
        <v>St. Francis Colle</v>
      </c>
      <c r="L120" s="2" t="str">
        <f t="shared" si="7"/>
        <v/>
      </c>
      <c r="M120" s="2" t="str">
        <f>LEFT(E120,10)</f>
        <v>High Schoo</v>
      </c>
      <c r="N120" s="2" t="str">
        <f t="shared" si="8"/>
        <v/>
      </c>
      <c r="O120" s="2" t="str">
        <f>LEFT(E120,9)</f>
        <v>High Scho</v>
      </c>
      <c r="P120" s="2" t="str">
        <f t="shared" si="9"/>
        <v/>
      </c>
      <c r="Q120" s="2" t="str">
        <f>LEFT(E120,15)</f>
        <v>High School ELA</v>
      </c>
      <c r="R120" s="2" t="str">
        <f t="shared" si="10"/>
        <v/>
      </c>
      <c r="S120" s="2" t="str">
        <f t="shared" si="11"/>
        <v xml:space="preserve"> </v>
      </c>
      <c r="T120" s="2" t="str">
        <f t="shared" si="12"/>
        <v>Hendon</v>
      </c>
      <c r="U120" s="2" t="str">
        <f t="shared" si="13"/>
        <v>Achievement Firs</v>
      </c>
      <c r="V120" s="2"/>
      <c r="W120" s="2"/>
      <c r="X120" s="2"/>
      <c r="Y120" s="2"/>
      <c r="Z120" s="2"/>
      <c r="AA120" s="2"/>
      <c r="AB120" s="2"/>
      <c r="AC120" s="2"/>
      <c r="AD120" s="2"/>
      <c r="AE120" s="2"/>
      <c r="AF120" s="2"/>
    </row>
    <row r="121" spans="1:32" ht="15.75" customHeight="1" x14ac:dyDescent="0.35">
      <c r="A121" s="2" t="s">
        <v>36</v>
      </c>
      <c r="B121" s="2" t="s">
        <v>47</v>
      </c>
      <c r="C121" s="2" t="s">
        <v>10</v>
      </c>
      <c r="D121" s="2" t="s">
        <v>42</v>
      </c>
      <c r="E121" s="2" t="s">
        <v>185</v>
      </c>
      <c r="F121" s="2" t="s">
        <v>43</v>
      </c>
      <c r="G121" s="3" t="s">
        <v>225</v>
      </c>
      <c r="H121" s="2">
        <v>1608</v>
      </c>
      <c r="I121" s="2"/>
      <c r="J121" s="2"/>
      <c r="K121" s="2" t="str">
        <f>LEFT(D121,17)</f>
        <v>St. Francis Colle</v>
      </c>
      <c r="L121" s="2" t="str">
        <f t="shared" si="7"/>
        <v/>
      </c>
      <c r="M121" s="2" t="str">
        <f>LEFT(E121,10)</f>
        <v>Early Chil</v>
      </c>
      <c r="N121" s="2" t="str">
        <f t="shared" si="8"/>
        <v/>
      </c>
      <c r="O121" s="2" t="str">
        <f>LEFT(E121,9)</f>
        <v>Early Chi</v>
      </c>
      <c r="P121" s="2" t="str">
        <f t="shared" si="9"/>
        <v/>
      </c>
      <c r="Q121" s="2" t="str">
        <f>LEFT(E121,15)</f>
        <v>Early Childhood</v>
      </c>
      <c r="R121" s="2" t="str">
        <f t="shared" si="10"/>
        <v>Early Childhood</v>
      </c>
      <c r="S121" s="2" t="str">
        <f t="shared" si="11"/>
        <v xml:space="preserve"> </v>
      </c>
      <c r="T121" s="2" t="str">
        <f t="shared" si="12"/>
        <v>Hendon</v>
      </c>
      <c r="U121" s="2" t="str">
        <f t="shared" si="13"/>
        <v>Achievement Firs</v>
      </c>
      <c r="V121" s="2"/>
      <c r="W121" s="2"/>
      <c r="X121" s="2"/>
      <c r="Y121" s="2"/>
      <c r="Z121" s="2"/>
      <c r="AA121" s="2"/>
      <c r="AB121" s="2"/>
      <c r="AC121" s="2"/>
      <c r="AD121" s="2"/>
      <c r="AE121" s="2"/>
      <c r="AF121" s="2"/>
    </row>
    <row r="122" spans="1:32" ht="15.75" customHeight="1" x14ac:dyDescent="0.35">
      <c r="A122" s="2" t="s">
        <v>36</v>
      </c>
      <c r="B122" s="2" t="s">
        <v>47</v>
      </c>
      <c r="C122" s="2" t="s">
        <v>28</v>
      </c>
      <c r="D122" s="2" t="s">
        <v>42</v>
      </c>
      <c r="E122" s="2" t="s">
        <v>58</v>
      </c>
      <c r="F122" s="2" t="s">
        <v>43</v>
      </c>
      <c r="G122" s="3" t="s">
        <v>227</v>
      </c>
      <c r="H122" s="2">
        <v>1613</v>
      </c>
      <c r="I122" s="2"/>
      <c r="J122" s="2"/>
      <c r="K122" s="2" t="str">
        <f>LEFT(D122,17)</f>
        <v>St. Francis Colle</v>
      </c>
      <c r="L122" s="2" t="str">
        <f t="shared" si="7"/>
        <v/>
      </c>
      <c r="M122" s="2" t="str">
        <f>LEFT(E122,10)</f>
        <v xml:space="preserve">Childhood </v>
      </c>
      <c r="N122" s="2" t="str">
        <f t="shared" si="8"/>
        <v/>
      </c>
      <c r="O122" s="2" t="str">
        <f>LEFT(E122,9)</f>
        <v>Childhood</v>
      </c>
      <c r="P122" s="2" t="str">
        <f t="shared" si="9"/>
        <v>Childhood</v>
      </c>
      <c r="Q122" s="2" t="str">
        <f>LEFT(E122,15)</f>
        <v>Childhood Educa</v>
      </c>
      <c r="R122" s="2" t="str">
        <f t="shared" si="10"/>
        <v/>
      </c>
      <c r="S122" s="2" t="str">
        <f t="shared" si="11"/>
        <v xml:space="preserve"> </v>
      </c>
      <c r="T122" s="2" t="str">
        <f t="shared" si="12"/>
        <v>Hendon</v>
      </c>
      <c r="U122" s="2" t="str">
        <f t="shared" si="13"/>
        <v>Achievement Firs</v>
      </c>
      <c r="V122" s="2"/>
      <c r="W122" s="2"/>
      <c r="X122" s="2"/>
      <c r="Y122" s="2"/>
      <c r="Z122" s="2"/>
      <c r="AA122" s="2"/>
      <c r="AB122" s="2"/>
      <c r="AC122" s="2"/>
      <c r="AD122" s="2"/>
      <c r="AE122" s="2"/>
      <c r="AF122" s="2"/>
    </row>
    <row r="123" spans="1:32" ht="15.75" customHeight="1" x14ac:dyDescent="0.35">
      <c r="A123" s="2" t="s">
        <v>36</v>
      </c>
      <c r="B123" s="2" t="s">
        <v>47</v>
      </c>
      <c r="C123" s="2" t="s">
        <v>28</v>
      </c>
      <c r="D123" s="2" t="s">
        <v>42</v>
      </c>
      <c r="E123" s="2" t="s">
        <v>145</v>
      </c>
      <c r="F123" s="2" t="s">
        <v>83</v>
      </c>
      <c r="G123" s="3" t="s">
        <v>227</v>
      </c>
      <c r="H123" s="2">
        <v>1614</v>
      </c>
      <c r="I123" s="2"/>
      <c r="J123" s="2"/>
      <c r="K123" s="2" t="str">
        <f>LEFT(D123,17)</f>
        <v>St. Francis Colle</v>
      </c>
      <c r="L123" s="2" t="str">
        <f t="shared" si="7"/>
        <v/>
      </c>
      <c r="M123" s="2" t="str">
        <f>LEFT(E123,10)</f>
        <v>Middle Sch</v>
      </c>
      <c r="N123" s="2" t="str">
        <f t="shared" si="8"/>
        <v/>
      </c>
      <c r="O123" s="2" t="str">
        <f>LEFT(E123,9)</f>
        <v>Middle Sc</v>
      </c>
      <c r="P123" s="2" t="str">
        <f t="shared" si="9"/>
        <v/>
      </c>
      <c r="Q123" s="2" t="str">
        <f>LEFT(E123,15)</f>
        <v>Middle School G</v>
      </c>
      <c r="R123" s="2" t="str">
        <f t="shared" si="10"/>
        <v/>
      </c>
      <c r="S123" s="2" t="str">
        <f t="shared" si="11"/>
        <v xml:space="preserve"> </v>
      </c>
      <c r="T123" s="2" t="str">
        <f t="shared" si="12"/>
        <v>Hendon</v>
      </c>
      <c r="U123" s="2" t="str">
        <f t="shared" si="13"/>
        <v>PAVE</v>
      </c>
      <c r="V123" s="2"/>
      <c r="W123" s="2"/>
      <c r="X123" s="2"/>
      <c r="Y123" s="2"/>
      <c r="Z123" s="2"/>
      <c r="AA123" s="2"/>
      <c r="AB123" s="2"/>
      <c r="AC123" s="2"/>
      <c r="AD123" s="2"/>
      <c r="AE123" s="2"/>
      <c r="AF123" s="2"/>
    </row>
    <row r="124" spans="1:32" ht="15.75" customHeight="1" x14ac:dyDescent="0.35">
      <c r="A124" s="2" t="s">
        <v>36</v>
      </c>
      <c r="B124" s="2" t="s">
        <v>47</v>
      </c>
      <c r="C124" s="2" t="s">
        <v>28</v>
      </c>
      <c r="D124" s="2" t="s">
        <v>42</v>
      </c>
      <c r="E124" s="2" t="s">
        <v>145</v>
      </c>
      <c r="F124" s="2" t="s">
        <v>83</v>
      </c>
      <c r="G124" s="3" t="s">
        <v>227</v>
      </c>
      <c r="H124" s="2">
        <v>1615</v>
      </c>
      <c r="I124" s="2"/>
      <c r="J124" s="2"/>
      <c r="K124" s="2" t="str">
        <f>LEFT(D124,17)</f>
        <v>St. Francis Colle</v>
      </c>
      <c r="L124" s="2" t="str">
        <f t="shared" si="7"/>
        <v/>
      </c>
      <c r="M124" s="2" t="str">
        <f>LEFT(E124,10)</f>
        <v>Middle Sch</v>
      </c>
      <c r="N124" s="2" t="str">
        <f t="shared" si="8"/>
        <v/>
      </c>
      <c r="O124" s="2" t="str">
        <f>LEFT(E124,9)</f>
        <v>Middle Sc</v>
      </c>
      <c r="P124" s="2" t="str">
        <f t="shared" si="9"/>
        <v/>
      </c>
      <c r="Q124" s="2" t="str">
        <f>LEFT(E124,15)</f>
        <v>Middle School G</v>
      </c>
      <c r="R124" s="2" t="str">
        <f t="shared" si="10"/>
        <v/>
      </c>
      <c r="S124" s="2" t="str">
        <f t="shared" si="11"/>
        <v xml:space="preserve"> </v>
      </c>
      <c r="T124" s="2" t="str">
        <f t="shared" si="12"/>
        <v>Hendon</v>
      </c>
      <c r="U124" s="2" t="str">
        <f t="shared" si="13"/>
        <v>PAVE</v>
      </c>
      <c r="V124" s="2"/>
      <c r="W124" s="2"/>
      <c r="X124" s="2"/>
      <c r="Y124" s="2"/>
      <c r="Z124" s="2"/>
      <c r="AA124" s="2"/>
      <c r="AB124" s="2"/>
      <c r="AC124" s="2"/>
      <c r="AD124" s="2"/>
      <c r="AE124" s="2"/>
      <c r="AF124" s="2"/>
    </row>
    <row r="125" spans="1:32" ht="15.75" customHeight="1" x14ac:dyDescent="0.35">
      <c r="A125" s="2" t="s">
        <v>36</v>
      </c>
      <c r="B125" s="2" t="s">
        <v>47</v>
      </c>
      <c r="C125" s="2" t="s">
        <v>10</v>
      </c>
      <c r="D125" s="2" t="s">
        <v>42</v>
      </c>
      <c r="E125" s="2" t="s">
        <v>185</v>
      </c>
      <c r="F125" s="2" t="s">
        <v>43</v>
      </c>
      <c r="G125" s="3" t="s">
        <v>231</v>
      </c>
      <c r="H125" s="2">
        <v>1635</v>
      </c>
      <c r="I125" s="2"/>
      <c r="J125" s="2"/>
      <c r="K125" s="2" t="str">
        <f>LEFT(D125,17)</f>
        <v>St. Francis Colle</v>
      </c>
      <c r="L125" s="2" t="str">
        <f t="shared" si="7"/>
        <v/>
      </c>
      <c r="M125" s="2" t="str">
        <f>LEFT(E125,10)</f>
        <v>Early Chil</v>
      </c>
      <c r="N125" s="2" t="str">
        <f t="shared" si="8"/>
        <v/>
      </c>
      <c r="O125" s="2" t="str">
        <f>LEFT(E125,9)</f>
        <v>Early Chi</v>
      </c>
      <c r="P125" s="2" t="str">
        <f t="shared" si="9"/>
        <v/>
      </c>
      <c r="Q125" s="2" t="str">
        <f>LEFT(E125,15)</f>
        <v>Early Childhood</v>
      </c>
      <c r="R125" s="2" t="str">
        <f t="shared" si="10"/>
        <v>Early Childhood</v>
      </c>
      <c r="S125" s="2" t="str">
        <f t="shared" si="11"/>
        <v xml:space="preserve"> </v>
      </c>
      <c r="T125" s="2" t="str">
        <f t="shared" si="12"/>
        <v>Hendon</v>
      </c>
      <c r="U125" s="2" t="str">
        <f t="shared" si="13"/>
        <v>Achievement Firs</v>
      </c>
      <c r="V125" s="2"/>
      <c r="W125" s="2"/>
      <c r="X125" s="2"/>
      <c r="Y125" s="2"/>
      <c r="Z125" s="2"/>
      <c r="AA125" s="2"/>
      <c r="AB125" s="2"/>
      <c r="AC125" s="2"/>
      <c r="AD125" s="2"/>
      <c r="AE125" s="2"/>
      <c r="AF125" s="2"/>
    </row>
    <row r="126" spans="1:32" ht="15.75" customHeight="1" x14ac:dyDescent="0.35">
      <c r="A126" s="2" t="s">
        <v>36</v>
      </c>
      <c r="B126" s="2" t="s">
        <v>47</v>
      </c>
      <c r="C126" s="2" t="s">
        <v>28</v>
      </c>
      <c r="D126" s="2" t="s">
        <v>42</v>
      </c>
      <c r="E126" s="2" t="s">
        <v>64</v>
      </c>
      <c r="F126" s="2" t="s">
        <v>43</v>
      </c>
      <c r="G126" s="3" t="s">
        <v>233</v>
      </c>
      <c r="H126" s="2">
        <v>1639</v>
      </c>
      <c r="I126" s="2"/>
      <c r="J126" s="2"/>
      <c r="K126" s="2" t="str">
        <f>LEFT(D126,17)</f>
        <v>St. Francis Colle</v>
      </c>
      <c r="L126" s="2" t="str">
        <f t="shared" si="7"/>
        <v/>
      </c>
      <c r="M126" s="2" t="str">
        <f>LEFT(E126,10)</f>
        <v>Middle Sch</v>
      </c>
      <c r="N126" s="2" t="str">
        <f t="shared" si="8"/>
        <v/>
      </c>
      <c r="O126" s="2" t="str">
        <f>LEFT(E126,9)</f>
        <v>Middle Sc</v>
      </c>
      <c r="P126" s="2" t="str">
        <f t="shared" si="9"/>
        <v/>
      </c>
      <c r="Q126" s="2" t="str">
        <f>LEFT(E126,15)</f>
        <v>Middle School B</v>
      </c>
      <c r="R126" s="2" t="str">
        <f t="shared" si="10"/>
        <v/>
      </c>
      <c r="S126" s="2" t="str">
        <f t="shared" si="11"/>
        <v xml:space="preserve"> </v>
      </c>
      <c r="T126" s="2" t="str">
        <f t="shared" si="12"/>
        <v>Hendon</v>
      </c>
      <c r="U126" s="2" t="str">
        <f t="shared" si="13"/>
        <v>Achievement Firs</v>
      </c>
      <c r="V126" s="2"/>
      <c r="W126" s="2"/>
      <c r="X126" s="2"/>
      <c r="Y126" s="2"/>
      <c r="Z126" s="2"/>
      <c r="AA126" s="2"/>
      <c r="AB126" s="2"/>
      <c r="AC126" s="2"/>
      <c r="AD126" s="2"/>
      <c r="AE126" s="2"/>
      <c r="AF126" s="2"/>
    </row>
    <row r="127" spans="1:32" ht="15.75" customHeight="1" x14ac:dyDescent="0.35">
      <c r="A127" s="2" t="s">
        <v>36</v>
      </c>
      <c r="B127" s="2" t="s">
        <v>47</v>
      </c>
      <c r="C127" s="2" t="s">
        <v>10</v>
      </c>
      <c r="D127" s="2" t="s">
        <v>42</v>
      </c>
      <c r="E127" s="2" t="s">
        <v>58</v>
      </c>
      <c r="F127" s="2" t="s">
        <v>43</v>
      </c>
      <c r="G127" s="3" t="s">
        <v>137</v>
      </c>
      <c r="H127" s="2">
        <v>1640</v>
      </c>
      <c r="I127" s="2"/>
      <c r="J127" s="2"/>
      <c r="K127" s="2" t="str">
        <f>LEFT(D127,17)</f>
        <v>St. Francis Colle</v>
      </c>
      <c r="L127" s="2" t="str">
        <f t="shared" si="7"/>
        <v/>
      </c>
      <c r="M127" s="2" t="str">
        <f>LEFT(E127,10)</f>
        <v xml:space="preserve">Childhood </v>
      </c>
      <c r="N127" s="2" t="str">
        <f t="shared" si="8"/>
        <v/>
      </c>
      <c r="O127" s="2" t="str">
        <f>LEFT(E127,9)</f>
        <v>Childhood</v>
      </c>
      <c r="P127" s="2" t="str">
        <f t="shared" si="9"/>
        <v>Childhood</v>
      </c>
      <c r="Q127" s="2" t="str">
        <f>LEFT(E127,15)</f>
        <v>Childhood Educa</v>
      </c>
      <c r="R127" s="2" t="str">
        <f t="shared" si="10"/>
        <v/>
      </c>
      <c r="S127" s="2" t="str">
        <f t="shared" si="11"/>
        <v xml:space="preserve"> </v>
      </c>
      <c r="T127" s="2" t="str">
        <f t="shared" si="12"/>
        <v>Hendon</v>
      </c>
      <c r="U127" s="2" t="str">
        <f t="shared" si="13"/>
        <v>Achievement Firs</v>
      </c>
      <c r="V127" s="2"/>
      <c r="W127" s="2"/>
      <c r="X127" s="2"/>
      <c r="Y127" s="2"/>
      <c r="Z127" s="2"/>
      <c r="AA127" s="2"/>
      <c r="AB127" s="2"/>
      <c r="AC127" s="2"/>
      <c r="AD127" s="2"/>
      <c r="AE127" s="2"/>
      <c r="AF127" s="2"/>
    </row>
    <row r="128" spans="1:32" ht="15.75" customHeight="1" x14ac:dyDescent="0.35">
      <c r="A128" s="2" t="s">
        <v>36</v>
      </c>
      <c r="B128" s="2" t="s">
        <v>47</v>
      </c>
      <c r="C128" s="2" t="s">
        <v>28</v>
      </c>
      <c r="D128" s="2" t="s">
        <v>42</v>
      </c>
      <c r="E128" s="2" t="s">
        <v>145</v>
      </c>
      <c r="F128" s="2" t="s">
        <v>83</v>
      </c>
      <c r="G128" s="3" t="s">
        <v>234</v>
      </c>
      <c r="H128" s="2">
        <v>1652</v>
      </c>
      <c r="I128" s="2"/>
      <c r="J128" s="2"/>
      <c r="K128" s="2" t="str">
        <f>LEFT(D128,17)</f>
        <v>St. Francis Colle</v>
      </c>
      <c r="L128" s="2" t="str">
        <f t="shared" si="7"/>
        <v/>
      </c>
      <c r="M128" s="2" t="str">
        <f>LEFT(E128,10)</f>
        <v>Middle Sch</v>
      </c>
      <c r="N128" s="2" t="str">
        <f t="shared" si="8"/>
        <v/>
      </c>
      <c r="O128" s="2" t="str">
        <f>LEFT(E128,9)</f>
        <v>Middle Sc</v>
      </c>
      <c r="P128" s="2" t="str">
        <f t="shared" si="9"/>
        <v/>
      </c>
      <c r="Q128" s="2" t="str">
        <f>LEFT(E128,15)</f>
        <v>Middle School G</v>
      </c>
      <c r="R128" s="2" t="str">
        <f t="shared" si="10"/>
        <v/>
      </c>
      <c r="S128" s="2" t="str">
        <f t="shared" si="11"/>
        <v xml:space="preserve"> </v>
      </c>
      <c r="T128" s="2" t="str">
        <f t="shared" si="12"/>
        <v>Hendon</v>
      </c>
      <c r="U128" s="2" t="str">
        <f t="shared" si="13"/>
        <v>PAVE</v>
      </c>
      <c r="V128" s="2"/>
      <c r="W128" s="2"/>
      <c r="X128" s="2"/>
      <c r="Y128" s="2"/>
      <c r="Z128" s="2"/>
      <c r="AA128" s="2"/>
      <c r="AB128" s="2"/>
      <c r="AC128" s="2"/>
      <c r="AD128" s="2"/>
      <c r="AE128" s="2"/>
      <c r="AF128" s="2"/>
    </row>
    <row r="129" spans="1:32" ht="15.75" customHeight="1" x14ac:dyDescent="0.35">
      <c r="A129" s="2" t="s">
        <v>36</v>
      </c>
      <c r="B129" s="2" t="s">
        <v>47</v>
      </c>
      <c r="C129" s="2" t="s">
        <v>10</v>
      </c>
      <c r="D129" s="2" t="s">
        <v>42</v>
      </c>
      <c r="E129" s="2" t="s">
        <v>58</v>
      </c>
      <c r="F129" s="2" t="s">
        <v>31</v>
      </c>
      <c r="G129" s="3" t="s">
        <v>49</v>
      </c>
      <c r="H129" s="2">
        <v>1654</v>
      </c>
      <c r="I129" s="2"/>
      <c r="J129" s="2"/>
      <c r="K129" s="2" t="str">
        <f>LEFT(D129,17)</f>
        <v>St. Francis Colle</v>
      </c>
      <c r="L129" s="2" t="str">
        <f t="shared" si="7"/>
        <v/>
      </c>
      <c r="M129" s="2" t="str">
        <f>LEFT(E129,10)</f>
        <v xml:space="preserve">Childhood </v>
      </c>
      <c r="N129" s="2" t="str">
        <f t="shared" si="8"/>
        <v/>
      </c>
      <c r="O129" s="2" t="str">
        <f>LEFT(E129,9)</f>
        <v>Childhood</v>
      </c>
      <c r="P129" s="2" t="str">
        <f t="shared" si="9"/>
        <v>Childhood</v>
      </c>
      <c r="Q129" s="2" t="str">
        <f>LEFT(E129,15)</f>
        <v>Childhood Educa</v>
      </c>
      <c r="R129" s="2" t="str">
        <f t="shared" si="10"/>
        <v/>
      </c>
      <c r="S129" s="2" t="str">
        <f t="shared" si="11"/>
        <v xml:space="preserve"> </v>
      </c>
      <c r="T129" s="2" t="str">
        <f t="shared" si="12"/>
        <v>Hendon</v>
      </c>
      <c r="U129" s="2" t="str">
        <f t="shared" si="13"/>
        <v>New Visions</v>
      </c>
      <c r="V129" s="2"/>
      <c r="W129" s="2"/>
      <c r="X129" s="2"/>
      <c r="Y129" s="2"/>
      <c r="Z129" s="2"/>
      <c r="AA129" s="2"/>
      <c r="AB129" s="2"/>
      <c r="AC129" s="2"/>
      <c r="AD129" s="2"/>
      <c r="AE129" s="2"/>
      <c r="AF129" s="2"/>
    </row>
    <row r="130" spans="1:32" ht="15.75" customHeight="1" x14ac:dyDescent="0.35">
      <c r="A130" s="2" t="s">
        <v>36</v>
      </c>
      <c r="B130" s="2" t="s">
        <v>47</v>
      </c>
      <c r="C130" s="2" t="s">
        <v>10</v>
      </c>
      <c r="D130" s="2" t="s">
        <v>42</v>
      </c>
      <c r="E130" s="2" t="s">
        <v>25</v>
      </c>
      <c r="F130" s="2" t="s">
        <v>43</v>
      </c>
      <c r="G130" s="3" t="s">
        <v>49</v>
      </c>
      <c r="H130" s="2">
        <v>1655</v>
      </c>
      <c r="I130" s="2"/>
      <c r="J130" s="2"/>
      <c r="K130" s="2" t="str">
        <f>LEFT(D130,17)</f>
        <v>St. Francis Colle</v>
      </c>
      <c r="L130" s="2" t="str">
        <f t="shared" si="7"/>
        <v/>
      </c>
      <c r="M130" s="2" t="str">
        <f>LEFT(E130,10)</f>
        <v>Middle Sch</v>
      </c>
      <c r="N130" s="2" t="str">
        <f t="shared" si="8"/>
        <v/>
      </c>
      <c r="O130" s="2" t="str">
        <f>LEFT(E130,9)</f>
        <v>Middle Sc</v>
      </c>
      <c r="P130" s="2" t="str">
        <f t="shared" si="9"/>
        <v/>
      </c>
      <c r="Q130" s="2" t="str">
        <f>LEFT(E130,15)</f>
        <v>Middle School E</v>
      </c>
      <c r="R130" s="2" t="str">
        <f t="shared" si="10"/>
        <v/>
      </c>
      <c r="S130" s="2" t="str">
        <f t="shared" si="11"/>
        <v xml:space="preserve"> </v>
      </c>
      <c r="T130" s="2" t="str">
        <f t="shared" si="12"/>
        <v>Hendon</v>
      </c>
      <c r="U130" s="2" t="str">
        <f t="shared" si="13"/>
        <v>Achievement Firs</v>
      </c>
      <c r="V130" s="2"/>
      <c r="W130" s="2"/>
      <c r="X130" s="2"/>
      <c r="Y130" s="2"/>
      <c r="Z130" s="2"/>
      <c r="AA130" s="2"/>
      <c r="AB130" s="2"/>
      <c r="AC130" s="2"/>
      <c r="AD130" s="2"/>
      <c r="AE130" s="2"/>
      <c r="AF130" s="2"/>
    </row>
    <row r="131" spans="1:32" ht="15.75" customHeight="1" x14ac:dyDescent="0.35">
      <c r="A131" s="2" t="s">
        <v>36</v>
      </c>
      <c r="B131" s="2" t="s">
        <v>47</v>
      </c>
      <c r="C131" s="2" t="s">
        <v>28</v>
      </c>
      <c r="D131" s="2" t="s">
        <v>42</v>
      </c>
      <c r="E131" s="2" t="s">
        <v>58</v>
      </c>
      <c r="F131" s="2" t="s">
        <v>43</v>
      </c>
      <c r="G131" s="3" t="s">
        <v>49</v>
      </c>
      <c r="H131" s="2">
        <v>1656</v>
      </c>
      <c r="I131" s="2"/>
      <c r="J131" s="2"/>
      <c r="K131" s="2" t="str">
        <f>LEFT(D131,17)</f>
        <v>St. Francis Colle</v>
      </c>
      <c r="L131" s="2" t="str">
        <f t="shared" ref="L131:L194" si="14">IF(K131="Instill Education","Instill Education","")</f>
        <v/>
      </c>
      <c r="M131" s="2" t="str">
        <f>LEFT(E131,10)</f>
        <v xml:space="preserve">Childhood </v>
      </c>
      <c r="N131" s="2" t="str">
        <f t="shared" ref="N131:N194" si="15">IF(M131="Elementary","Elementary","")</f>
        <v/>
      </c>
      <c r="O131" s="2" t="str">
        <f>LEFT(E131,9)</f>
        <v>Childhood</v>
      </c>
      <c r="P131" s="2" t="str">
        <f t="shared" ref="P131:P194" si="16">IF(O131="Childhood","Childhood","")</f>
        <v>Childhood</v>
      </c>
      <c r="Q131" s="2" t="str">
        <f>LEFT(E131,15)</f>
        <v>Childhood Educa</v>
      </c>
      <c r="R131" s="2" t="str">
        <f t="shared" ref="R131:R194" si="17">IF(Q131="Early Childhood", "Early Childhood","")</f>
        <v/>
      </c>
      <c r="S131" s="2" t="str">
        <f t="shared" ref="S131:S194" si="18">CONCATENATE(L131," ",N131)</f>
        <v xml:space="preserve"> </v>
      </c>
      <c r="T131" s="2" t="str">
        <f t="shared" ref="T131:T194" si="19">LEFT(B131,7)</f>
        <v>Hendon</v>
      </c>
      <c r="U131" s="2" t="str">
        <f t="shared" ref="U131:U194" si="20">LEFT(F131,16)</f>
        <v>Achievement Firs</v>
      </c>
      <c r="V131" s="2"/>
      <c r="W131" s="2"/>
      <c r="X131" s="2"/>
      <c r="Y131" s="2"/>
      <c r="Z131" s="2"/>
      <c r="AA131" s="2"/>
      <c r="AB131" s="2"/>
      <c r="AC131" s="2"/>
      <c r="AD131" s="2"/>
      <c r="AE131" s="2"/>
      <c r="AF131" s="2"/>
    </row>
    <row r="132" spans="1:32" ht="15.75" customHeight="1" x14ac:dyDescent="0.35">
      <c r="A132" s="2" t="s">
        <v>36</v>
      </c>
      <c r="B132" s="2" t="s">
        <v>47</v>
      </c>
      <c r="C132" s="2" t="s">
        <v>10</v>
      </c>
      <c r="D132" s="2" t="s">
        <v>42</v>
      </c>
      <c r="E132" s="2" t="s">
        <v>145</v>
      </c>
      <c r="F132" s="2" t="s">
        <v>69</v>
      </c>
      <c r="G132" s="3" t="s">
        <v>236</v>
      </c>
      <c r="H132" s="2">
        <v>1662</v>
      </c>
      <c r="I132" s="2"/>
      <c r="J132" s="2"/>
      <c r="K132" s="2" t="str">
        <f>LEFT(D132,17)</f>
        <v>St. Francis Colle</v>
      </c>
      <c r="L132" s="2" t="str">
        <f t="shared" si="14"/>
        <v/>
      </c>
      <c r="M132" s="2" t="str">
        <f>LEFT(E132,10)</f>
        <v>Middle Sch</v>
      </c>
      <c r="N132" s="2" t="str">
        <f t="shared" si="15"/>
        <v/>
      </c>
      <c r="O132" s="2" t="str">
        <f>LEFT(E132,9)</f>
        <v>Middle Sc</v>
      </c>
      <c r="P132" s="2" t="str">
        <f t="shared" si="16"/>
        <v/>
      </c>
      <c r="Q132" s="2" t="str">
        <f>LEFT(E132,15)</f>
        <v>Middle School G</v>
      </c>
      <c r="R132" s="2" t="str">
        <f t="shared" si="17"/>
        <v/>
      </c>
      <c r="S132" s="2" t="str">
        <f t="shared" si="18"/>
        <v xml:space="preserve"> </v>
      </c>
      <c r="T132" s="2" t="str">
        <f t="shared" si="19"/>
        <v>Hendon</v>
      </c>
      <c r="U132" s="2" t="str">
        <f t="shared" si="20"/>
        <v>Lighthouse</v>
      </c>
      <c r="V132" s="2"/>
      <c r="W132" s="2"/>
      <c r="X132" s="2"/>
      <c r="Y132" s="2"/>
      <c r="Z132" s="2"/>
      <c r="AA132" s="2"/>
      <c r="AB132" s="2"/>
      <c r="AC132" s="2"/>
      <c r="AD132" s="2"/>
      <c r="AE132" s="2"/>
      <c r="AF132" s="2"/>
    </row>
    <row r="133" spans="1:32" ht="15.75" customHeight="1" x14ac:dyDescent="0.35">
      <c r="A133" s="2" t="s">
        <v>36</v>
      </c>
      <c r="B133" s="2" t="s">
        <v>47</v>
      </c>
      <c r="C133" s="2" t="s">
        <v>10</v>
      </c>
      <c r="D133" s="2" t="s">
        <v>42</v>
      </c>
      <c r="E133" s="2" t="s">
        <v>58</v>
      </c>
      <c r="F133" s="2" t="s">
        <v>31</v>
      </c>
      <c r="G133" s="3" t="s">
        <v>236</v>
      </c>
      <c r="H133" s="2">
        <v>1663</v>
      </c>
      <c r="I133" s="2"/>
      <c r="J133" s="2"/>
      <c r="K133" s="2" t="str">
        <f>LEFT(D133,17)</f>
        <v>St. Francis Colle</v>
      </c>
      <c r="L133" s="2" t="str">
        <f t="shared" si="14"/>
        <v/>
      </c>
      <c r="M133" s="2" t="str">
        <f>LEFT(E133,10)</f>
        <v xml:space="preserve">Childhood </v>
      </c>
      <c r="N133" s="2" t="str">
        <f t="shared" si="15"/>
        <v/>
      </c>
      <c r="O133" s="2" t="str">
        <f>LEFT(E133,9)</f>
        <v>Childhood</v>
      </c>
      <c r="P133" s="2" t="str">
        <f t="shared" si="16"/>
        <v>Childhood</v>
      </c>
      <c r="Q133" s="2" t="str">
        <f>LEFT(E133,15)</f>
        <v>Childhood Educa</v>
      </c>
      <c r="R133" s="2" t="str">
        <f t="shared" si="17"/>
        <v/>
      </c>
      <c r="S133" s="2" t="str">
        <f t="shared" si="18"/>
        <v xml:space="preserve"> </v>
      </c>
      <c r="T133" s="2" t="str">
        <f t="shared" si="19"/>
        <v>Hendon</v>
      </c>
      <c r="U133" s="2" t="str">
        <f t="shared" si="20"/>
        <v>New Visions</v>
      </c>
      <c r="V133" s="2"/>
      <c r="W133" s="2"/>
      <c r="X133" s="2"/>
      <c r="Y133" s="2"/>
      <c r="Z133" s="2"/>
      <c r="AA133" s="2"/>
      <c r="AB133" s="2"/>
      <c r="AC133" s="2"/>
      <c r="AD133" s="2"/>
      <c r="AE133" s="2"/>
      <c r="AF133" s="2"/>
    </row>
    <row r="134" spans="1:32" ht="15.75" customHeight="1" x14ac:dyDescent="0.35">
      <c r="A134" s="2" t="s">
        <v>36</v>
      </c>
      <c r="B134" s="2" t="s">
        <v>47</v>
      </c>
      <c r="C134" s="2" t="s">
        <v>28</v>
      </c>
      <c r="D134" s="2" t="s">
        <v>42</v>
      </c>
      <c r="E134" s="2" t="s">
        <v>58</v>
      </c>
      <c r="F134" s="2" t="s">
        <v>43</v>
      </c>
      <c r="G134" s="3" t="s">
        <v>237</v>
      </c>
      <c r="H134" s="2">
        <v>1673</v>
      </c>
      <c r="I134" s="2"/>
      <c r="J134" s="2"/>
      <c r="K134" s="2" t="str">
        <f>LEFT(D134,17)</f>
        <v>St. Francis Colle</v>
      </c>
      <c r="L134" s="2" t="str">
        <f t="shared" si="14"/>
        <v/>
      </c>
      <c r="M134" s="2" t="str">
        <f>LEFT(E134,10)</f>
        <v xml:space="preserve">Childhood </v>
      </c>
      <c r="N134" s="2" t="str">
        <f t="shared" si="15"/>
        <v/>
      </c>
      <c r="O134" s="2" t="str">
        <f>LEFT(E134,9)</f>
        <v>Childhood</v>
      </c>
      <c r="P134" s="2" t="str">
        <f t="shared" si="16"/>
        <v>Childhood</v>
      </c>
      <c r="Q134" s="2" t="str">
        <f>LEFT(E134,15)</f>
        <v>Childhood Educa</v>
      </c>
      <c r="R134" s="2" t="str">
        <f t="shared" si="17"/>
        <v/>
      </c>
      <c r="S134" s="2" t="str">
        <f t="shared" si="18"/>
        <v xml:space="preserve"> </v>
      </c>
      <c r="T134" s="2" t="str">
        <f t="shared" si="19"/>
        <v>Hendon</v>
      </c>
      <c r="U134" s="2" t="str">
        <f t="shared" si="20"/>
        <v>Achievement Firs</v>
      </c>
      <c r="V134" s="2"/>
      <c r="W134" s="2"/>
      <c r="X134" s="2"/>
      <c r="Y134" s="2"/>
      <c r="Z134" s="2"/>
      <c r="AA134" s="2"/>
      <c r="AB134" s="2"/>
      <c r="AC134" s="2"/>
      <c r="AD134" s="2"/>
      <c r="AE134" s="2"/>
      <c r="AF134" s="2"/>
    </row>
    <row r="135" spans="1:32" ht="15.75" customHeight="1" x14ac:dyDescent="0.35">
      <c r="A135" s="2" t="s">
        <v>36</v>
      </c>
      <c r="B135" s="2" t="s">
        <v>47</v>
      </c>
      <c r="C135" s="2" t="s">
        <v>10</v>
      </c>
      <c r="D135" s="2" t="s">
        <v>42</v>
      </c>
      <c r="E135" s="2" t="s">
        <v>58</v>
      </c>
      <c r="F135" s="2" t="s">
        <v>43</v>
      </c>
      <c r="G135" s="3" t="s">
        <v>239</v>
      </c>
      <c r="H135" s="2">
        <v>1691</v>
      </c>
      <c r="I135" s="2"/>
      <c r="J135" s="2"/>
      <c r="K135" s="2" t="str">
        <f>LEFT(D135,17)</f>
        <v>St. Francis Colle</v>
      </c>
      <c r="L135" s="2" t="str">
        <f t="shared" si="14"/>
        <v/>
      </c>
      <c r="M135" s="2" t="str">
        <f>LEFT(E135,10)</f>
        <v xml:space="preserve">Childhood </v>
      </c>
      <c r="N135" s="2" t="str">
        <f t="shared" si="15"/>
        <v/>
      </c>
      <c r="O135" s="2" t="str">
        <f>LEFT(E135,9)</f>
        <v>Childhood</v>
      </c>
      <c r="P135" s="2" t="str">
        <f t="shared" si="16"/>
        <v>Childhood</v>
      </c>
      <c r="Q135" s="2" t="str">
        <f>LEFT(E135,15)</f>
        <v>Childhood Educa</v>
      </c>
      <c r="R135" s="2" t="str">
        <f t="shared" si="17"/>
        <v/>
      </c>
      <c r="S135" s="2" t="str">
        <f t="shared" si="18"/>
        <v xml:space="preserve"> </v>
      </c>
      <c r="T135" s="2" t="str">
        <f t="shared" si="19"/>
        <v>Hendon</v>
      </c>
      <c r="U135" s="2" t="str">
        <f t="shared" si="20"/>
        <v>Achievement Firs</v>
      </c>
      <c r="V135" s="2"/>
      <c r="W135" s="2"/>
      <c r="X135" s="2"/>
      <c r="Y135" s="2"/>
      <c r="Z135" s="2"/>
      <c r="AA135" s="2"/>
      <c r="AB135" s="2"/>
      <c r="AC135" s="2"/>
      <c r="AD135" s="2"/>
      <c r="AE135" s="2"/>
      <c r="AF135" s="2"/>
    </row>
    <row r="136" spans="1:32" ht="15.75" customHeight="1" x14ac:dyDescent="0.35">
      <c r="A136" s="2" t="s">
        <v>36</v>
      </c>
      <c r="B136" s="2" t="s">
        <v>47</v>
      </c>
      <c r="C136" s="2" t="s">
        <v>10</v>
      </c>
      <c r="D136" s="2" t="s">
        <v>42</v>
      </c>
      <c r="E136" s="2" t="s">
        <v>145</v>
      </c>
      <c r="F136" s="2" t="s">
        <v>69</v>
      </c>
      <c r="G136" s="3" t="s">
        <v>55</v>
      </c>
      <c r="H136" s="2">
        <v>1696</v>
      </c>
      <c r="I136" s="2"/>
      <c r="J136" s="2"/>
      <c r="K136" s="2" t="str">
        <f>LEFT(D136,17)</f>
        <v>St. Francis Colle</v>
      </c>
      <c r="L136" s="2" t="str">
        <f t="shared" si="14"/>
        <v/>
      </c>
      <c r="M136" s="2" t="str">
        <f>LEFT(E136,10)</f>
        <v>Middle Sch</v>
      </c>
      <c r="N136" s="2" t="str">
        <f t="shared" si="15"/>
        <v/>
      </c>
      <c r="O136" s="2" t="str">
        <f>LEFT(E136,9)</f>
        <v>Middle Sc</v>
      </c>
      <c r="P136" s="2" t="str">
        <f t="shared" si="16"/>
        <v/>
      </c>
      <c r="Q136" s="2" t="str">
        <f>LEFT(E136,15)</f>
        <v>Middle School G</v>
      </c>
      <c r="R136" s="2" t="str">
        <f t="shared" si="17"/>
        <v/>
      </c>
      <c r="S136" s="2" t="str">
        <f t="shared" si="18"/>
        <v xml:space="preserve"> </v>
      </c>
      <c r="T136" s="2" t="str">
        <f t="shared" si="19"/>
        <v>Hendon</v>
      </c>
      <c r="U136" s="2" t="str">
        <f t="shared" si="20"/>
        <v>Lighthouse</v>
      </c>
      <c r="V136" s="2"/>
      <c r="W136" s="2"/>
      <c r="X136" s="2"/>
      <c r="Y136" s="2"/>
      <c r="Z136" s="2"/>
      <c r="AA136" s="2"/>
      <c r="AB136" s="2"/>
      <c r="AC136" s="2"/>
      <c r="AD136" s="2"/>
      <c r="AE136" s="2"/>
      <c r="AF136" s="2"/>
    </row>
    <row r="137" spans="1:32" ht="15.75" customHeight="1" x14ac:dyDescent="0.35">
      <c r="A137" s="2" t="s">
        <v>36</v>
      </c>
      <c r="B137" s="2" t="s">
        <v>47</v>
      </c>
      <c r="C137" s="2" t="s">
        <v>28</v>
      </c>
      <c r="D137" s="2" t="s">
        <v>42</v>
      </c>
      <c r="E137" s="2" t="s">
        <v>51</v>
      </c>
      <c r="F137" s="2" t="s">
        <v>43</v>
      </c>
      <c r="G137" s="3" t="s">
        <v>55</v>
      </c>
      <c r="H137" s="2">
        <v>1697</v>
      </c>
      <c r="I137" s="2"/>
      <c r="J137" s="2"/>
      <c r="K137" s="2" t="str">
        <f>LEFT(D137,17)</f>
        <v>St. Francis Colle</v>
      </c>
      <c r="L137" s="2" t="str">
        <f t="shared" si="14"/>
        <v/>
      </c>
      <c r="M137" s="2" t="str">
        <f>LEFT(E137,10)</f>
        <v>High Schoo</v>
      </c>
      <c r="N137" s="2" t="str">
        <f t="shared" si="15"/>
        <v/>
      </c>
      <c r="O137" s="2" t="str">
        <f>LEFT(E137,9)</f>
        <v>High Scho</v>
      </c>
      <c r="P137" s="2" t="str">
        <f t="shared" si="16"/>
        <v/>
      </c>
      <c r="Q137" s="2" t="str">
        <f>LEFT(E137,15)</f>
        <v>High School Mat</v>
      </c>
      <c r="R137" s="2" t="str">
        <f t="shared" si="17"/>
        <v/>
      </c>
      <c r="S137" s="2" t="str">
        <f t="shared" si="18"/>
        <v xml:space="preserve"> </v>
      </c>
      <c r="T137" s="2" t="str">
        <f t="shared" si="19"/>
        <v>Hendon</v>
      </c>
      <c r="U137" s="2" t="str">
        <f t="shared" si="20"/>
        <v>Achievement Firs</v>
      </c>
      <c r="V137" s="2"/>
      <c r="W137" s="2"/>
      <c r="X137" s="2"/>
      <c r="Y137" s="2"/>
      <c r="Z137" s="2"/>
      <c r="AA137" s="2"/>
      <c r="AB137" s="2"/>
      <c r="AC137" s="2"/>
      <c r="AD137" s="2"/>
      <c r="AE137" s="2"/>
      <c r="AF137" s="2"/>
    </row>
    <row r="138" spans="1:32" ht="15.75" customHeight="1" x14ac:dyDescent="0.35">
      <c r="A138" s="2" t="s">
        <v>36</v>
      </c>
      <c r="B138" s="2" t="s">
        <v>47</v>
      </c>
      <c r="C138" s="2" t="s">
        <v>10</v>
      </c>
      <c r="D138" s="2" t="s">
        <v>42</v>
      </c>
      <c r="E138" s="2" t="s">
        <v>27</v>
      </c>
      <c r="F138" s="2" t="s">
        <v>45</v>
      </c>
      <c r="G138" s="2" t="s">
        <v>242</v>
      </c>
      <c r="H138" s="2">
        <v>1707</v>
      </c>
      <c r="I138" s="2"/>
      <c r="J138" s="2"/>
      <c r="K138" s="2" t="str">
        <f>LEFT(D138,17)</f>
        <v>St. Francis Colle</v>
      </c>
      <c r="L138" s="2" t="str">
        <f t="shared" si="14"/>
        <v/>
      </c>
      <c r="M138" s="2" t="str">
        <f>LEFT(E138,10)</f>
        <v>Middle Sch</v>
      </c>
      <c r="N138" s="2" t="str">
        <f t="shared" si="15"/>
        <v/>
      </c>
      <c r="O138" s="2" t="str">
        <f>LEFT(E138,9)</f>
        <v>Middle Sc</v>
      </c>
      <c r="P138" s="2" t="str">
        <f t="shared" si="16"/>
        <v/>
      </c>
      <c r="Q138" s="2" t="str">
        <f>LEFT(E138,15)</f>
        <v>Middle School M</v>
      </c>
      <c r="R138" s="2" t="str">
        <f t="shared" si="17"/>
        <v/>
      </c>
      <c r="S138" s="2" t="str">
        <f t="shared" si="18"/>
        <v xml:space="preserve"> </v>
      </c>
      <c r="T138" s="2" t="str">
        <f t="shared" si="19"/>
        <v>Hendon</v>
      </c>
      <c r="U138" s="2" t="str">
        <f t="shared" si="20"/>
        <v>KIPP</v>
      </c>
      <c r="V138" s="2"/>
      <c r="W138" s="2"/>
      <c r="X138" s="2"/>
      <c r="Y138" s="2"/>
      <c r="Z138" s="2"/>
      <c r="AA138" s="2"/>
      <c r="AB138" s="2"/>
      <c r="AC138" s="2"/>
      <c r="AD138" s="2"/>
      <c r="AE138" s="2"/>
      <c r="AF138" s="2"/>
    </row>
    <row r="139" spans="1:32" ht="15.75" customHeight="1" x14ac:dyDescent="0.35">
      <c r="A139" s="2" t="s">
        <v>36</v>
      </c>
      <c r="B139" s="2" t="s">
        <v>47</v>
      </c>
      <c r="C139" s="2" t="s">
        <v>10</v>
      </c>
      <c r="D139" s="2" t="s">
        <v>42</v>
      </c>
      <c r="E139" s="2" t="s">
        <v>58</v>
      </c>
      <c r="F139" s="2" t="s">
        <v>31</v>
      </c>
      <c r="G139" s="3" t="s">
        <v>243</v>
      </c>
      <c r="H139" s="2">
        <v>1715</v>
      </c>
      <c r="I139" s="2"/>
      <c r="J139" s="2"/>
      <c r="K139" s="2" t="str">
        <f>LEFT(D139,17)</f>
        <v>St. Francis Colle</v>
      </c>
      <c r="L139" s="2" t="str">
        <f t="shared" si="14"/>
        <v/>
      </c>
      <c r="M139" s="2" t="str">
        <f>LEFT(E139,10)</f>
        <v xml:space="preserve">Childhood </v>
      </c>
      <c r="N139" s="2" t="str">
        <f t="shared" si="15"/>
        <v/>
      </c>
      <c r="O139" s="2" t="str">
        <f>LEFT(E139,9)</f>
        <v>Childhood</v>
      </c>
      <c r="P139" s="2" t="str">
        <f t="shared" si="16"/>
        <v>Childhood</v>
      </c>
      <c r="Q139" s="2" t="str">
        <f>LEFT(E139,15)</f>
        <v>Childhood Educa</v>
      </c>
      <c r="R139" s="2" t="str">
        <f t="shared" si="17"/>
        <v/>
      </c>
      <c r="S139" s="2" t="str">
        <f t="shared" si="18"/>
        <v xml:space="preserve"> </v>
      </c>
      <c r="T139" s="2" t="str">
        <f t="shared" si="19"/>
        <v>Hendon</v>
      </c>
      <c r="U139" s="2" t="str">
        <f t="shared" si="20"/>
        <v>New Visions</v>
      </c>
      <c r="V139" s="2"/>
      <c r="W139" s="2"/>
      <c r="X139" s="2"/>
      <c r="Y139" s="2"/>
      <c r="Z139" s="2"/>
      <c r="AA139" s="2"/>
      <c r="AB139" s="2"/>
      <c r="AC139" s="2"/>
      <c r="AD139" s="2"/>
      <c r="AE139" s="2"/>
      <c r="AF139" s="2"/>
    </row>
    <row r="140" spans="1:32" ht="15.75" customHeight="1" x14ac:dyDescent="0.35">
      <c r="A140" s="2" t="s">
        <v>36</v>
      </c>
      <c r="B140" s="2" t="s">
        <v>47</v>
      </c>
      <c r="C140" s="2" t="s">
        <v>28</v>
      </c>
      <c r="D140" s="2" t="s">
        <v>42</v>
      </c>
      <c r="E140" s="2" t="s">
        <v>145</v>
      </c>
      <c r="F140" s="2" t="s">
        <v>83</v>
      </c>
      <c r="G140" s="3" t="s">
        <v>244</v>
      </c>
      <c r="H140" s="2">
        <v>1719</v>
      </c>
      <c r="I140" s="2"/>
      <c r="J140" s="2"/>
      <c r="K140" s="2" t="str">
        <f>LEFT(D140,17)</f>
        <v>St. Francis Colle</v>
      </c>
      <c r="L140" s="2" t="str">
        <f t="shared" si="14"/>
        <v/>
      </c>
      <c r="M140" s="2" t="str">
        <f>LEFT(E140,10)</f>
        <v>Middle Sch</v>
      </c>
      <c r="N140" s="2" t="str">
        <f t="shared" si="15"/>
        <v/>
      </c>
      <c r="O140" s="2" t="str">
        <f>LEFT(E140,9)</f>
        <v>Middle Sc</v>
      </c>
      <c r="P140" s="2" t="str">
        <f t="shared" si="16"/>
        <v/>
      </c>
      <c r="Q140" s="2" t="str">
        <f>LEFT(E140,15)</f>
        <v>Middle School G</v>
      </c>
      <c r="R140" s="2" t="str">
        <f t="shared" si="17"/>
        <v/>
      </c>
      <c r="S140" s="2" t="str">
        <f t="shared" si="18"/>
        <v xml:space="preserve"> </v>
      </c>
      <c r="T140" s="2" t="str">
        <f t="shared" si="19"/>
        <v>Hendon</v>
      </c>
      <c r="U140" s="2" t="str">
        <f t="shared" si="20"/>
        <v>PAVE</v>
      </c>
      <c r="V140" s="2"/>
      <c r="W140" s="2"/>
      <c r="X140" s="2"/>
      <c r="Y140" s="2"/>
      <c r="Z140" s="2"/>
      <c r="AA140" s="2"/>
      <c r="AB140" s="2"/>
      <c r="AC140" s="2"/>
      <c r="AD140" s="2"/>
      <c r="AE140" s="2"/>
      <c r="AF140" s="2"/>
    </row>
    <row r="141" spans="1:32" ht="15.75" customHeight="1" x14ac:dyDescent="0.35">
      <c r="A141" s="2" t="s">
        <v>36</v>
      </c>
      <c r="B141" s="2" t="s">
        <v>47</v>
      </c>
      <c r="C141" s="2" t="s">
        <v>10</v>
      </c>
      <c r="D141" s="2" t="s">
        <v>42</v>
      </c>
      <c r="E141" s="2" t="s">
        <v>185</v>
      </c>
      <c r="F141" s="2" t="s">
        <v>43</v>
      </c>
      <c r="G141" s="3" t="s">
        <v>246</v>
      </c>
      <c r="H141" s="2">
        <v>1723</v>
      </c>
      <c r="I141" s="2"/>
      <c r="J141" s="2"/>
      <c r="K141" s="2" t="str">
        <f>LEFT(D141,17)</f>
        <v>St. Francis Colle</v>
      </c>
      <c r="L141" s="2" t="str">
        <f t="shared" si="14"/>
        <v/>
      </c>
      <c r="M141" s="2" t="str">
        <f>LEFT(E141,10)</f>
        <v>Early Chil</v>
      </c>
      <c r="N141" s="2" t="str">
        <f t="shared" si="15"/>
        <v/>
      </c>
      <c r="O141" s="2" t="str">
        <f>LEFT(E141,9)</f>
        <v>Early Chi</v>
      </c>
      <c r="P141" s="2" t="str">
        <f t="shared" si="16"/>
        <v/>
      </c>
      <c r="Q141" s="2" t="str">
        <f>LEFT(E141,15)</f>
        <v>Early Childhood</v>
      </c>
      <c r="R141" s="2" t="str">
        <f t="shared" si="17"/>
        <v>Early Childhood</v>
      </c>
      <c r="S141" s="2" t="str">
        <f t="shared" si="18"/>
        <v xml:space="preserve"> </v>
      </c>
      <c r="T141" s="2" t="str">
        <f t="shared" si="19"/>
        <v>Hendon</v>
      </c>
      <c r="U141" s="2" t="str">
        <f t="shared" si="20"/>
        <v>Achievement Firs</v>
      </c>
      <c r="V141" s="2"/>
      <c r="W141" s="2"/>
      <c r="X141" s="2"/>
      <c r="Y141" s="2"/>
      <c r="Z141" s="2"/>
      <c r="AA141" s="2"/>
      <c r="AB141" s="2"/>
      <c r="AC141" s="2"/>
      <c r="AD141" s="2"/>
      <c r="AE141" s="2"/>
      <c r="AF141" s="2"/>
    </row>
    <row r="142" spans="1:32" ht="15.75" customHeight="1" x14ac:dyDescent="0.35">
      <c r="A142" s="2" t="s">
        <v>36</v>
      </c>
      <c r="B142" s="2" t="s">
        <v>47</v>
      </c>
      <c r="C142" s="2" t="s">
        <v>10</v>
      </c>
      <c r="D142" s="2" t="s">
        <v>42</v>
      </c>
      <c r="E142" s="2" t="s">
        <v>58</v>
      </c>
      <c r="F142" s="2" t="s">
        <v>31</v>
      </c>
      <c r="G142" s="3" t="s">
        <v>247</v>
      </c>
      <c r="H142" s="2">
        <v>1746</v>
      </c>
      <c r="I142" s="2"/>
      <c r="J142" s="2"/>
      <c r="K142" s="2" t="str">
        <f>LEFT(D142,17)</f>
        <v>St. Francis Colle</v>
      </c>
      <c r="L142" s="2" t="str">
        <f t="shared" si="14"/>
        <v/>
      </c>
      <c r="M142" s="2" t="str">
        <f>LEFT(E142,10)</f>
        <v xml:space="preserve">Childhood </v>
      </c>
      <c r="N142" s="2" t="str">
        <f t="shared" si="15"/>
        <v/>
      </c>
      <c r="O142" s="2" t="str">
        <f>LEFT(E142,9)</f>
        <v>Childhood</v>
      </c>
      <c r="P142" s="2" t="str">
        <f t="shared" si="16"/>
        <v>Childhood</v>
      </c>
      <c r="Q142" s="2" t="str">
        <f>LEFT(E142,15)</f>
        <v>Childhood Educa</v>
      </c>
      <c r="R142" s="2" t="str">
        <f t="shared" si="17"/>
        <v/>
      </c>
      <c r="S142" s="2" t="str">
        <f t="shared" si="18"/>
        <v xml:space="preserve"> </v>
      </c>
      <c r="T142" s="2" t="str">
        <f t="shared" si="19"/>
        <v>Hendon</v>
      </c>
      <c r="U142" s="2" t="str">
        <f t="shared" si="20"/>
        <v>New Visions</v>
      </c>
      <c r="V142" s="2"/>
      <c r="W142" s="2"/>
      <c r="X142" s="2"/>
      <c r="Y142" s="2"/>
      <c r="Z142" s="2"/>
      <c r="AA142" s="2"/>
      <c r="AB142" s="2"/>
      <c r="AC142" s="2"/>
      <c r="AD142" s="2"/>
      <c r="AE142" s="2"/>
      <c r="AF142" s="2"/>
    </row>
    <row r="143" spans="1:32" ht="15.75" customHeight="1" x14ac:dyDescent="0.35">
      <c r="A143" s="2" t="s">
        <v>36</v>
      </c>
      <c r="B143" s="2" t="s">
        <v>47</v>
      </c>
      <c r="C143" s="2" t="s">
        <v>10</v>
      </c>
      <c r="D143" s="2" t="s">
        <v>42</v>
      </c>
      <c r="E143" s="2" t="s">
        <v>145</v>
      </c>
      <c r="F143" s="2" t="s">
        <v>69</v>
      </c>
      <c r="G143" s="3" t="s">
        <v>248</v>
      </c>
      <c r="H143" s="2">
        <v>1788</v>
      </c>
      <c r="I143" s="2"/>
      <c r="J143" s="2"/>
      <c r="K143" s="2" t="str">
        <f>LEFT(D143,17)</f>
        <v>St. Francis Colle</v>
      </c>
      <c r="L143" s="2" t="str">
        <f t="shared" si="14"/>
        <v/>
      </c>
      <c r="M143" s="2" t="str">
        <f>LEFT(E143,10)</f>
        <v>Middle Sch</v>
      </c>
      <c r="N143" s="2" t="str">
        <f t="shared" si="15"/>
        <v/>
      </c>
      <c r="O143" s="2" t="str">
        <f>LEFT(E143,9)</f>
        <v>Middle Sc</v>
      </c>
      <c r="P143" s="2" t="str">
        <f t="shared" si="16"/>
        <v/>
      </c>
      <c r="Q143" s="2" t="str">
        <f>LEFT(E143,15)</f>
        <v>Middle School G</v>
      </c>
      <c r="R143" s="2" t="str">
        <f t="shared" si="17"/>
        <v/>
      </c>
      <c r="S143" s="2" t="str">
        <f t="shared" si="18"/>
        <v xml:space="preserve"> </v>
      </c>
      <c r="T143" s="2" t="str">
        <f t="shared" si="19"/>
        <v>Hendon</v>
      </c>
      <c r="U143" s="2" t="str">
        <f t="shared" si="20"/>
        <v>Lighthouse</v>
      </c>
      <c r="V143" s="2"/>
      <c r="W143" s="2"/>
      <c r="X143" s="2"/>
      <c r="Y143" s="2"/>
      <c r="Z143" s="2"/>
      <c r="AA143" s="2"/>
      <c r="AB143" s="2"/>
      <c r="AC143" s="2"/>
      <c r="AD143" s="2"/>
      <c r="AE143" s="2"/>
      <c r="AF143" s="2"/>
    </row>
    <row r="144" spans="1:32" ht="15.75" customHeight="1" x14ac:dyDescent="0.35">
      <c r="A144" s="2" t="s">
        <v>36</v>
      </c>
      <c r="B144" s="2" t="s">
        <v>47</v>
      </c>
      <c r="C144" s="2" t="s">
        <v>28</v>
      </c>
      <c r="D144" s="2" t="s">
        <v>42</v>
      </c>
      <c r="E144" s="2" t="s">
        <v>58</v>
      </c>
      <c r="F144" s="2" t="s">
        <v>43</v>
      </c>
      <c r="G144" s="3" t="s">
        <v>85</v>
      </c>
      <c r="H144" s="2">
        <v>1814</v>
      </c>
      <c r="I144" s="2"/>
      <c r="J144" s="2"/>
      <c r="K144" s="2" t="str">
        <f>LEFT(D144,17)</f>
        <v>St. Francis Colle</v>
      </c>
      <c r="L144" s="2" t="str">
        <f t="shared" si="14"/>
        <v/>
      </c>
      <c r="M144" s="2" t="str">
        <f>LEFT(E144,10)</f>
        <v xml:space="preserve">Childhood </v>
      </c>
      <c r="N144" s="2" t="str">
        <f t="shared" si="15"/>
        <v/>
      </c>
      <c r="O144" s="2" t="str">
        <f>LEFT(E144,9)</f>
        <v>Childhood</v>
      </c>
      <c r="P144" s="2" t="str">
        <f t="shared" si="16"/>
        <v>Childhood</v>
      </c>
      <c r="Q144" s="2" t="str">
        <f>LEFT(E144,15)</f>
        <v>Childhood Educa</v>
      </c>
      <c r="R144" s="2" t="str">
        <f t="shared" si="17"/>
        <v/>
      </c>
      <c r="S144" s="2" t="str">
        <f t="shared" si="18"/>
        <v xml:space="preserve"> </v>
      </c>
      <c r="T144" s="2" t="str">
        <f t="shared" si="19"/>
        <v>Hendon</v>
      </c>
      <c r="U144" s="2" t="str">
        <f t="shared" si="20"/>
        <v>Achievement Firs</v>
      </c>
      <c r="V144" s="2"/>
      <c r="W144" s="2"/>
      <c r="X144" s="2"/>
      <c r="Y144" s="2"/>
      <c r="Z144" s="2"/>
      <c r="AA144" s="2"/>
      <c r="AB144" s="2"/>
      <c r="AC144" s="2"/>
      <c r="AD144" s="2"/>
      <c r="AE144" s="2"/>
      <c r="AF144" s="2"/>
    </row>
    <row r="145" spans="1:32" ht="15.75" customHeight="1" x14ac:dyDescent="0.35">
      <c r="A145" s="2" t="s">
        <v>36</v>
      </c>
      <c r="B145" s="2" t="s">
        <v>47</v>
      </c>
      <c r="C145" s="2" t="s">
        <v>10</v>
      </c>
      <c r="D145" s="2" t="s">
        <v>42</v>
      </c>
      <c r="E145" s="2" t="s">
        <v>58</v>
      </c>
      <c r="F145" s="2" t="s">
        <v>31</v>
      </c>
      <c r="G145" s="3" t="s">
        <v>250</v>
      </c>
      <c r="H145" s="2">
        <v>1823</v>
      </c>
      <c r="I145" s="2"/>
      <c r="J145" s="2"/>
      <c r="K145" s="2" t="str">
        <f>LEFT(D145,17)</f>
        <v>St. Francis Colle</v>
      </c>
      <c r="L145" s="2" t="str">
        <f t="shared" si="14"/>
        <v/>
      </c>
      <c r="M145" s="2" t="str">
        <f>LEFT(E145,10)</f>
        <v xml:space="preserve">Childhood </v>
      </c>
      <c r="N145" s="2" t="str">
        <f t="shared" si="15"/>
        <v/>
      </c>
      <c r="O145" s="2" t="str">
        <f>LEFT(E145,9)</f>
        <v>Childhood</v>
      </c>
      <c r="P145" s="2" t="str">
        <f t="shared" si="16"/>
        <v>Childhood</v>
      </c>
      <c r="Q145" s="2" t="str">
        <f>LEFT(E145,15)</f>
        <v>Childhood Educa</v>
      </c>
      <c r="R145" s="2" t="str">
        <f t="shared" si="17"/>
        <v/>
      </c>
      <c r="S145" s="2" t="str">
        <f t="shared" si="18"/>
        <v xml:space="preserve"> </v>
      </c>
      <c r="T145" s="2" t="str">
        <f t="shared" si="19"/>
        <v>Hendon</v>
      </c>
      <c r="U145" s="2" t="str">
        <f t="shared" si="20"/>
        <v>New Visions</v>
      </c>
      <c r="V145" s="2"/>
      <c r="W145" s="2"/>
      <c r="X145" s="2"/>
      <c r="Y145" s="2"/>
      <c r="Z145" s="2"/>
      <c r="AA145" s="2"/>
      <c r="AB145" s="2"/>
      <c r="AC145" s="2"/>
      <c r="AD145" s="2"/>
      <c r="AE145" s="2"/>
      <c r="AF145" s="2"/>
    </row>
    <row r="146" spans="1:32" ht="15.75" customHeight="1" x14ac:dyDescent="0.35">
      <c r="A146" s="2" t="s">
        <v>36</v>
      </c>
      <c r="B146" s="2" t="s">
        <v>47</v>
      </c>
      <c r="C146" s="2" t="s">
        <v>10</v>
      </c>
      <c r="D146" s="2" t="s">
        <v>42</v>
      </c>
      <c r="E146" s="2" t="s">
        <v>58</v>
      </c>
      <c r="F146" s="2" t="s">
        <v>43</v>
      </c>
      <c r="G146" s="3" t="s">
        <v>53</v>
      </c>
      <c r="H146" s="2">
        <v>1841</v>
      </c>
      <c r="I146" s="2"/>
      <c r="J146" s="2"/>
      <c r="K146" s="2" t="str">
        <f>LEFT(D146,17)</f>
        <v>St. Francis Colle</v>
      </c>
      <c r="L146" s="2" t="str">
        <f t="shared" si="14"/>
        <v/>
      </c>
      <c r="M146" s="2" t="str">
        <f>LEFT(E146,10)</f>
        <v xml:space="preserve">Childhood </v>
      </c>
      <c r="N146" s="2" t="str">
        <f t="shared" si="15"/>
        <v/>
      </c>
      <c r="O146" s="2" t="str">
        <f>LEFT(E146,9)</f>
        <v>Childhood</v>
      </c>
      <c r="P146" s="2" t="str">
        <f t="shared" si="16"/>
        <v>Childhood</v>
      </c>
      <c r="Q146" s="2" t="str">
        <f>LEFT(E146,15)</f>
        <v>Childhood Educa</v>
      </c>
      <c r="R146" s="2" t="str">
        <f t="shared" si="17"/>
        <v/>
      </c>
      <c r="S146" s="2" t="str">
        <f t="shared" si="18"/>
        <v xml:space="preserve"> </v>
      </c>
      <c r="T146" s="2" t="str">
        <f t="shared" si="19"/>
        <v>Hendon</v>
      </c>
      <c r="U146" s="2" t="str">
        <f t="shared" si="20"/>
        <v>Achievement Firs</v>
      </c>
      <c r="V146" s="2"/>
      <c r="W146" s="2"/>
      <c r="X146" s="2"/>
      <c r="Y146" s="2"/>
      <c r="Z146" s="2"/>
      <c r="AA146" s="2"/>
      <c r="AB146" s="2"/>
      <c r="AC146" s="2"/>
      <c r="AD146" s="2"/>
      <c r="AE146" s="2"/>
      <c r="AF146" s="2"/>
    </row>
    <row r="147" spans="1:32" ht="15.75" customHeight="1" x14ac:dyDescent="0.35">
      <c r="A147" s="2" t="s">
        <v>36</v>
      </c>
      <c r="B147" s="2" t="s">
        <v>47</v>
      </c>
      <c r="C147" s="2" t="s">
        <v>10</v>
      </c>
      <c r="D147" s="2" t="s">
        <v>42</v>
      </c>
      <c r="E147" s="2" t="s">
        <v>12</v>
      </c>
      <c r="F147" s="2" t="s">
        <v>43</v>
      </c>
      <c r="G147" s="2" t="s">
        <v>153</v>
      </c>
      <c r="H147" s="2">
        <v>1848</v>
      </c>
      <c r="I147" s="2"/>
      <c r="J147" s="2"/>
      <c r="K147" s="2" t="str">
        <f>LEFT(D147,17)</f>
        <v>St. Francis Colle</v>
      </c>
      <c r="L147" s="2" t="str">
        <f t="shared" si="14"/>
        <v/>
      </c>
      <c r="M147" s="2" t="str">
        <f>LEFT(E147,10)</f>
        <v>High Schoo</v>
      </c>
      <c r="N147" s="2" t="str">
        <f t="shared" si="15"/>
        <v/>
      </c>
      <c r="O147" s="2" t="str">
        <f>LEFT(E147,9)</f>
        <v>High Scho</v>
      </c>
      <c r="P147" s="2" t="str">
        <f t="shared" si="16"/>
        <v/>
      </c>
      <c r="Q147" s="2" t="str">
        <f>LEFT(E147,15)</f>
        <v>High School Eng</v>
      </c>
      <c r="R147" s="2" t="str">
        <f t="shared" si="17"/>
        <v/>
      </c>
      <c r="S147" s="2" t="str">
        <f t="shared" si="18"/>
        <v xml:space="preserve"> </v>
      </c>
      <c r="T147" s="2" t="str">
        <f t="shared" si="19"/>
        <v>Hendon</v>
      </c>
      <c r="U147" s="2" t="str">
        <f t="shared" si="20"/>
        <v>Achievement Firs</v>
      </c>
      <c r="V147" s="2"/>
      <c r="W147" s="2"/>
      <c r="X147" s="2"/>
      <c r="Y147" s="2"/>
      <c r="Z147" s="2"/>
      <c r="AA147" s="2"/>
      <c r="AB147" s="2"/>
      <c r="AC147" s="2"/>
      <c r="AD147" s="2"/>
      <c r="AE147" s="2"/>
      <c r="AF147" s="2"/>
    </row>
    <row r="148" spans="1:32" ht="15.75" customHeight="1" x14ac:dyDescent="0.35">
      <c r="A148" s="2" t="s">
        <v>36</v>
      </c>
      <c r="B148" s="2" t="s">
        <v>47</v>
      </c>
      <c r="C148" s="2" t="s">
        <v>10</v>
      </c>
      <c r="D148" s="2" t="s">
        <v>42</v>
      </c>
      <c r="E148" s="2" t="s">
        <v>58</v>
      </c>
      <c r="F148" s="2" t="s">
        <v>31</v>
      </c>
      <c r="G148" s="3" t="s">
        <v>157</v>
      </c>
      <c r="H148" s="2">
        <v>1871</v>
      </c>
      <c r="I148" s="2"/>
      <c r="J148" s="2"/>
      <c r="K148" s="2" t="str">
        <f>LEFT(D148,17)</f>
        <v>St. Francis Colle</v>
      </c>
      <c r="L148" s="2" t="str">
        <f t="shared" si="14"/>
        <v/>
      </c>
      <c r="M148" s="2" t="str">
        <f>LEFT(E148,10)</f>
        <v xml:space="preserve">Childhood </v>
      </c>
      <c r="N148" s="2" t="str">
        <f t="shared" si="15"/>
        <v/>
      </c>
      <c r="O148" s="2" t="str">
        <f>LEFT(E148,9)</f>
        <v>Childhood</v>
      </c>
      <c r="P148" s="2" t="str">
        <f t="shared" si="16"/>
        <v>Childhood</v>
      </c>
      <c r="Q148" s="2" t="str">
        <f>LEFT(E148,15)</f>
        <v>Childhood Educa</v>
      </c>
      <c r="R148" s="2" t="str">
        <f t="shared" si="17"/>
        <v/>
      </c>
      <c r="S148" s="2" t="str">
        <f t="shared" si="18"/>
        <v xml:space="preserve"> </v>
      </c>
      <c r="T148" s="2" t="str">
        <f t="shared" si="19"/>
        <v>Hendon</v>
      </c>
      <c r="U148" s="2" t="str">
        <f t="shared" si="20"/>
        <v>New Visions</v>
      </c>
      <c r="V148" s="2"/>
      <c r="W148" s="2"/>
      <c r="X148" s="2"/>
      <c r="Y148" s="2"/>
      <c r="Z148" s="2"/>
      <c r="AA148" s="2"/>
      <c r="AB148" s="2"/>
      <c r="AC148" s="2"/>
      <c r="AD148" s="2"/>
      <c r="AE148" s="2"/>
      <c r="AF148" s="2"/>
    </row>
    <row r="149" spans="1:32" ht="15.75" customHeight="1" x14ac:dyDescent="0.35">
      <c r="A149" s="2" t="s">
        <v>36</v>
      </c>
      <c r="B149" s="2" t="s">
        <v>47</v>
      </c>
      <c r="C149" s="2" t="s">
        <v>10</v>
      </c>
      <c r="D149" s="2" t="s">
        <v>42</v>
      </c>
      <c r="E149" s="2" t="s">
        <v>145</v>
      </c>
      <c r="F149" s="2" t="s">
        <v>69</v>
      </c>
      <c r="G149" s="3" t="s">
        <v>157</v>
      </c>
      <c r="H149" s="2">
        <v>1872</v>
      </c>
      <c r="I149" s="2"/>
      <c r="J149" s="2"/>
      <c r="K149" s="2" t="str">
        <f>LEFT(D149,17)</f>
        <v>St. Francis Colle</v>
      </c>
      <c r="L149" s="2" t="str">
        <f t="shared" si="14"/>
        <v/>
      </c>
      <c r="M149" s="2" t="str">
        <f>LEFT(E149,10)</f>
        <v>Middle Sch</v>
      </c>
      <c r="N149" s="2" t="str">
        <f t="shared" si="15"/>
        <v/>
      </c>
      <c r="O149" s="2" t="str">
        <f>LEFT(E149,9)</f>
        <v>Middle Sc</v>
      </c>
      <c r="P149" s="2" t="str">
        <f t="shared" si="16"/>
        <v/>
      </c>
      <c r="Q149" s="2" t="str">
        <f>LEFT(E149,15)</f>
        <v>Middle School G</v>
      </c>
      <c r="R149" s="2" t="str">
        <f t="shared" si="17"/>
        <v/>
      </c>
      <c r="S149" s="2" t="str">
        <f t="shared" si="18"/>
        <v xml:space="preserve"> </v>
      </c>
      <c r="T149" s="2" t="str">
        <f t="shared" si="19"/>
        <v>Hendon</v>
      </c>
      <c r="U149" s="2" t="str">
        <f t="shared" si="20"/>
        <v>Lighthouse</v>
      </c>
      <c r="V149" s="2"/>
      <c r="W149" s="2"/>
      <c r="X149" s="2"/>
      <c r="Y149" s="2"/>
      <c r="Z149" s="2"/>
      <c r="AA149" s="2"/>
      <c r="AB149" s="2"/>
      <c r="AC149" s="2"/>
      <c r="AD149" s="2"/>
      <c r="AE149" s="2"/>
      <c r="AF149" s="2"/>
    </row>
    <row r="150" spans="1:32" ht="15.75" customHeight="1" x14ac:dyDescent="0.35">
      <c r="A150" s="2" t="s">
        <v>36</v>
      </c>
      <c r="B150" s="2" t="s">
        <v>47</v>
      </c>
      <c r="C150" s="2" t="s">
        <v>28</v>
      </c>
      <c r="D150" s="2" t="s">
        <v>42</v>
      </c>
      <c r="E150" s="2" t="s">
        <v>145</v>
      </c>
      <c r="F150" s="2" t="s">
        <v>83</v>
      </c>
      <c r="G150" s="3" t="s">
        <v>254</v>
      </c>
      <c r="H150" s="2">
        <v>1895</v>
      </c>
      <c r="I150" s="2"/>
      <c r="J150" s="2"/>
      <c r="K150" s="2" t="str">
        <f>LEFT(D150,17)</f>
        <v>St. Francis Colle</v>
      </c>
      <c r="L150" s="2" t="str">
        <f t="shared" si="14"/>
        <v/>
      </c>
      <c r="M150" s="2" t="str">
        <f>LEFT(E150,10)</f>
        <v>Middle Sch</v>
      </c>
      <c r="N150" s="2" t="str">
        <f t="shared" si="15"/>
        <v/>
      </c>
      <c r="O150" s="2" t="str">
        <f>LEFT(E150,9)</f>
        <v>Middle Sc</v>
      </c>
      <c r="P150" s="2" t="str">
        <f t="shared" si="16"/>
        <v/>
      </c>
      <c r="Q150" s="2" t="str">
        <f>LEFT(E150,15)</f>
        <v>Middle School G</v>
      </c>
      <c r="R150" s="2" t="str">
        <f t="shared" si="17"/>
        <v/>
      </c>
      <c r="S150" s="2" t="str">
        <f t="shared" si="18"/>
        <v xml:space="preserve"> </v>
      </c>
      <c r="T150" s="2" t="str">
        <f t="shared" si="19"/>
        <v>Hendon</v>
      </c>
      <c r="U150" s="2" t="str">
        <f t="shared" si="20"/>
        <v>PAVE</v>
      </c>
      <c r="V150" s="2"/>
      <c r="W150" s="2"/>
      <c r="X150" s="2"/>
      <c r="Y150" s="2"/>
      <c r="Z150" s="2"/>
      <c r="AA150" s="2"/>
      <c r="AB150" s="2"/>
      <c r="AC150" s="2"/>
      <c r="AD150" s="2"/>
      <c r="AE150" s="2"/>
      <c r="AF150" s="2"/>
    </row>
    <row r="151" spans="1:32" ht="15.75" customHeight="1" x14ac:dyDescent="0.35">
      <c r="A151" s="2" t="s">
        <v>36</v>
      </c>
      <c r="B151" s="2" t="s">
        <v>47</v>
      </c>
      <c r="C151" s="2" t="s">
        <v>10</v>
      </c>
      <c r="D151" s="2" t="s">
        <v>42</v>
      </c>
      <c r="E151" s="2" t="s">
        <v>58</v>
      </c>
      <c r="F151" s="2" t="s">
        <v>43</v>
      </c>
      <c r="G151" s="3" t="s">
        <v>256</v>
      </c>
      <c r="H151" s="2">
        <v>1903</v>
      </c>
      <c r="I151" s="2"/>
      <c r="J151" s="2"/>
      <c r="K151" s="2" t="str">
        <f>LEFT(D151,17)</f>
        <v>St. Francis Colle</v>
      </c>
      <c r="L151" s="2" t="str">
        <f t="shared" si="14"/>
        <v/>
      </c>
      <c r="M151" s="2" t="str">
        <f>LEFT(E151,10)</f>
        <v xml:space="preserve">Childhood </v>
      </c>
      <c r="N151" s="2" t="str">
        <f t="shared" si="15"/>
        <v/>
      </c>
      <c r="O151" s="2" t="str">
        <f>LEFT(E151,9)</f>
        <v>Childhood</v>
      </c>
      <c r="P151" s="2" t="str">
        <f t="shared" si="16"/>
        <v>Childhood</v>
      </c>
      <c r="Q151" s="2" t="str">
        <f>LEFT(E151,15)</f>
        <v>Childhood Educa</v>
      </c>
      <c r="R151" s="2" t="str">
        <f t="shared" si="17"/>
        <v/>
      </c>
      <c r="S151" s="2" t="str">
        <f t="shared" si="18"/>
        <v xml:space="preserve"> </v>
      </c>
      <c r="T151" s="2" t="str">
        <f t="shared" si="19"/>
        <v>Hendon</v>
      </c>
      <c r="U151" s="2" t="str">
        <f t="shared" si="20"/>
        <v>Achievement Firs</v>
      </c>
      <c r="V151" s="2"/>
      <c r="W151" s="2"/>
      <c r="X151" s="2"/>
      <c r="Y151" s="2"/>
      <c r="Z151" s="2"/>
      <c r="AA151" s="2"/>
      <c r="AB151" s="2"/>
      <c r="AC151" s="2"/>
      <c r="AD151" s="2"/>
      <c r="AE151" s="2"/>
      <c r="AF151" s="2"/>
    </row>
    <row r="152" spans="1:32" ht="15.75" customHeight="1" x14ac:dyDescent="0.35">
      <c r="A152" s="2" t="s">
        <v>36</v>
      </c>
      <c r="B152" s="2" t="s">
        <v>47</v>
      </c>
      <c r="C152" s="2" t="s">
        <v>10</v>
      </c>
      <c r="D152" s="2" t="s">
        <v>42</v>
      </c>
      <c r="E152" s="2" t="s">
        <v>58</v>
      </c>
      <c r="F152" s="2" t="s">
        <v>43</v>
      </c>
      <c r="G152" s="3" t="s">
        <v>258</v>
      </c>
      <c r="H152" s="2">
        <v>1915</v>
      </c>
      <c r="I152" s="2"/>
      <c r="J152" s="2"/>
      <c r="K152" s="2" t="str">
        <f>LEFT(D152,17)</f>
        <v>St. Francis Colle</v>
      </c>
      <c r="L152" s="2" t="str">
        <f t="shared" si="14"/>
        <v/>
      </c>
      <c r="M152" s="2" t="str">
        <f>LEFT(E152,10)</f>
        <v xml:space="preserve">Childhood </v>
      </c>
      <c r="N152" s="2" t="str">
        <f t="shared" si="15"/>
        <v/>
      </c>
      <c r="O152" s="2" t="str">
        <f>LEFT(E152,9)</f>
        <v>Childhood</v>
      </c>
      <c r="P152" s="2" t="str">
        <f t="shared" si="16"/>
        <v>Childhood</v>
      </c>
      <c r="Q152" s="2" t="str">
        <f>LEFT(E152,15)</f>
        <v>Childhood Educa</v>
      </c>
      <c r="R152" s="2" t="str">
        <f t="shared" si="17"/>
        <v/>
      </c>
      <c r="S152" s="2" t="str">
        <f t="shared" si="18"/>
        <v xml:space="preserve"> </v>
      </c>
      <c r="T152" s="2" t="str">
        <f t="shared" si="19"/>
        <v>Hendon</v>
      </c>
      <c r="U152" s="2" t="str">
        <f t="shared" si="20"/>
        <v>Achievement Firs</v>
      </c>
      <c r="V152" s="2"/>
      <c r="W152" s="2"/>
      <c r="X152" s="2"/>
      <c r="Y152" s="2"/>
      <c r="Z152" s="2"/>
      <c r="AA152" s="2"/>
      <c r="AB152" s="2"/>
      <c r="AC152" s="2"/>
      <c r="AD152" s="2"/>
      <c r="AE152" s="2"/>
      <c r="AF152" s="2"/>
    </row>
    <row r="153" spans="1:32" ht="15.75" customHeight="1" x14ac:dyDescent="0.35">
      <c r="A153" s="2" t="s">
        <v>36</v>
      </c>
      <c r="B153" s="2" t="s">
        <v>47</v>
      </c>
      <c r="C153" s="2" t="s">
        <v>10</v>
      </c>
      <c r="D153" s="2" t="s">
        <v>42</v>
      </c>
      <c r="E153" s="2" t="s">
        <v>58</v>
      </c>
      <c r="F153" s="2" t="s">
        <v>31</v>
      </c>
      <c r="G153" s="3" t="s">
        <v>260</v>
      </c>
      <c r="H153" s="2">
        <v>1919</v>
      </c>
      <c r="I153" s="2"/>
      <c r="J153" s="2"/>
      <c r="K153" s="2" t="str">
        <f>LEFT(D153,17)</f>
        <v>St. Francis Colle</v>
      </c>
      <c r="L153" s="2" t="str">
        <f t="shared" si="14"/>
        <v/>
      </c>
      <c r="M153" s="2" t="str">
        <f>LEFT(E153,10)</f>
        <v xml:space="preserve">Childhood </v>
      </c>
      <c r="N153" s="2" t="str">
        <f t="shared" si="15"/>
        <v/>
      </c>
      <c r="O153" s="2" t="str">
        <f>LEFT(E153,9)</f>
        <v>Childhood</v>
      </c>
      <c r="P153" s="2" t="str">
        <f t="shared" si="16"/>
        <v>Childhood</v>
      </c>
      <c r="Q153" s="2" t="str">
        <f>LEFT(E153,15)</f>
        <v>Childhood Educa</v>
      </c>
      <c r="R153" s="2" t="str">
        <f t="shared" si="17"/>
        <v/>
      </c>
      <c r="S153" s="2" t="str">
        <f t="shared" si="18"/>
        <v xml:space="preserve"> </v>
      </c>
      <c r="T153" s="2" t="str">
        <f t="shared" si="19"/>
        <v>Hendon</v>
      </c>
      <c r="U153" s="2" t="str">
        <f t="shared" si="20"/>
        <v>New Visions</v>
      </c>
      <c r="V153" s="2"/>
      <c r="W153" s="2"/>
      <c r="X153" s="2"/>
      <c r="Y153" s="2"/>
      <c r="Z153" s="2"/>
      <c r="AA153" s="2"/>
      <c r="AB153" s="2"/>
      <c r="AC153" s="2"/>
      <c r="AD153" s="2"/>
      <c r="AE153" s="2"/>
      <c r="AF153" s="2"/>
    </row>
    <row r="154" spans="1:32" ht="15.75" customHeight="1" x14ac:dyDescent="0.35">
      <c r="A154" s="2" t="s">
        <v>36</v>
      </c>
      <c r="B154" s="2" t="s">
        <v>47</v>
      </c>
      <c r="C154" s="2" t="s">
        <v>28</v>
      </c>
      <c r="D154" s="2" t="s">
        <v>42</v>
      </c>
      <c r="E154" s="2" t="s">
        <v>99</v>
      </c>
      <c r="F154" s="2" t="s">
        <v>43</v>
      </c>
      <c r="G154" s="3" t="s">
        <v>263</v>
      </c>
      <c r="H154" s="2">
        <v>1927</v>
      </c>
      <c r="I154" s="2"/>
      <c r="J154" s="2"/>
      <c r="K154" s="2" t="str">
        <f>LEFT(D154,17)</f>
        <v>St. Francis Colle</v>
      </c>
      <c r="L154" s="2" t="str">
        <f t="shared" si="14"/>
        <v/>
      </c>
      <c r="M154" s="2" t="str">
        <f>LEFT(E154,10)</f>
        <v>Childhood</v>
      </c>
      <c r="N154" s="2" t="str">
        <f t="shared" si="15"/>
        <v/>
      </c>
      <c r="O154" s="2" t="str">
        <f>LEFT(E154,9)</f>
        <v>Childhood</v>
      </c>
      <c r="P154" s="2" t="str">
        <f t="shared" si="16"/>
        <v>Childhood</v>
      </c>
      <c r="Q154" s="2" t="str">
        <f>LEFT(E154,15)</f>
        <v>Childhood</v>
      </c>
      <c r="R154" s="2" t="str">
        <f t="shared" si="17"/>
        <v/>
      </c>
      <c r="S154" s="2" t="str">
        <f t="shared" si="18"/>
        <v xml:space="preserve"> </v>
      </c>
      <c r="T154" s="2" t="str">
        <f t="shared" si="19"/>
        <v>Hendon</v>
      </c>
      <c r="U154" s="2" t="str">
        <f t="shared" si="20"/>
        <v>Achievement Firs</v>
      </c>
      <c r="V154" s="2"/>
      <c r="W154" s="2"/>
      <c r="X154" s="2"/>
      <c r="Y154" s="2"/>
      <c r="Z154" s="2"/>
      <c r="AA154" s="2"/>
      <c r="AB154" s="2"/>
      <c r="AC154" s="2"/>
      <c r="AD154" s="2"/>
      <c r="AE154" s="2"/>
      <c r="AF154" s="2"/>
    </row>
    <row r="155" spans="1:32" ht="15.75" customHeight="1" x14ac:dyDescent="0.35">
      <c r="A155" s="2" t="s">
        <v>36</v>
      </c>
      <c r="B155" s="2" t="s">
        <v>47</v>
      </c>
      <c r="C155" s="2" t="s">
        <v>10</v>
      </c>
      <c r="D155" s="2" t="s">
        <v>42</v>
      </c>
      <c r="E155" s="2" t="s">
        <v>92</v>
      </c>
      <c r="F155" s="2" t="s">
        <v>45</v>
      </c>
      <c r="G155" s="2" t="s">
        <v>264</v>
      </c>
      <c r="H155" s="2">
        <v>1929</v>
      </c>
      <c r="I155" s="2"/>
      <c r="J155" s="2"/>
      <c r="K155" s="2" t="str">
        <f>LEFT(D155,17)</f>
        <v>St. Francis Colle</v>
      </c>
      <c r="L155" s="2" t="str">
        <f t="shared" si="14"/>
        <v/>
      </c>
      <c r="M155" s="2" t="str">
        <f>LEFT(E155,10)</f>
        <v>Middle Sch</v>
      </c>
      <c r="N155" s="2" t="str">
        <f t="shared" si="15"/>
        <v/>
      </c>
      <c r="O155" s="2" t="str">
        <f>LEFT(E155,9)</f>
        <v>Middle Sc</v>
      </c>
      <c r="P155" s="2" t="str">
        <f t="shared" si="16"/>
        <v/>
      </c>
      <c r="Q155" s="2" t="str">
        <f>LEFT(E155,15)</f>
        <v>Middle School S</v>
      </c>
      <c r="R155" s="2" t="str">
        <f t="shared" si="17"/>
        <v/>
      </c>
      <c r="S155" s="2" t="str">
        <f t="shared" si="18"/>
        <v xml:space="preserve"> </v>
      </c>
      <c r="T155" s="2" t="str">
        <f t="shared" si="19"/>
        <v>Hendon</v>
      </c>
      <c r="U155" s="2" t="str">
        <f t="shared" si="20"/>
        <v>KIPP</v>
      </c>
      <c r="V155" s="2"/>
      <c r="W155" s="2"/>
      <c r="X155" s="2"/>
      <c r="Y155" s="2"/>
      <c r="Z155" s="2"/>
      <c r="AA155" s="2"/>
      <c r="AB155" s="2"/>
      <c r="AC155" s="2"/>
      <c r="AD155" s="2"/>
      <c r="AE155" s="2"/>
      <c r="AF155" s="2"/>
    </row>
    <row r="156" spans="1:32" ht="15.75" customHeight="1" x14ac:dyDescent="0.35">
      <c r="A156" s="2" t="s">
        <v>36</v>
      </c>
      <c r="B156" s="2" t="s">
        <v>47</v>
      </c>
      <c r="C156" s="2" t="s">
        <v>10</v>
      </c>
      <c r="D156" s="2" t="s">
        <v>42</v>
      </c>
      <c r="E156" s="2" t="s">
        <v>145</v>
      </c>
      <c r="F156" s="2" t="s">
        <v>83</v>
      </c>
      <c r="G156" s="3" t="s">
        <v>162</v>
      </c>
      <c r="H156" s="2">
        <v>1932</v>
      </c>
      <c r="I156" s="2"/>
      <c r="J156" s="2"/>
      <c r="K156" s="2" t="str">
        <f>LEFT(D156,17)</f>
        <v>St. Francis Colle</v>
      </c>
      <c r="L156" s="2" t="str">
        <f t="shared" si="14"/>
        <v/>
      </c>
      <c r="M156" s="2" t="str">
        <f>LEFT(E156,10)</f>
        <v>Middle Sch</v>
      </c>
      <c r="N156" s="2" t="str">
        <f t="shared" si="15"/>
        <v/>
      </c>
      <c r="O156" s="2" t="str">
        <f>LEFT(E156,9)</f>
        <v>Middle Sc</v>
      </c>
      <c r="P156" s="2" t="str">
        <f t="shared" si="16"/>
        <v/>
      </c>
      <c r="Q156" s="2" t="str">
        <f>LEFT(E156,15)</f>
        <v>Middle School G</v>
      </c>
      <c r="R156" s="2" t="str">
        <f t="shared" si="17"/>
        <v/>
      </c>
      <c r="S156" s="2" t="str">
        <f t="shared" si="18"/>
        <v xml:space="preserve"> </v>
      </c>
      <c r="T156" s="2" t="str">
        <f t="shared" si="19"/>
        <v>Hendon</v>
      </c>
      <c r="U156" s="2" t="str">
        <f t="shared" si="20"/>
        <v>PAVE</v>
      </c>
      <c r="V156" s="2"/>
      <c r="W156" s="2"/>
      <c r="X156" s="2"/>
      <c r="Y156" s="2"/>
      <c r="Z156" s="2"/>
      <c r="AA156" s="2"/>
      <c r="AB156" s="2"/>
      <c r="AC156" s="2"/>
      <c r="AD156" s="2"/>
      <c r="AE156" s="2"/>
      <c r="AF156" s="2"/>
    </row>
    <row r="157" spans="1:32" ht="15.75" customHeight="1" x14ac:dyDescent="0.35">
      <c r="A157" s="2" t="s">
        <v>36</v>
      </c>
      <c r="B157" s="2" t="s">
        <v>47</v>
      </c>
      <c r="C157" s="2" t="s">
        <v>10</v>
      </c>
      <c r="D157" s="2" t="s">
        <v>42</v>
      </c>
      <c r="E157" s="2" t="s">
        <v>27</v>
      </c>
      <c r="F157" s="2" t="s">
        <v>43</v>
      </c>
      <c r="G157" s="3" t="s">
        <v>267</v>
      </c>
      <c r="H157" s="2">
        <v>1940</v>
      </c>
      <c r="I157" s="2"/>
      <c r="J157" s="2"/>
      <c r="K157" s="2" t="str">
        <f>LEFT(D157,17)</f>
        <v>St. Francis Colle</v>
      </c>
      <c r="L157" s="2" t="str">
        <f t="shared" si="14"/>
        <v/>
      </c>
      <c r="M157" s="2" t="str">
        <f>LEFT(E157,10)</f>
        <v>Middle Sch</v>
      </c>
      <c r="N157" s="2" t="str">
        <f t="shared" si="15"/>
        <v/>
      </c>
      <c r="O157" s="2" t="str">
        <f>LEFT(E157,9)</f>
        <v>Middle Sc</v>
      </c>
      <c r="P157" s="2" t="str">
        <f t="shared" si="16"/>
        <v/>
      </c>
      <c r="Q157" s="2" t="str">
        <f>LEFT(E157,15)</f>
        <v>Middle School M</v>
      </c>
      <c r="R157" s="2" t="str">
        <f t="shared" si="17"/>
        <v/>
      </c>
      <c r="S157" s="2" t="str">
        <f t="shared" si="18"/>
        <v xml:space="preserve"> </v>
      </c>
      <c r="T157" s="2" t="str">
        <f t="shared" si="19"/>
        <v>Hendon</v>
      </c>
      <c r="U157" s="2" t="str">
        <f t="shared" si="20"/>
        <v>Achievement Firs</v>
      </c>
      <c r="V157" s="2"/>
      <c r="W157" s="2"/>
      <c r="X157" s="2"/>
      <c r="Y157" s="2"/>
      <c r="Z157" s="2"/>
      <c r="AA157" s="2"/>
      <c r="AB157" s="2"/>
      <c r="AC157" s="2"/>
      <c r="AD157" s="2"/>
      <c r="AE157" s="2"/>
      <c r="AF157" s="2"/>
    </row>
    <row r="158" spans="1:32" ht="15.75" customHeight="1" x14ac:dyDescent="0.35">
      <c r="A158" s="2" t="s">
        <v>36</v>
      </c>
      <c r="B158" s="2" t="s">
        <v>47</v>
      </c>
      <c r="C158" s="2" t="s">
        <v>10</v>
      </c>
      <c r="D158" s="2" t="s">
        <v>42</v>
      </c>
      <c r="E158" s="2" t="s">
        <v>269</v>
      </c>
      <c r="F158" s="2" t="s">
        <v>43</v>
      </c>
      <c r="G158" s="3" t="s">
        <v>168</v>
      </c>
      <c r="H158" s="2">
        <v>1947</v>
      </c>
      <c r="I158" s="2"/>
      <c r="J158" s="2"/>
      <c r="K158" s="2" t="str">
        <f>LEFT(D158,17)</f>
        <v>St. Francis Colle</v>
      </c>
      <c r="L158" s="2" t="str">
        <f t="shared" si="14"/>
        <v/>
      </c>
      <c r="M158" s="2" t="str">
        <f>LEFT(E158,10)</f>
        <v>Middle Sch</v>
      </c>
      <c r="N158" s="2" t="str">
        <f t="shared" si="15"/>
        <v/>
      </c>
      <c r="O158" s="2" t="str">
        <f>LEFT(E158,9)</f>
        <v>Middle Sc</v>
      </c>
      <c r="P158" s="2" t="str">
        <f t="shared" si="16"/>
        <v/>
      </c>
      <c r="Q158" s="2" t="str">
        <f>LEFT(E158,15)</f>
        <v>Middle School C</v>
      </c>
      <c r="R158" s="2" t="str">
        <f t="shared" si="17"/>
        <v/>
      </c>
      <c r="S158" s="2" t="str">
        <f t="shared" si="18"/>
        <v xml:space="preserve"> </v>
      </c>
      <c r="T158" s="2" t="str">
        <f t="shared" si="19"/>
        <v>Hendon</v>
      </c>
      <c r="U158" s="2" t="str">
        <f t="shared" si="20"/>
        <v>Achievement Firs</v>
      </c>
      <c r="V158" s="2"/>
      <c r="W158" s="2"/>
      <c r="X158" s="2"/>
      <c r="Y158" s="2"/>
      <c r="Z158" s="2"/>
      <c r="AA158" s="2"/>
      <c r="AB158" s="2"/>
      <c r="AC158" s="2"/>
      <c r="AD158" s="2"/>
      <c r="AE158" s="2"/>
      <c r="AF158" s="2"/>
    </row>
    <row r="159" spans="1:32" ht="15.75" customHeight="1" x14ac:dyDescent="0.35">
      <c r="A159" s="2" t="s">
        <v>36</v>
      </c>
      <c r="B159" s="2" t="s">
        <v>47</v>
      </c>
      <c r="C159" s="2" t="s">
        <v>28</v>
      </c>
      <c r="D159" s="2" t="s">
        <v>42</v>
      </c>
      <c r="E159" s="2" t="s">
        <v>27</v>
      </c>
      <c r="F159" s="2" t="s">
        <v>43</v>
      </c>
      <c r="G159" s="3" t="s">
        <v>168</v>
      </c>
      <c r="H159" s="2">
        <v>1948</v>
      </c>
      <c r="I159" s="2"/>
      <c r="J159" s="2"/>
      <c r="K159" s="2" t="str">
        <f>LEFT(D159,17)</f>
        <v>St. Francis Colle</v>
      </c>
      <c r="L159" s="2" t="str">
        <f t="shared" si="14"/>
        <v/>
      </c>
      <c r="M159" s="2" t="str">
        <f>LEFT(E159,10)</f>
        <v>Middle Sch</v>
      </c>
      <c r="N159" s="2" t="str">
        <f t="shared" si="15"/>
        <v/>
      </c>
      <c r="O159" s="2" t="str">
        <f>LEFT(E159,9)</f>
        <v>Middle Sc</v>
      </c>
      <c r="P159" s="2" t="str">
        <f t="shared" si="16"/>
        <v/>
      </c>
      <c r="Q159" s="2" t="str">
        <f>LEFT(E159,15)</f>
        <v>Middle School M</v>
      </c>
      <c r="R159" s="2" t="str">
        <f t="shared" si="17"/>
        <v/>
      </c>
      <c r="S159" s="2" t="str">
        <f t="shared" si="18"/>
        <v xml:space="preserve"> </v>
      </c>
      <c r="T159" s="2" t="str">
        <f t="shared" si="19"/>
        <v>Hendon</v>
      </c>
      <c r="U159" s="2" t="str">
        <f t="shared" si="20"/>
        <v>Achievement Firs</v>
      </c>
      <c r="V159" s="2"/>
      <c r="W159" s="2"/>
      <c r="X159" s="2"/>
      <c r="Y159" s="2"/>
      <c r="Z159" s="2"/>
      <c r="AA159" s="2"/>
      <c r="AB159" s="2"/>
      <c r="AC159" s="2"/>
      <c r="AD159" s="2"/>
      <c r="AE159" s="2"/>
      <c r="AF159" s="2"/>
    </row>
    <row r="160" spans="1:32" ht="15.75" customHeight="1" x14ac:dyDescent="0.35">
      <c r="A160" s="2" t="s">
        <v>36</v>
      </c>
      <c r="B160" s="2" t="s">
        <v>47</v>
      </c>
      <c r="C160" s="2" t="s">
        <v>28</v>
      </c>
      <c r="D160" s="2" t="s">
        <v>42</v>
      </c>
      <c r="E160" s="2" t="s">
        <v>34</v>
      </c>
      <c r="F160" s="2" t="s">
        <v>43</v>
      </c>
      <c r="G160" s="2" t="s">
        <v>271</v>
      </c>
      <c r="H160" s="2">
        <v>1961</v>
      </c>
      <c r="I160" s="2"/>
      <c r="J160" s="2"/>
      <c r="K160" s="2" t="str">
        <f>LEFT(D160,17)</f>
        <v>St. Francis Colle</v>
      </c>
      <c r="L160" s="2" t="str">
        <f t="shared" si="14"/>
        <v/>
      </c>
      <c r="M160" s="2" t="str">
        <f>LEFT(E160,10)</f>
        <v>High Schoo</v>
      </c>
      <c r="N160" s="2" t="str">
        <f t="shared" si="15"/>
        <v/>
      </c>
      <c r="O160" s="2" t="str">
        <f>LEFT(E160,9)</f>
        <v>High Scho</v>
      </c>
      <c r="P160" s="2" t="str">
        <f t="shared" si="16"/>
        <v/>
      </c>
      <c r="Q160" s="2" t="str">
        <f>LEFT(E160,15)</f>
        <v>High School Bio</v>
      </c>
      <c r="R160" s="2" t="str">
        <f t="shared" si="17"/>
        <v/>
      </c>
      <c r="S160" s="2" t="str">
        <f t="shared" si="18"/>
        <v xml:space="preserve"> </v>
      </c>
      <c r="T160" s="2" t="str">
        <f t="shared" si="19"/>
        <v>Hendon</v>
      </c>
      <c r="U160" s="2" t="str">
        <f t="shared" si="20"/>
        <v>Achievement Firs</v>
      </c>
      <c r="V160" s="2"/>
      <c r="W160" s="2"/>
      <c r="X160" s="2"/>
      <c r="Y160" s="2"/>
      <c r="Z160" s="2"/>
      <c r="AA160" s="2"/>
      <c r="AB160" s="2"/>
      <c r="AC160" s="2"/>
      <c r="AD160" s="2"/>
      <c r="AE160" s="2"/>
      <c r="AF160" s="2"/>
    </row>
    <row r="161" spans="1:32" ht="15.75" customHeight="1" x14ac:dyDescent="0.35">
      <c r="A161" s="2" t="s">
        <v>36</v>
      </c>
      <c r="B161" s="2" t="s">
        <v>47</v>
      </c>
      <c r="C161" s="2" t="s">
        <v>10</v>
      </c>
      <c r="D161" s="2" t="s">
        <v>42</v>
      </c>
      <c r="E161" s="2" t="s">
        <v>145</v>
      </c>
      <c r="F161" s="2" t="s">
        <v>83</v>
      </c>
      <c r="G161" s="3" t="s">
        <v>169</v>
      </c>
      <c r="H161" s="2">
        <v>1962</v>
      </c>
      <c r="I161" s="2"/>
      <c r="J161" s="2"/>
      <c r="K161" s="2" t="str">
        <f>LEFT(D161,17)</f>
        <v>St. Francis Colle</v>
      </c>
      <c r="L161" s="2" t="str">
        <f t="shared" si="14"/>
        <v/>
      </c>
      <c r="M161" s="2" t="str">
        <f>LEFT(E161,10)</f>
        <v>Middle Sch</v>
      </c>
      <c r="N161" s="2" t="str">
        <f t="shared" si="15"/>
        <v/>
      </c>
      <c r="O161" s="2" t="str">
        <f>LEFT(E161,9)</f>
        <v>Middle Sc</v>
      </c>
      <c r="P161" s="2" t="str">
        <f t="shared" si="16"/>
        <v/>
      </c>
      <c r="Q161" s="2" t="str">
        <f>LEFT(E161,15)</f>
        <v>Middle School G</v>
      </c>
      <c r="R161" s="2" t="str">
        <f t="shared" si="17"/>
        <v/>
      </c>
      <c r="S161" s="2" t="str">
        <f t="shared" si="18"/>
        <v xml:space="preserve"> </v>
      </c>
      <c r="T161" s="2" t="str">
        <f t="shared" si="19"/>
        <v>Hendon</v>
      </c>
      <c r="U161" s="2" t="str">
        <f t="shared" si="20"/>
        <v>PAVE</v>
      </c>
      <c r="V161" s="2"/>
      <c r="W161" s="2"/>
      <c r="X161" s="2"/>
      <c r="Y161" s="2"/>
      <c r="Z161" s="2"/>
      <c r="AA161" s="2"/>
      <c r="AB161" s="2"/>
      <c r="AC161" s="2"/>
      <c r="AD161" s="2"/>
      <c r="AE161" s="2"/>
      <c r="AF161" s="2"/>
    </row>
    <row r="162" spans="1:32" ht="15.75" customHeight="1" x14ac:dyDescent="0.35">
      <c r="A162" s="2" t="s">
        <v>36</v>
      </c>
      <c r="B162" s="2" t="s">
        <v>47</v>
      </c>
      <c r="C162" s="2" t="s">
        <v>28</v>
      </c>
      <c r="D162" s="2" t="s">
        <v>42</v>
      </c>
      <c r="E162" s="2" t="s">
        <v>145</v>
      </c>
      <c r="F162" s="2" t="s">
        <v>83</v>
      </c>
      <c r="G162" s="3" t="s">
        <v>273</v>
      </c>
      <c r="H162" s="2">
        <v>1993</v>
      </c>
      <c r="I162" s="2"/>
      <c r="J162" s="2"/>
      <c r="K162" s="2" t="str">
        <f>LEFT(D162,17)</f>
        <v>St. Francis Colle</v>
      </c>
      <c r="L162" s="2" t="str">
        <f t="shared" si="14"/>
        <v/>
      </c>
      <c r="M162" s="2" t="str">
        <f>LEFT(E162,10)</f>
        <v>Middle Sch</v>
      </c>
      <c r="N162" s="2" t="str">
        <f t="shared" si="15"/>
        <v/>
      </c>
      <c r="O162" s="2" t="str">
        <f>LEFT(E162,9)</f>
        <v>Middle Sc</v>
      </c>
      <c r="P162" s="2" t="str">
        <f t="shared" si="16"/>
        <v/>
      </c>
      <c r="Q162" s="2" t="str">
        <f>LEFT(E162,15)</f>
        <v>Middle School G</v>
      </c>
      <c r="R162" s="2" t="str">
        <f t="shared" si="17"/>
        <v/>
      </c>
      <c r="S162" s="2" t="str">
        <f t="shared" si="18"/>
        <v xml:space="preserve"> </v>
      </c>
      <c r="T162" s="2" t="str">
        <f t="shared" si="19"/>
        <v>Hendon</v>
      </c>
      <c r="U162" s="2" t="str">
        <f t="shared" si="20"/>
        <v>PAVE</v>
      </c>
      <c r="V162" s="2"/>
      <c r="W162" s="2"/>
      <c r="X162" s="2"/>
      <c r="Y162" s="2"/>
      <c r="Z162" s="2"/>
      <c r="AA162" s="2"/>
      <c r="AB162" s="2"/>
      <c r="AC162" s="2"/>
      <c r="AD162" s="2"/>
      <c r="AE162" s="2"/>
      <c r="AF162" s="2"/>
    </row>
    <row r="163" spans="1:32" ht="15.75" customHeight="1" x14ac:dyDescent="0.35">
      <c r="A163" s="2" t="s">
        <v>36</v>
      </c>
      <c r="B163" s="2" t="s">
        <v>47</v>
      </c>
      <c r="C163" s="2" t="s">
        <v>10</v>
      </c>
      <c r="D163" s="2" t="s">
        <v>42</v>
      </c>
      <c r="E163" s="2" t="s">
        <v>58</v>
      </c>
      <c r="F163" s="2" t="s">
        <v>43</v>
      </c>
      <c r="G163" s="3" t="s">
        <v>275</v>
      </c>
      <c r="H163" s="2">
        <v>2000</v>
      </c>
      <c r="I163" s="2"/>
      <c r="J163" s="2"/>
      <c r="K163" s="2" t="str">
        <f>LEFT(D163,17)</f>
        <v>St. Francis Colle</v>
      </c>
      <c r="L163" s="2" t="str">
        <f t="shared" si="14"/>
        <v/>
      </c>
      <c r="M163" s="2" t="str">
        <f>LEFT(E163,10)</f>
        <v xml:space="preserve">Childhood </v>
      </c>
      <c r="N163" s="2" t="str">
        <f t="shared" si="15"/>
        <v/>
      </c>
      <c r="O163" s="2" t="str">
        <f>LEFT(E163,9)</f>
        <v>Childhood</v>
      </c>
      <c r="P163" s="2" t="str">
        <f t="shared" si="16"/>
        <v>Childhood</v>
      </c>
      <c r="Q163" s="2" t="str">
        <f>LEFT(E163,15)</f>
        <v>Childhood Educa</v>
      </c>
      <c r="R163" s="2" t="str">
        <f t="shared" si="17"/>
        <v/>
      </c>
      <c r="S163" s="2" t="str">
        <f t="shared" si="18"/>
        <v xml:space="preserve"> </v>
      </c>
      <c r="T163" s="2" t="str">
        <f t="shared" si="19"/>
        <v>Hendon</v>
      </c>
      <c r="U163" s="2" t="str">
        <f t="shared" si="20"/>
        <v>Achievement Firs</v>
      </c>
      <c r="V163" s="2"/>
      <c r="W163" s="2"/>
      <c r="X163" s="2"/>
      <c r="Y163" s="2"/>
      <c r="Z163" s="2"/>
      <c r="AA163" s="2"/>
      <c r="AB163" s="2"/>
      <c r="AC163" s="2"/>
      <c r="AD163" s="2"/>
      <c r="AE163" s="2"/>
      <c r="AF163" s="2"/>
    </row>
    <row r="164" spans="1:32" ht="15.75" customHeight="1" x14ac:dyDescent="0.35">
      <c r="A164" s="2" t="s">
        <v>36</v>
      </c>
      <c r="B164" s="2" t="s">
        <v>47</v>
      </c>
      <c r="C164" s="2" t="s">
        <v>28</v>
      </c>
      <c r="D164" s="2" t="s">
        <v>42</v>
      </c>
      <c r="E164" s="2" t="s">
        <v>25</v>
      </c>
      <c r="F164" s="2" t="s">
        <v>43</v>
      </c>
      <c r="G164" s="3" t="s">
        <v>277</v>
      </c>
      <c r="H164" s="2">
        <v>2006</v>
      </c>
      <c r="I164" s="2"/>
      <c r="J164" s="2"/>
      <c r="K164" s="2" t="str">
        <f>LEFT(D164,17)</f>
        <v>St. Francis Colle</v>
      </c>
      <c r="L164" s="2" t="str">
        <f t="shared" si="14"/>
        <v/>
      </c>
      <c r="M164" s="2" t="str">
        <f>LEFT(E164,10)</f>
        <v>Middle Sch</v>
      </c>
      <c r="N164" s="2" t="str">
        <f t="shared" si="15"/>
        <v/>
      </c>
      <c r="O164" s="2" t="str">
        <f>LEFT(E164,9)</f>
        <v>Middle Sc</v>
      </c>
      <c r="P164" s="2" t="str">
        <f t="shared" si="16"/>
        <v/>
      </c>
      <c r="Q164" s="2" t="str">
        <f>LEFT(E164,15)</f>
        <v>Middle School E</v>
      </c>
      <c r="R164" s="2" t="str">
        <f t="shared" si="17"/>
        <v/>
      </c>
      <c r="S164" s="2" t="str">
        <f t="shared" si="18"/>
        <v xml:space="preserve"> </v>
      </c>
      <c r="T164" s="2" t="str">
        <f t="shared" si="19"/>
        <v>Hendon</v>
      </c>
      <c r="U164" s="2" t="str">
        <f t="shared" si="20"/>
        <v>Achievement Firs</v>
      </c>
      <c r="V164" s="2"/>
      <c r="W164" s="2"/>
      <c r="X164" s="2"/>
      <c r="Y164" s="2"/>
      <c r="Z164" s="2"/>
      <c r="AA164" s="2"/>
      <c r="AB164" s="2"/>
      <c r="AC164" s="2"/>
      <c r="AD164" s="2"/>
      <c r="AE164" s="2"/>
      <c r="AF164" s="2"/>
    </row>
    <row r="165" spans="1:32" ht="15.75" customHeight="1" x14ac:dyDescent="0.35">
      <c r="A165" s="2" t="s">
        <v>36</v>
      </c>
      <c r="B165" s="2" t="s">
        <v>47</v>
      </c>
      <c r="C165" s="2" t="s">
        <v>10</v>
      </c>
      <c r="D165" s="2" t="s">
        <v>42</v>
      </c>
      <c r="E165" s="2" t="s">
        <v>58</v>
      </c>
      <c r="F165" s="2" t="s">
        <v>43</v>
      </c>
      <c r="G165" s="3" t="s">
        <v>279</v>
      </c>
      <c r="H165" s="2">
        <v>2014</v>
      </c>
      <c r="I165" s="2"/>
      <c r="J165" s="2"/>
      <c r="K165" s="2" t="str">
        <f>LEFT(D165,17)</f>
        <v>St. Francis Colle</v>
      </c>
      <c r="L165" s="2" t="str">
        <f t="shared" si="14"/>
        <v/>
      </c>
      <c r="M165" s="2" t="str">
        <f>LEFT(E165,10)</f>
        <v xml:space="preserve">Childhood </v>
      </c>
      <c r="N165" s="2" t="str">
        <f t="shared" si="15"/>
        <v/>
      </c>
      <c r="O165" s="2" t="str">
        <f>LEFT(E165,9)</f>
        <v>Childhood</v>
      </c>
      <c r="P165" s="2" t="str">
        <f t="shared" si="16"/>
        <v>Childhood</v>
      </c>
      <c r="Q165" s="2" t="str">
        <f>LEFT(E165,15)</f>
        <v>Childhood Educa</v>
      </c>
      <c r="R165" s="2" t="str">
        <f t="shared" si="17"/>
        <v/>
      </c>
      <c r="S165" s="2" t="str">
        <f t="shared" si="18"/>
        <v xml:space="preserve"> </v>
      </c>
      <c r="T165" s="2" t="str">
        <f t="shared" si="19"/>
        <v>Hendon</v>
      </c>
      <c r="U165" s="2" t="str">
        <f t="shared" si="20"/>
        <v>Achievement Firs</v>
      </c>
      <c r="V165" s="2"/>
      <c r="W165" s="2"/>
      <c r="X165" s="2"/>
      <c r="Y165" s="2"/>
      <c r="Z165" s="2"/>
      <c r="AA165" s="2"/>
      <c r="AB165" s="2"/>
      <c r="AC165" s="2"/>
      <c r="AD165" s="2"/>
      <c r="AE165" s="2"/>
      <c r="AF165" s="2"/>
    </row>
    <row r="166" spans="1:32" ht="15.75" customHeight="1" x14ac:dyDescent="0.35">
      <c r="A166" s="2" t="s">
        <v>36</v>
      </c>
      <c r="B166" s="2" t="s">
        <v>47</v>
      </c>
      <c r="C166" s="2" t="s">
        <v>10</v>
      </c>
      <c r="D166" s="2" t="s">
        <v>42</v>
      </c>
      <c r="E166" s="2" t="s">
        <v>145</v>
      </c>
      <c r="F166" s="2" t="s">
        <v>69</v>
      </c>
      <c r="G166" s="3" t="s">
        <v>280</v>
      </c>
      <c r="H166" s="2">
        <v>2023</v>
      </c>
      <c r="I166" s="2"/>
      <c r="J166" s="2"/>
      <c r="K166" s="2" t="str">
        <f>LEFT(D166,17)</f>
        <v>St. Francis Colle</v>
      </c>
      <c r="L166" s="2" t="str">
        <f t="shared" si="14"/>
        <v/>
      </c>
      <c r="M166" s="2" t="str">
        <f>LEFT(E166,10)</f>
        <v>Middle Sch</v>
      </c>
      <c r="N166" s="2" t="str">
        <f t="shared" si="15"/>
        <v/>
      </c>
      <c r="O166" s="2" t="str">
        <f>LEFT(E166,9)</f>
        <v>Middle Sc</v>
      </c>
      <c r="P166" s="2" t="str">
        <f t="shared" si="16"/>
        <v/>
      </c>
      <c r="Q166" s="2" t="str">
        <f>LEFT(E166,15)</f>
        <v>Middle School G</v>
      </c>
      <c r="R166" s="2" t="str">
        <f t="shared" si="17"/>
        <v/>
      </c>
      <c r="S166" s="2" t="str">
        <f t="shared" si="18"/>
        <v xml:space="preserve"> </v>
      </c>
      <c r="T166" s="2" t="str">
        <f t="shared" si="19"/>
        <v>Hendon</v>
      </c>
      <c r="U166" s="2" t="str">
        <f t="shared" si="20"/>
        <v>Lighthouse</v>
      </c>
      <c r="V166" s="2"/>
      <c r="W166" s="2"/>
      <c r="X166" s="2"/>
      <c r="Y166" s="2"/>
      <c r="Z166" s="2"/>
      <c r="AA166" s="2"/>
      <c r="AB166" s="2"/>
      <c r="AC166" s="2"/>
      <c r="AD166" s="2"/>
      <c r="AE166" s="2"/>
      <c r="AF166" s="2"/>
    </row>
    <row r="167" spans="1:32" ht="15.75" customHeight="1" x14ac:dyDescent="0.35">
      <c r="A167" s="2" t="s">
        <v>36</v>
      </c>
      <c r="B167" s="2" t="s">
        <v>47</v>
      </c>
      <c r="C167" s="2" t="s">
        <v>28</v>
      </c>
      <c r="D167" s="2" t="s">
        <v>42</v>
      </c>
      <c r="E167" s="2" t="s">
        <v>64</v>
      </c>
      <c r="F167" s="2" t="s">
        <v>43</v>
      </c>
      <c r="G167" s="3" t="s">
        <v>281</v>
      </c>
      <c r="H167" s="2">
        <v>2028</v>
      </c>
      <c r="I167" s="2"/>
      <c r="J167" s="2"/>
      <c r="K167" s="2" t="str">
        <f>LEFT(D167,17)</f>
        <v>St. Francis Colle</v>
      </c>
      <c r="L167" s="2" t="str">
        <f t="shared" si="14"/>
        <v/>
      </c>
      <c r="M167" s="2" t="str">
        <f>LEFT(E167,10)</f>
        <v>Middle Sch</v>
      </c>
      <c r="N167" s="2" t="str">
        <f t="shared" si="15"/>
        <v/>
      </c>
      <c r="O167" s="2" t="str">
        <f>LEFT(E167,9)</f>
        <v>Middle Sc</v>
      </c>
      <c r="P167" s="2" t="str">
        <f t="shared" si="16"/>
        <v/>
      </c>
      <c r="Q167" s="2" t="str">
        <f>LEFT(E167,15)</f>
        <v>Middle School B</v>
      </c>
      <c r="R167" s="2" t="str">
        <f t="shared" si="17"/>
        <v/>
      </c>
      <c r="S167" s="2" t="str">
        <f t="shared" si="18"/>
        <v xml:space="preserve"> </v>
      </c>
      <c r="T167" s="2" t="str">
        <f t="shared" si="19"/>
        <v>Hendon</v>
      </c>
      <c r="U167" s="2" t="str">
        <f t="shared" si="20"/>
        <v>Achievement Firs</v>
      </c>
      <c r="V167" s="2"/>
      <c r="W167" s="2"/>
      <c r="X167" s="2"/>
      <c r="Y167" s="2"/>
      <c r="Z167" s="2"/>
      <c r="AA167" s="2"/>
      <c r="AB167" s="2"/>
      <c r="AC167" s="2"/>
      <c r="AD167" s="2"/>
      <c r="AE167" s="2"/>
      <c r="AF167" s="2"/>
    </row>
    <row r="168" spans="1:32" ht="15.75" customHeight="1" x14ac:dyDescent="0.35">
      <c r="A168" s="2" t="s">
        <v>36</v>
      </c>
      <c r="B168" s="2" t="s">
        <v>47</v>
      </c>
      <c r="C168" s="2" t="s">
        <v>28</v>
      </c>
      <c r="D168" s="2" t="s">
        <v>42</v>
      </c>
      <c r="E168" s="2" t="s">
        <v>145</v>
      </c>
      <c r="F168" s="2" t="s">
        <v>83</v>
      </c>
      <c r="G168" s="3" t="s">
        <v>282</v>
      </c>
      <c r="H168" s="2">
        <v>2049</v>
      </c>
      <c r="I168" s="2"/>
      <c r="J168" s="2"/>
      <c r="K168" s="2" t="str">
        <f>LEFT(D168,17)</f>
        <v>St. Francis Colle</v>
      </c>
      <c r="L168" s="2" t="str">
        <f t="shared" si="14"/>
        <v/>
      </c>
      <c r="M168" s="2" t="str">
        <f>LEFT(E168,10)</f>
        <v>Middle Sch</v>
      </c>
      <c r="N168" s="2" t="str">
        <f t="shared" si="15"/>
        <v/>
      </c>
      <c r="O168" s="2" t="str">
        <f>LEFT(E168,9)</f>
        <v>Middle Sc</v>
      </c>
      <c r="P168" s="2" t="str">
        <f t="shared" si="16"/>
        <v/>
      </c>
      <c r="Q168" s="2" t="str">
        <f>LEFT(E168,15)</f>
        <v>Middle School G</v>
      </c>
      <c r="R168" s="2" t="str">
        <f t="shared" si="17"/>
        <v/>
      </c>
      <c r="S168" s="2" t="str">
        <f t="shared" si="18"/>
        <v xml:space="preserve"> </v>
      </c>
      <c r="T168" s="2" t="str">
        <f t="shared" si="19"/>
        <v>Hendon</v>
      </c>
      <c r="U168" s="2" t="str">
        <f t="shared" si="20"/>
        <v>PAVE</v>
      </c>
      <c r="V168" s="2"/>
      <c r="W168" s="2"/>
      <c r="X168" s="2"/>
      <c r="Y168" s="2"/>
      <c r="Z168" s="2"/>
      <c r="AA168" s="2"/>
      <c r="AB168" s="2"/>
      <c r="AC168" s="2"/>
      <c r="AD168" s="2"/>
      <c r="AE168" s="2"/>
      <c r="AF168" s="2"/>
    </row>
    <row r="169" spans="1:32" ht="15.75" customHeight="1" x14ac:dyDescent="0.35">
      <c r="A169" s="2" t="s">
        <v>36</v>
      </c>
      <c r="B169" s="2" t="s">
        <v>47</v>
      </c>
      <c r="C169" s="2" t="s">
        <v>28</v>
      </c>
      <c r="D169" s="2" t="s">
        <v>42</v>
      </c>
      <c r="E169" s="2" t="s">
        <v>58</v>
      </c>
      <c r="F169" s="2" t="s">
        <v>43</v>
      </c>
      <c r="G169" s="3" t="s">
        <v>100</v>
      </c>
      <c r="H169" s="2">
        <v>2056</v>
      </c>
      <c r="I169" s="2"/>
      <c r="J169" s="2"/>
      <c r="K169" s="2" t="str">
        <f>LEFT(D169,17)</f>
        <v>St. Francis Colle</v>
      </c>
      <c r="L169" s="2" t="str">
        <f t="shared" si="14"/>
        <v/>
      </c>
      <c r="M169" s="2" t="str">
        <f>LEFT(E169,10)</f>
        <v xml:space="preserve">Childhood </v>
      </c>
      <c r="N169" s="2" t="str">
        <f t="shared" si="15"/>
        <v/>
      </c>
      <c r="O169" s="2" t="str">
        <f>LEFT(E169,9)</f>
        <v>Childhood</v>
      </c>
      <c r="P169" s="2" t="str">
        <f t="shared" si="16"/>
        <v>Childhood</v>
      </c>
      <c r="Q169" s="2" t="str">
        <f>LEFT(E169,15)</f>
        <v>Childhood Educa</v>
      </c>
      <c r="R169" s="2" t="str">
        <f t="shared" si="17"/>
        <v/>
      </c>
      <c r="S169" s="2" t="str">
        <f t="shared" si="18"/>
        <v xml:space="preserve"> </v>
      </c>
      <c r="T169" s="2" t="str">
        <f t="shared" si="19"/>
        <v>Hendon</v>
      </c>
      <c r="U169" s="2" t="str">
        <f t="shared" si="20"/>
        <v>Achievement Firs</v>
      </c>
      <c r="V169" s="2"/>
      <c r="W169" s="2"/>
      <c r="X169" s="2"/>
      <c r="Y169" s="2"/>
      <c r="Z169" s="2"/>
      <c r="AA169" s="2"/>
      <c r="AB169" s="2"/>
      <c r="AC169" s="2"/>
      <c r="AD169" s="2"/>
      <c r="AE169" s="2"/>
      <c r="AF169" s="2"/>
    </row>
    <row r="170" spans="1:32" ht="15.75" customHeight="1" x14ac:dyDescent="0.35">
      <c r="A170" s="2" t="s">
        <v>36</v>
      </c>
      <c r="B170" s="2" t="s">
        <v>47</v>
      </c>
      <c r="C170" s="2" t="s">
        <v>10</v>
      </c>
      <c r="D170" s="2" t="s">
        <v>42</v>
      </c>
      <c r="E170" s="2" t="s">
        <v>145</v>
      </c>
      <c r="F170" s="2" t="s">
        <v>69</v>
      </c>
      <c r="G170" s="3" t="s">
        <v>283</v>
      </c>
      <c r="H170" s="2">
        <v>2070</v>
      </c>
      <c r="I170" s="2"/>
      <c r="J170" s="2"/>
      <c r="K170" s="2" t="str">
        <f>LEFT(D170,17)</f>
        <v>St. Francis Colle</v>
      </c>
      <c r="L170" s="2" t="str">
        <f t="shared" si="14"/>
        <v/>
      </c>
      <c r="M170" s="2" t="str">
        <f>LEFT(E170,10)</f>
        <v>Middle Sch</v>
      </c>
      <c r="N170" s="2" t="str">
        <f t="shared" si="15"/>
        <v/>
      </c>
      <c r="O170" s="2" t="str">
        <f>LEFT(E170,9)</f>
        <v>Middle Sc</v>
      </c>
      <c r="P170" s="2" t="str">
        <f t="shared" si="16"/>
        <v/>
      </c>
      <c r="Q170" s="2" t="str">
        <f>LEFT(E170,15)</f>
        <v>Middle School G</v>
      </c>
      <c r="R170" s="2" t="str">
        <f t="shared" si="17"/>
        <v/>
      </c>
      <c r="S170" s="2" t="str">
        <f t="shared" si="18"/>
        <v xml:space="preserve"> </v>
      </c>
      <c r="T170" s="2" t="str">
        <f t="shared" si="19"/>
        <v>Hendon</v>
      </c>
      <c r="U170" s="2" t="str">
        <f t="shared" si="20"/>
        <v>Lighthouse</v>
      </c>
      <c r="V170" s="2"/>
      <c r="W170" s="2"/>
      <c r="X170" s="2"/>
      <c r="Y170" s="2"/>
      <c r="Z170" s="2"/>
      <c r="AA170" s="2"/>
      <c r="AB170" s="2"/>
      <c r="AC170" s="2"/>
      <c r="AD170" s="2"/>
      <c r="AE170" s="2"/>
      <c r="AF170" s="2"/>
    </row>
    <row r="171" spans="1:32" ht="15.75" customHeight="1" x14ac:dyDescent="0.35">
      <c r="A171" s="2" t="s">
        <v>36</v>
      </c>
      <c r="B171" s="2" t="s">
        <v>47</v>
      </c>
      <c r="C171" s="2" t="s">
        <v>28</v>
      </c>
      <c r="D171" s="2" t="s">
        <v>42</v>
      </c>
      <c r="E171" s="2" t="s">
        <v>64</v>
      </c>
      <c r="F171" s="2" t="s">
        <v>43</v>
      </c>
      <c r="G171" s="3" t="s">
        <v>284</v>
      </c>
      <c r="H171" s="2">
        <v>2076</v>
      </c>
      <c r="I171" s="2"/>
      <c r="J171" s="2"/>
      <c r="K171" s="2" t="str">
        <f>LEFT(D171,17)</f>
        <v>St. Francis Colle</v>
      </c>
      <c r="L171" s="2" t="str">
        <f t="shared" si="14"/>
        <v/>
      </c>
      <c r="M171" s="2" t="str">
        <f>LEFT(E171,10)</f>
        <v>Middle Sch</v>
      </c>
      <c r="N171" s="2" t="str">
        <f t="shared" si="15"/>
        <v/>
      </c>
      <c r="O171" s="2" t="str">
        <f>LEFT(E171,9)</f>
        <v>Middle Sc</v>
      </c>
      <c r="P171" s="2" t="str">
        <f t="shared" si="16"/>
        <v/>
      </c>
      <c r="Q171" s="2" t="str">
        <f>LEFT(E171,15)</f>
        <v>Middle School B</v>
      </c>
      <c r="R171" s="2" t="str">
        <f t="shared" si="17"/>
        <v/>
      </c>
      <c r="S171" s="2" t="str">
        <f t="shared" si="18"/>
        <v xml:space="preserve"> </v>
      </c>
      <c r="T171" s="2" t="str">
        <f t="shared" si="19"/>
        <v>Hendon</v>
      </c>
      <c r="U171" s="2" t="str">
        <f t="shared" si="20"/>
        <v>Achievement Firs</v>
      </c>
      <c r="V171" s="2"/>
      <c r="W171" s="2"/>
      <c r="X171" s="2"/>
      <c r="Y171" s="2"/>
      <c r="Z171" s="2"/>
      <c r="AA171" s="2"/>
      <c r="AB171" s="2"/>
      <c r="AC171" s="2"/>
      <c r="AD171" s="2"/>
      <c r="AE171" s="2"/>
      <c r="AF171" s="2"/>
    </row>
    <row r="172" spans="1:32" ht="15.75" customHeight="1" x14ac:dyDescent="0.35">
      <c r="A172" s="2" t="s">
        <v>36</v>
      </c>
      <c r="B172" s="2" t="s">
        <v>47</v>
      </c>
      <c r="C172" s="2" t="s">
        <v>10</v>
      </c>
      <c r="D172" s="2" t="s">
        <v>42</v>
      </c>
      <c r="E172" s="2" t="s">
        <v>58</v>
      </c>
      <c r="F172" s="2" t="s">
        <v>43</v>
      </c>
      <c r="G172" s="3" t="s">
        <v>285</v>
      </c>
      <c r="H172" s="2">
        <v>2082</v>
      </c>
      <c r="I172" s="2"/>
      <c r="J172" s="2"/>
      <c r="K172" s="2" t="str">
        <f>LEFT(D172,17)</f>
        <v>St. Francis Colle</v>
      </c>
      <c r="L172" s="2" t="str">
        <f t="shared" si="14"/>
        <v/>
      </c>
      <c r="M172" s="2" t="str">
        <f>LEFT(E172,10)</f>
        <v xml:space="preserve">Childhood </v>
      </c>
      <c r="N172" s="2" t="str">
        <f t="shared" si="15"/>
        <v/>
      </c>
      <c r="O172" s="2" t="str">
        <f>LEFT(E172,9)</f>
        <v>Childhood</v>
      </c>
      <c r="P172" s="2" t="str">
        <f t="shared" si="16"/>
        <v>Childhood</v>
      </c>
      <c r="Q172" s="2" t="str">
        <f>LEFT(E172,15)</f>
        <v>Childhood Educa</v>
      </c>
      <c r="R172" s="2" t="str">
        <f t="shared" si="17"/>
        <v/>
      </c>
      <c r="S172" s="2" t="str">
        <f t="shared" si="18"/>
        <v xml:space="preserve"> </v>
      </c>
      <c r="T172" s="2" t="str">
        <f t="shared" si="19"/>
        <v>Hendon</v>
      </c>
      <c r="U172" s="2" t="str">
        <f t="shared" si="20"/>
        <v>Achievement Firs</v>
      </c>
      <c r="V172" s="2"/>
      <c r="W172" s="2"/>
      <c r="X172" s="2"/>
      <c r="Y172" s="2"/>
      <c r="Z172" s="2"/>
      <c r="AA172" s="2"/>
      <c r="AB172" s="2"/>
      <c r="AC172" s="2"/>
      <c r="AD172" s="2"/>
      <c r="AE172" s="2"/>
      <c r="AF172" s="2"/>
    </row>
    <row r="173" spans="1:32" ht="15.75" customHeight="1" x14ac:dyDescent="0.35">
      <c r="A173" s="2" t="s">
        <v>36</v>
      </c>
      <c r="B173" s="2" t="s">
        <v>47</v>
      </c>
      <c r="C173" s="2" t="s">
        <v>28</v>
      </c>
      <c r="D173" s="2" t="s">
        <v>42</v>
      </c>
      <c r="E173" s="2" t="s">
        <v>58</v>
      </c>
      <c r="F173" s="2" t="s">
        <v>43</v>
      </c>
      <c r="G173" s="3" t="s">
        <v>286</v>
      </c>
      <c r="H173" s="2">
        <v>2118</v>
      </c>
      <c r="I173" s="2"/>
      <c r="J173" s="2"/>
      <c r="K173" s="2" t="str">
        <f>LEFT(D173,17)</f>
        <v>St. Francis Colle</v>
      </c>
      <c r="L173" s="2" t="str">
        <f t="shared" si="14"/>
        <v/>
      </c>
      <c r="M173" s="2" t="str">
        <f>LEFT(E173,10)</f>
        <v xml:space="preserve">Childhood </v>
      </c>
      <c r="N173" s="2" t="str">
        <f t="shared" si="15"/>
        <v/>
      </c>
      <c r="O173" s="2" t="str">
        <f>LEFT(E173,9)</f>
        <v>Childhood</v>
      </c>
      <c r="P173" s="2" t="str">
        <f t="shared" si="16"/>
        <v>Childhood</v>
      </c>
      <c r="Q173" s="2" t="str">
        <f>LEFT(E173,15)</f>
        <v>Childhood Educa</v>
      </c>
      <c r="R173" s="2" t="str">
        <f t="shared" si="17"/>
        <v/>
      </c>
      <c r="S173" s="2" t="str">
        <f t="shared" si="18"/>
        <v xml:space="preserve"> </v>
      </c>
      <c r="T173" s="2" t="str">
        <f t="shared" si="19"/>
        <v>Hendon</v>
      </c>
      <c r="U173" s="2" t="str">
        <f t="shared" si="20"/>
        <v>Achievement Firs</v>
      </c>
      <c r="V173" s="2"/>
      <c r="W173" s="2"/>
      <c r="X173" s="2"/>
      <c r="Y173" s="2"/>
      <c r="Z173" s="2"/>
      <c r="AA173" s="2"/>
      <c r="AB173" s="2"/>
      <c r="AC173" s="2"/>
      <c r="AD173" s="2"/>
      <c r="AE173" s="2"/>
      <c r="AF173" s="2"/>
    </row>
    <row r="174" spans="1:32" ht="15.75" customHeight="1" x14ac:dyDescent="0.35">
      <c r="A174" s="2" t="s">
        <v>36</v>
      </c>
      <c r="B174" s="2" t="s">
        <v>47</v>
      </c>
      <c r="C174" s="2" t="s">
        <v>28</v>
      </c>
      <c r="D174" s="2" t="s">
        <v>42</v>
      </c>
      <c r="E174" s="2" t="s">
        <v>145</v>
      </c>
      <c r="F174" s="2" t="s">
        <v>83</v>
      </c>
      <c r="G174" s="3" t="s">
        <v>287</v>
      </c>
      <c r="H174" s="2">
        <v>2147</v>
      </c>
      <c r="I174" s="2"/>
      <c r="J174" s="2"/>
      <c r="K174" s="2" t="str">
        <f>LEFT(D174,17)</f>
        <v>St. Francis Colle</v>
      </c>
      <c r="L174" s="2" t="str">
        <f t="shared" si="14"/>
        <v/>
      </c>
      <c r="M174" s="2" t="str">
        <f>LEFT(E174,10)</f>
        <v>Middle Sch</v>
      </c>
      <c r="N174" s="2" t="str">
        <f t="shared" si="15"/>
        <v/>
      </c>
      <c r="O174" s="2" t="str">
        <f>LEFT(E174,9)</f>
        <v>Middle Sc</v>
      </c>
      <c r="P174" s="2" t="str">
        <f t="shared" si="16"/>
        <v/>
      </c>
      <c r="Q174" s="2" t="str">
        <f>LEFT(E174,15)</f>
        <v>Middle School G</v>
      </c>
      <c r="R174" s="2" t="str">
        <f t="shared" si="17"/>
        <v/>
      </c>
      <c r="S174" s="2" t="str">
        <f t="shared" si="18"/>
        <v xml:space="preserve"> </v>
      </c>
      <c r="T174" s="2" t="str">
        <f t="shared" si="19"/>
        <v>Hendon</v>
      </c>
      <c r="U174" s="2" t="str">
        <f t="shared" si="20"/>
        <v>PAVE</v>
      </c>
      <c r="V174" s="2"/>
      <c r="W174" s="2"/>
      <c r="X174" s="2"/>
      <c r="Y174" s="2"/>
      <c r="Z174" s="2"/>
      <c r="AA174" s="2"/>
      <c r="AB174" s="2"/>
      <c r="AC174" s="2"/>
      <c r="AD174" s="2"/>
      <c r="AE174" s="2"/>
      <c r="AF174" s="2"/>
    </row>
    <row r="175" spans="1:32" ht="15.75" customHeight="1" x14ac:dyDescent="0.35">
      <c r="A175" s="2" t="s">
        <v>36</v>
      </c>
      <c r="B175" s="2" t="s">
        <v>47</v>
      </c>
      <c r="C175" s="2" t="s">
        <v>288</v>
      </c>
      <c r="D175" s="2" t="s">
        <v>42</v>
      </c>
      <c r="E175" s="2" t="s">
        <v>289</v>
      </c>
      <c r="F175" s="2" t="s">
        <v>43</v>
      </c>
      <c r="G175" s="3" t="s">
        <v>290</v>
      </c>
      <c r="H175" s="2">
        <v>2148</v>
      </c>
      <c r="I175" s="2"/>
      <c r="J175" s="2"/>
      <c r="K175" s="2" t="str">
        <f>LEFT(D175,17)</f>
        <v>St. Francis Colle</v>
      </c>
      <c r="L175" s="2" t="str">
        <f t="shared" si="14"/>
        <v/>
      </c>
      <c r="M175" s="2" t="str">
        <f>LEFT(E175,10)</f>
        <v>Middle Sch</v>
      </c>
      <c r="N175" s="2" t="str">
        <f t="shared" si="15"/>
        <v/>
      </c>
      <c r="O175" s="2" t="str">
        <f>LEFT(E175,9)</f>
        <v>Middle Sc</v>
      </c>
      <c r="P175" s="2" t="str">
        <f t="shared" si="16"/>
        <v/>
      </c>
      <c r="Q175" s="2" t="str">
        <f>LEFT(E175,15)</f>
        <v>Middle School E</v>
      </c>
      <c r="R175" s="2" t="str">
        <f t="shared" si="17"/>
        <v/>
      </c>
      <c r="S175" s="2" t="str">
        <f t="shared" si="18"/>
        <v xml:space="preserve"> </v>
      </c>
      <c r="T175" s="2" t="str">
        <f t="shared" si="19"/>
        <v>Hendon</v>
      </c>
      <c r="U175" s="2" t="str">
        <f t="shared" si="20"/>
        <v>Achievement Firs</v>
      </c>
      <c r="V175" s="2"/>
      <c r="W175" s="2"/>
      <c r="X175" s="2"/>
      <c r="Y175" s="2"/>
      <c r="Z175" s="2"/>
      <c r="AA175" s="2"/>
      <c r="AB175" s="2"/>
      <c r="AC175" s="2"/>
      <c r="AD175" s="2"/>
      <c r="AE175" s="2"/>
      <c r="AF175" s="2"/>
    </row>
    <row r="176" spans="1:32" ht="15.75" customHeight="1" x14ac:dyDescent="0.35">
      <c r="A176" s="2" t="s">
        <v>36</v>
      </c>
      <c r="B176" s="2" t="s">
        <v>47</v>
      </c>
      <c r="C176" s="2" t="s">
        <v>10</v>
      </c>
      <c r="D176" s="2" t="s">
        <v>42</v>
      </c>
      <c r="E176" s="2" t="s">
        <v>145</v>
      </c>
      <c r="F176" s="2" t="s">
        <v>69</v>
      </c>
      <c r="G176" s="3" t="s">
        <v>291</v>
      </c>
      <c r="H176" s="2">
        <v>2153</v>
      </c>
      <c r="I176" s="2"/>
      <c r="J176" s="2"/>
      <c r="K176" s="2" t="str">
        <f>LEFT(D176,17)</f>
        <v>St. Francis Colle</v>
      </c>
      <c r="L176" s="2" t="str">
        <f t="shared" si="14"/>
        <v/>
      </c>
      <c r="M176" s="2" t="str">
        <f>LEFT(E176,10)</f>
        <v>Middle Sch</v>
      </c>
      <c r="N176" s="2" t="str">
        <f t="shared" si="15"/>
        <v/>
      </c>
      <c r="O176" s="2" t="str">
        <f>LEFT(E176,9)</f>
        <v>Middle Sc</v>
      </c>
      <c r="P176" s="2" t="str">
        <f t="shared" si="16"/>
        <v/>
      </c>
      <c r="Q176" s="2" t="str">
        <f>LEFT(E176,15)</f>
        <v>Middle School G</v>
      </c>
      <c r="R176" s="2" t="str">
        <f t="shared" si="17"/>
        <v/>
      </c>
      <c r="S176" s="2" t="str">
        <f t="shared" si="18"/>
        <v xml:space="preserve"> </v>
      </c>
      <c r="T176" s="2" t="str">
        <f t="shared" si="19"/>
        <v>Hendon</v>
      </c>
      <c r="U176" s="2" t="str">
        <f t="shared" si="20"/>
        <v>Lighthouse</v>
      </c>
      <c r="V176" s="2"/>
      <c r="W176" s="2"/>
      <c r="X176" s="2"/>
      <c r="Y176" s="2"/>
      <c r="Z176" s="2"/>
      <c r="AA176" s="2"/>
      <c r="AB176" s="2"/>
      <c r="AC176" s="2"/>
      <c r="AD176" s="2"/>
      <c r="AE176" s="2"/>
      <c r="AF176" s="2"/>
    </row>
    <row r="177" spans="1:32" ht="15.75" customHeight="1" x14ac:dyDescent="0.35">
      <c r="A177" s="2" t="s">
        <v>36</v>
      </c>
      <c r="B177" s="2" t="s">
        <v>47</v>
      </c>
      <c r="C177" s="2" t="s">
        <v>10</v>
      </c>
      <c r="D177" s="2" t="s">
        <v>42</v>
      </c>
      <c r="E177" s="2" t="s">
        <v>145</v>
      </c>
      <c r="F177" s="2" t="s">
        <v>45</v>
      </c>
      <c r="G177" s="2" t="s">
        <v>292</v>
      </c>
      <c r="H177" s="2">
        <v>2157</v>
      </c>
      <c r="I177" s="2"/>
      <c r="J177" s="2"/>
      <c r="K177" s="2" t="str">
        <f>LEFT(D177,17)</f>
        <v>St. Francis Colle</v>
      </c>
      <c r="L177" s="2" t="str">
        <f t="shared" si="14"/>
        <v/>
      </c>
      <c r="M177" s="2" t="str">
        <f>LEFT(E177,10)</f>
        <v>Middle Sch</v>
      </c>
      <c r="N177" s="2" t="str">
        <f t="shared" si="15"/>
        <v/>
      </c>
      <c r="O177" s="2" t="str">
        <f>LEFT(E177,9)</f>
        <v>Middle Sc</v>
      </c>
      <c r="P177" s="2" t="str">
        <f t="shared" si="16"/>
        <v/>
      </c>
      <c r="Q177" s="2" t="str">
        <f>LEFT(E177,15)</f>
        <v>Middle School G</v>
      </c>
      <c r="R177" s="2" t="str">
        <f t="shared" si="17"/>
        <v/>
      </c>
      <c r="S177" s="2" t="str">
        <f t="shared" si="18"/>
        <v xml:space="preserve"> </v>
      </c>
      <c r="T177" s="2" t="str">
        <f t="shared" si="19"/>
        <v>Hendon</v>
      </c>
      <c r="U177" s="2" t="str">
        <f t="shared" si="20"/>
        <v>KIPP</v>
      </c>
      <c r="V177" s="2"/>
      <c r="W177" s="2"/>
      <c r="X177" s="2"/>
      <c r="Y177" s="2"/>
      <c r="Z177" s="2"/>
      <c r="AA177" s="2"/>
      <c r="AB177" s="2"/>
      <c r="AC177" s="2"/>
      <c r="AD177" s="2"/>
      <c r="AE177" s="2"/>
      <c r="AF177" s="2"/>
    </row>
    <row r="178" spans="1:32" ht="15.75" customHeight="1" x14ac:dyDescent="0.35">
      <c r="A178" s="2" t="s">
        <v>36</v>
      </c>
      <c r="B178" s="2" t="s">
        <v>47</v>
      </c>
      <c r="C178" s="2" t="s">
        <v>10</v>
      </c>
      <c r="D178" s="2" t="s">
        <v>42</v>
      </c>
      <c r="E178" s="2" t="s">
        <v>185</v>
      </c>
      <c r="F178" s="2" t="s">
        <v>31</v>
      </c>
      <c r="G178" s="3" t="s">
        <v>193</v>
      </c>
      <c r="H178" s="2">
        <v>2161</v>
      </c>
      <c r="I178" s="2"/>
      <c r="J178" s="2"/>
      <c r="K178" s="2" t="str">
        <f>LEFT(D178,17)</f>
        <v>St. Francis Colle</v>
      </c>
      <c r="L178" s="2" t="str">
        <f t="shared" si="14"/>
        <v/>
      </c>
      <c r="M178" s="2" t="str">
        <f>LEFT(E178,10)</f>
        <v>Early Chil</v>
      </c>
      <c r="N178" s="2" t="str">
        <f t="shared" si="15"/>
        <v/>
      </c>
      <c r="O178" s="2" t="str">
        <f>LEFT(E178,9)</f>
        <v>Early Chi</v>
      </c>
      <c r="P178" s="2" t="str">
        <f t="shared" si="16"/>
        <v/>
      </c>
      <c r="Q178" s="2" t="str">
        <f>LEFT(E178,15)</f>
        <v>Early Childhood</v>
      </c>
      <c r="R178" s="2" t="str">
        <f t="shared" si="17"/>
        <v>Early Childhood</v>
      </c>
      <c r="S178" s="2" t="str">
        <f t="shared" si="18"/>
        <v xml:space="preserve"> </v>
      </c>
      <c r="T178" s="2" t="str">
        <f t="shared" si="19"/>
        <v>Hendon</v>
      </c>
      <c r="U178" s="2" t="str">
        <f t="shared" si="20"/>
        <v>New Visions</v>
      </c>
      <c r="V178" s="2"/>
      <c r="W178" s="2"/>
      <c r="X178" s="2"/>
      <c r="Y178" s="2"/>
      <c r="Z178" s="2"/>
      <c r="AA178" s="2"/>
      <c r="AB178" s="2"/>
      <c r="AC178" s="2"/>
      <c r="AD178" s="2"/>
      <c r="AE178" s="2"/>
      <c r="AF178" s="2"/>
    </row>
    <row r="179" spans="1:32" ht="15.75" customHeight="1" x14ac:dyDescent="0.35">
      <c r="A179" s="2" t="s">
        <v>36</v>
      </c>
      <c r="B179" s="2" t="s">
        <v>47</v>
      </c>
      <c r="C179" s="2" t="s">
        <v>28</v>
      </c>
      <c r="D179" s="2" t="s">
        <v>42</v>
      </c>
      <c r="E179" s="2" t="s">
        <v>145</v>
      </c>
      <c r="F179" s="2" t="s">
        <v>83</v>
      </c>
      <c r="G179" s="3" t="s">
        <v>293</v>
      </c>
      <c r="H179" s="2">
        <v>2181</v>
      </c>
      <c r="I179" s="2"/>
      <c r="J179" s="2"/>
      <c r="K179" s="2" t="str">
        <f>LEFT(D179,17)</f>
        <v>St. Francis Colle</v>
      </c>
      <c r="L179" s="2" t="str">
        <f t="shared" si="14"/>
        <v/>
      </c>
      <c r="M179" s="2" t="str">
        <f>LEFT(E179,10)</f>
        <v>Middle Sch</v>
      </c>
      <c r="N179" s="2" t="str">
        <f t="shared" si="15"/>
        <v/>
      </c>
      <c r="O179" s="2" t="str">
        <f>LEFT(E179,9)</f>
        <v>Middle Sc</v>
      </c>
      <c r="P179" s="2" t="str">
        <f t="shared" si="16"/>
        <v/>
      </c>
      <c r="Q179" s="2" t="str">
        <f>LEFT(E179,15)</f>
        <v>Middle School G</v>
      </c>
      <c r="R179" s="2" t="str">
        <f t="shared" si="17"/>
        <v/>
      </c>
      <c r="S179" s="2" t="str">
        <f t="shared" si="18"/>
        <v xml:space="preserve"> </v>
      </c>
      <c r="T179" s="2" t="str">
        <f t="shared" si="19"/>
        <v>Hendon</v>
      </c>
      <c r="U179" s="2" t="str">
        <f t="shared" si="20"/>
        <v>PAVE</v>
      </c>
      <c r="V179" s="2"/>
      <c r="W179" s="2"/>
      <c r="X179" s="2"/>
      <c r="Y179" s="2"/>
      <c r="Z179" s="2"/>
      <c r="AA179" s="2"/>
      <c r="AB179" s="2"/>
      <c r="AC179" s="2"/>
      <c r="AD179" s="2"/>
      <c r="AE179" s="2"/>
      <c r="AF179" s="2"/>
    </row>
    <row r="180" spans="1:32" ht="15.75" customHeight="1" x14ac:dyDescent="0.35">
      <c r="A180" s="2" t="s">
        <v>36</v>
      </c>
      <c r="B180" s="2" t="s">
        <v>47</v>
      </c>
      <c r="C180" s="2" t="s">
        <v>28</v>
      </c>
      <c r="D180" s="2" t="s">
        <v>42</v>
      </c>
      <c r="E180" s="2" t="s">
        <v>79</v>
      </c>
      <c r="F180" s="2" t="s">
        <v>43</v>
      </c>
      <c r="G180" s="2" t="s">
        <v>294</v>
      </c>
      <c r="H180" s="2">
        <v>2188</v>
      </c>
      <c r="I180" s="2"/>
      <c r="J180" s="2"/>
      <c r="K180" s="2" t="str">
        <f>LEFT(D180,17)</f>
        <v>St. Francis Colle</v>
      </c>
      <c r="L180" s="2" t="str">
        <f t="shared" si="14"/>
        <v/>
      </c>
      <c r="M180" s="2" t="str">
        <f>LEFT(E180,10)</f>
        <v>High Schoo</v>
      </c>
      <c r="N180" s="2" t="str">
        <f t="shared" si="15"/>
        <v/>
      </c>
      <c r="O180" s="2" t="str">
        <f>LEFT(E180,9)</f>
        <v>High Scho</v>
      </c>
      <c r="P180" s="2" t="str">
        <f t="shared" si="16"/>
        <v/>
      </c>
      <c r="Q180" s="2" t="str">
        <f>LEFT(E180,15)</f>
        <v>High School Che</v>
      </c>
      <c r="R180" s="2" t="str">
        <f t="shared" si="17"/>
        <v/>
      </c>
      <c r="S180" s="2" t="str">
        <f t="shared" si="18"/>
        <v xml:space="preserve"> </v>
      </c>
      <c r="T180" s="2" t="str">
        <f t="shared" si="19"/>
        <v>Hendon</v>
      </c>
      <c r="U180" s="2" t="str">
        <f t="shared" si="20"/>
        <v>Achievement Firs</v>
      </c>
      <c r="V180" s="2"/>
      <c r="W180" s="2"/>
      <c r="X180" s="2"/>
      <c r="Y180" s="2"/>
      <c r="Z180" s="2"/>
      <c r="AA180" s="2"/>
      <c r="AB180" s="2"/>
      <c r="AC180" s="2"/>
      <c r="AD180" s="2"/>
      <c r="AE180" s="2"/>
      <c r="AF180" s="2"/>
    </row>
    <row r="181" spans="1:32" ht="15.75" customHeight="1" x14ac:dyDescent="0.35">
      <c r="A181" s="2" t="s">
        <v>36</v>
      </c>
      <c r="B181" s="2" t="s">
        <v>47</v>
      </c>
      <c r="C181" s="2" t="s">
        <v>28</v>
      </c>
      <c r="D181" s="2" t="s">
        <v>42</v>
      </c>
      <c r="E181" s="2" t="s">
        <v>58</v>
      </c>
      <c r="F181" s="2" t="s">
        <v>43</v>
      </c>
      <c r="G181" s="3" t="s">
        <v>295</v>
      </c>
      <c r="H181" s="2">
        <v>2208</v>
      </c>
      <c r="I181" s="2"/>
      <c r="J181" s="2"/>
      <c r="K181" s="2" t="str">
        <f>LEFT(D181,17)</f>
        <v>St. Francis Colle</v>
      </c>
      <c r="L181" s="2" t="str">
        <f t="shared" si="14"/>
        <v/>
      </c>
      <c r="M181" s="2" t="str">
        <f>LEFT(E181,10)</f>
        <v xml:space="preserve">Childhood </v>
      </c>
      <c r="N181" s="2" t="str">
        <f t="shared" si="15"/>
        <v/>
      </c>
      <c r="O181" s="2" t="str">
        <f>LEFT(E181,9)</f>
        <v>Childhood</v>
      </c>
      <c r="P181" s="2" t="str">
        <f t="shared" si="16"/>
        <v>Childhood</v>
      </c>
      <c r="Q181" s="2" t="str">
        <f>LEFT(E181,15)</f>
        <v>Childhood Educa</v>
      </c>
      <c r="R181" s="2" t="str">
        <f t="shared" si="17"/>
        <v/>
      </c>
      <c r="S181" s="2" t="str">
        <f t="shared" si="18"/>
        <v xml:space="preserve"> </v>
      </c>
      <c r="T181" s="2" t="str">
        <f t="shared" si="19"/>
        <v>Hendon</v>
      </c>
      <c r="U181" s="2" t="str">
        <f t="shared" si="20"/>
        <v>Achievement Firs</v>
      </c>
      <c r="V181" s="2"/>
      <c r="W181" s="2"/>
      <c r="X181" s="2"/>
      <c r="Y181" s="2"/>
      <c r="Z181" s="2"/>
      <c r="AA181" s="2"/>
      <c r="AB181" s="2"/>
      <c r="AC181" s="2"/>
      <c r="AD181" s="2"/>
      <c r="AE181" s="2"/>
      <c r="AF181" s="2"/>
    </row>
    <row r="182" spans="1:32" ht="15.75" customHeight="1" x14ac:dyDescent="0.35">
      <c r="A182" s="2" t="s">
        <v>36</v>
      </c>
      <c r="B182" s="2" t="s">
        <v>47</v>
      </c>
      <c r="C182" s="2" t="s">
        <v>10</v>
      </c>
      <c r="D182" s="2" t="s">
        <v>42</v>
      </c>
      <c r="E182" s="2" t="s">
        <v>58</v>
      </c>
      <c r="F182" s="2" t="s">
        <v>31</v>
      </c>
      <c r="G182" s="3" t="s">
        <v>297</v>
      </c>
      <c r="H182" s="2">
        <v>2227</v>
      </c>
      <c r="I182" s="2"/>
      <c r="J182" s="2"/>
      <c r="K182" s="2" t="str">
        <f>LEFT(D182,17)</f>
        <v>St. Francis Colle</v>
      </c>
      <c r="L182" s="2" t="str">
        <f t="shared" si="14"/>
        <v/>
      </c>
      <c r="M182" s="2" t="str">
        <f>LEFT(E182,10)</f>
        <v xml:space="preserve">Childhood </v>
      </c>
      <c r="N182" s="2" t="str">
        <f t="shared" si="15"/>
        <v/>
      </c>
      <c r="O182" s="2" t="str">
        <f>LEFT(E182,9)</f>
        <v>Childhood</v>
      </c>
      <c r="P182" s="2" t="str">
        <f t="shared" si="16"/>
        <v>Childhood</v>
      </c>
      <c r="Q182" s="2" t="str">
        <f>LEFT(E182,15)</f>
        <v>Childhood Educa</v>
      </c>
      <c r="R182" s="2" t="str">
        <f t="shared" si="17"/>
        <v/>
      </c>
      <c r="S182" s="2" t="str">
        <f t="shared" si="18"/>
        <v xml:space="preserve"> </v>
      </c>
      <c r="T182" s="2" t="str">
        <f t="shared" si="19"/>
        <v>Hendon</v>
      </c>
      <c r="U182" s="2" t="str">
        <f t="shared" si="20"/>
        <v>New Visions</v>
      </c>
      <c r="V182" s="2"/>
      <c r="W182" s="2"/>
      <c r="X182" s="2"/>
      <c r="Y182" s="2"/>
      <c r="Z182" s="2"/>
      <c r="AA182" s="2"/>
      <c r="AB182" s="2"/>
      <c r="AC182" s="2"/>
      <c r="AD182" s="2"/>
      <c r="AE182" s="2"/>
      <c r="AF182" s="2"/>
    </row>
    <row r="183" spans="1:32" ht="15.75" customHeight="1" x14ac:dyDescent="0.35">
      <c r="A183" s="2" t="s">
        <v>36</v>
      </c>
      <c r="B183" s="2" t="s">
        <v>47</v>
      </c>
      <c r="C183" s="2" t="s">
        <v>10</v>
      </c>
      <c r="D183" s="2" t="s">
        <v>42</v>
      </c>
      <c r="E183" s="2" t="s">
        <v>185</v>
      </c>
      <c r="F183" s="2" t="s">
        <v>43</v>
      </c>
      <c r="G183" s="3" t="s">
        <v>299</v>
      </c>
      <c r="H183" s="2">
        <v>2239</v>
      </c>
      <c r="I183" s="2"/>
      <c r="J183" s="2"/>
      <c r="K183" s="2" t="str">
        <f>LEFT(D183,17)</f>
        <v>St. Francis Colle</v>
      </c>
      <c r="L183" s="2" t="str">
        <f t="shared" si="14"/>
        <v/>
      </c>
      <c r="M183" s="2" t="str">
        <f>LEFT(E183,10)</f>
        <v>Early Chil</v>
      </c>
      <c r="N183" s="2" t="str">
        <f t="shared" si="15"/>
        <v/>
      </c>
      <c r="O183" s="2" t="str">
        <f>LEFT(E183,9)</f>
        <v>Early Chi</v>
      </c>
      <c r="P183" s="2" t="str">
        <f t="shared" si="16"/>
        <v/>
      </c>
      <c r="Q183" s="2" t="str">
        <f>LEFT(E183,15)</f>
        <v>Early Childhood</v>
      </c>
      <c r="R183" s="2" t="str">
        <f t="shared" si="17"/>
        <v>Early Childhood</v>
      </c>
      <c r="S183" s="2" t="str">
        <f t="shared" si="18"/>
        <v xml:space="preserve"> </v>
      </c>
      <c r="T183" s="2" t="str">
        <f t="shared" si="19"/>
        <v>Hendon</v>
      </c>
      <c r="U183" s="2" t="str">
        <f t="shared" si="20"/>
        <v>Achievement Firs</v>
      </c>
      <c r="V183" s="2"/>
      <c r="W183" s="2"/>
      <c r="X183" s="2"/>
      <c r="Y183" s="2"/>
      <c r="Z183" s="2"/>
      <c r="AA183" s="2"/>
      <c r="AB183" s="2"/>
      <c r="AC183" s="2"/>
      <c r="AD183" s="2"/>
      <c r="AE183" s="2"/>
      <c r="AF183" s="2"/>
    </row>
    <row r="184" spans="1:32" ht="15.75" customHeight="1" x14ac:dyDescent="0.35">
      <c r="A184" s="2" t="s">
        <v>36</v>
      </c>
      <c r="B184" s="2" t="s">
        <v>47</v>
      </c>
      <c r="C184" s="2" t="s">
        <v>10</v>
      </c>
      <c r="D184" s="2" t="s">
        <v>42</v>
      </c>
      <c r="E184" s="2" t="s">
        <v>145</v>
      </c>
      <c r="F184" s="2" t="s">
        <v>69</v>
      </c>
      <c r="G184" s="3" t="s">
        <v>301</v>
      </c>
      <c r="H184" s="2">
        <v>2241</v>
      </c>
      <c r="I184" s="2"/>
      <c r="J184" s="2"/>
      <c r="K184" s="2" t="str">
        <f>LEFT(D184,17)</f>
        <v>St. Francis Colle</v>
      </c>
      <c r="L184" s="2" t="str">
        <f t="shared" si="14"/>
        <v/>
      </c>
      <c r="M184" s="2" t="str">
        <f>LEFT(E184,10)</f>
        <v>Middle Sch</v>
      </c>
      <c r="N184" s="2" t="str">
        <f t="shared" si="15"/>
        <v/>
      </c>
      <c r="O184" s="2" t="str">
        <f>LEFT(E184,9)</f>
        <v>Middle Sc</v>
      </c>
      <c r="P184" s="2" t="str">
        <f t="shared" si="16"/>
        <v/>
      </c>
      <c r="Q184" s="2" t="str">
        <f>LEFT(E184,15)</f>
        <v>Middle School G</v>
      </c>
      <c r="R184" s="2" t="str">
        <f t="shared" si="17"/>
        <v/>
      </c>
      <c r="S184" s="2" t="str">
        <f t="shared" si="18"/>
        <v xml:space="preserve"> </v>
      </c>
      <c r="T184" s="2" t="str">
        <f t="shared" si="19"/>
        <v>Hendon</v>
      </c>
      <c r="U184" s="2" t="str">
        <f t="shared" si="20"/>
        <v>Lighthouse</v>
      </c>
      <c r="V184" s="2"/>
      <c r="W184" s="2"/>
      <c r="X184" s="2"/>
      <c r="Y184" s="2"/>
      <c r="Z184" s="2"/>
      <c r="AA184" s="2"/>
      <c r="AB184" s="2"/>
      <c r="AC184" s="2"/>
      <c r="AD184" s="2"/>
      <c r="AE184" s="2"/>
      <c r="AF184" s="2"/>
    </row>
    <row r="185" spans="1:32" ht="15.75" customHeight="1" x14ac:dyDescent="0.35">
      <c r="A185" s="2" t="s">
        <v>36</v>
      </c>
      <c r="B185" s="2" t="s">
        <v>47</v>
      </c>
      <c r="C185" s="2" t="s">
        <v>28</v>
      </c>
      <c r="D185" s="2" t="s">
        <v>42</v>
      </c>
      <c r="E185" s="2" t="s">
        <v>58</v>
      </c>
      <c r="F185" s="2" t="s">
        <v>43</v>
      </c>
      <c r="G185" s="3" t="s">
        <v>303</v>
      </c>
      <c r="H185" s="2">
        <v>2249</v>
      </c>
      <c r="I185" s="2"/>
      <c r="J185" s="2"/>
      <c r="K185" s="2" t="str">
        <f>LEFT(D185,17)</f>
        <v>St. Francis Colle</v>
      </c>
      <c r="L185" s="2" t="str">
        <f t="shared" si="14"/>
        <v/>
      </c>
      <c r="M185" s="2" t="str">
        <f>LEFT(E185,10)</f>
        <v xml:space="preserve">Childhood </v>
      </c>
      <c r="N185" s="2" t="str">
        <f t="shared" si="15"/>
        <v/>
      </c>
      <c r="O185" s="2" t="str">
        <f>LEFT(E185,9)</f>
        <v>Childhood</v>
      </c>
      <c r="P185" s="2" t="str">
        <f t="shared" si="16"/>
        <v>Childhood</v>
      </c>
      <c r="Q185" s="2" t="str">
        <f>LEFT(E185,15)</f>
        <v>Childhood Educa</v>
      </c>
      <c r="R185" s="2" t="str">
        <f t="shared" si="17"/>
        <v/>
      </c>
      <c r="S185" s="2" t="str">
        <f t="shared" si="18"/>
        <v xml:space="preserve"> </v>
      </c>
      <c r="T185" s="2" t="str">
        <f t="shared" si="19"/>
        <v>Hendon</v>
      </c>
      <c r="U185" s="2" t="str">
        <f t="shared" si="20"/>
        <v>Achievement Firs</v>
      </c>
      <c r="V185" s="2"/>
      <c r="W185" s="2"/>
      <c r="X185" s="2"/>
      <c r="Y185" s="2"/>
      <c r="Z185" s="2"/>
      <c r="AA185" s="2"/>
      <c r="AB185" s="2"/>
      <c r="AC185" s="2"/>
      <c r="AD185" s="2"/>
      <c r="AE185" s="2"/>
      <c r="AF185" s="2"/>
    </row>
    <row r="186" spans="1:32" ht="15.75" customHeight="1" x14ac:dyDescent="0.35">
      <c r="A186" s="2" t="s">
        <v>36</v>
      </c>
      <c r="B186" s="2" t="s">
        <v>47</v>
      </c>
      <c r="C186" s="2" t="s">
        <v>28</v>
      </c>
      <c r="D186" s="2" t="s">
        <v>42</v>
      </c>
      <c r="E186" s="2" t="s">
        <v>145</v>
      </c>
      <c r="F186" s="2" t="s">
        <v>83</v>
      </c>
      <c r="G186" s="3" t="s">
        <v>207</v>
      </c>
      <c r="H186" s="2">
        <v>2257</v>
      </c>
      <c r="I186" s="2"/>
      <c r="J186" s="2"/>
      <c r="K186" s="2" t="str">
        <f>LEFT(D186,17)</f>
        <v>St. Francis Colle</v>
      </c>
      <c r="L186" s="2" t="str">
        <f t="shared" si="14"/>
        <v/>
      </c>
      <c r="M186" s="2" t="str">
        <f>LEFT(E186,10)</f>
        <v>Middle Sch</v>
      </c>
      <c r="N186" s="2" t="str">
        <f t="shared" si="15"/>
        <v/>
      </c>
      <c r="O186" s="2" t="str">
        <f>LEFT(E186,9)</f>
        <v>Middle Sc</v>
      </c>
      <c r="P186" s="2" t="str">
        <f t="shared" si="16"/>
        <v/>
      </c>
      <c r="Q186" s="2" t="str">
        <f>LEFT(E186,15)</f>
        <v>Middle School G</v>
      </c>
      <c r="R186" s="2" t="str">
        <f t="shared" si="17"/>
        <v/>
      </c>
      <c r="S186" s="2" t="str">
        <f t="shared" si="18"/>
        <v xml:space="preserve"> </v>
      </c>
      <c r="T186" s="2" t="str">
        <f t="shared" si="19"/>
        <v>Hendon</v>
      </c>
      <c r="U186" s="2" t="str">
        <f t="shared" si="20"/>
        <v>PAVE</v>
      </c>
      <c r="V186" s="2"/>
      <c r="W186" s="2"/>
      <c r="X186" s="2"/>
      <c r="Y186" s="2"/>
      <c r="Z186" s="2"/>
      <c r="AA186" s="2"/>
      <c r="AB186" s="2"/>
      <c r="AC186" s="2"/>
      <c r="AD186" s="2"/>
      <c r="AE186" s="2"/>
      <c r="AF186" s="2"/>
    </row>
    <row r="187" spans="1:32" ht="15.75" customHeight="1" x14ac:dyDescent="0.35">
      <c r="A187" s="2" t="s">
        <v>36</v>
      </c>
      <c r="B187" s="2" t="s">
        <v>47</v>
      </c>
      <c r="C187" s="2" t="s">
        <v>28</v>
      </c>
      <c r="D187" s="2" t="s">
        <v>42</v>
      </c>
      <c r="E187" s="2" t="s">
        <v>34</v>
      </c>
      <c r="F187" s="2" t="s">
        <v>43</v>
      </c>
      <c r="G187" s="3" t="s">
        <v>304</v>
      </c>
      <c r="H187" s="2">
        <v>2260</v>
      </c>
      <c r="I187" s="2"/>
      <c r="J187" s="2"/>
      <c r="K187" s="2" t="str">
        <f>LEFT(D187,17)</f>
        <v>St. Francis Colle</v>
      </c>
      <c r="L187" s="2" t="str">
        <f t="shared" si="14"/>
        <v/>
      </c>
      <c r="M187" s="2" t="str">
        <f>LEFT(E187,10)</f>
        <v>High Schoo</v>
      </c>
      <c r="N187" s="2" t="str">
        <f t="shared" si="15"/>
        <v/>
      </c>
      <c r="O187" s="2" t="str">
        <f>LEFT(E187,9)</f>
        <v>High Scho</v>
      </c>
      <c r="P187" s="2" t="str">
        <f t="shared" si="16"/>
        <v/>
      </c>
      <c r="Q187" s="2" t="str">
        <f>LEFT(E187,15)</f>
        <v>High School Bio</v>
      </c>
      <c r="R187" s="2" t="str">
        <f t="shared" si="17"/>
        <v/>
      </c>
      <c r="S187" s="2" t="str">
        <f t="shared" si="18"/>
        <v xml:space="preserve"> </v>
      </c>
      <c r="T187" s="2" t="str">
        <f t="shared" si="19"/>
        <v>Hendon</v>
      </c>
      <c r="U187" s="2" t="str">
        <f t="shared" si="20"/>
        <v>Achievement Firs</v>
      </c>
      <c r="V187" s="2"/>
      <c r="W187" s="2"/>
      <c r="X187" s="2"/>
      <c r="Y187" s="2"/>
      <c r="Z187" s="2"/>
      <c r="AA187" s="2"/>
      <c r="AB187" s="2"/>
      <c r="AC187" s="2"/>
      <c r="AD187" s="2"/>
      <c r="AE187" s="2"/>
      <c r="AF187" s="2"/>
    </row>
    <row r="188" spans="1:32" ht="15.75" customHeight="1" x14ac:dyDescent="0.35">
      <c r="A188" s="2" t="s">
        <v>110</v>
      </c>
      <c r="B188" s="2" t="s">
        <v>112</v>
      </c>
      <c r="C188" s="2" t="s">
        <v>28</v>
      </c>
      <c r="D188" s="2" t="s">
        <v>11</v>
      </c>
      <c r="E188" s="2" t="s">
        <v>71</v>
      </c>
      <c r="F188" s="2" t="s">
        <v>17</v>
      </c>
      <c r="G188" s="2" t="s">
        <v>24</v>
      </c>
      <c r="H188" s="2">
        <v>1485</v>
      </c>
      <c r="I188" s="2"/>
      <c r="J188" s="2"/>
      <c r="K188" s="2" t="str">
        <f>LEFT(D188,17)</f>
        <v>Instill Education</v>
      </c>
      <c r="L188" s="2" t="str">
        <f t="shared" si="14"/>
        <v>Instill Education</v>
      </c>
      <c r="M188" s="2" t="str">
        <f>LEFT(E188,10)</f>
        <v>Elementary</v>
      </c>
      <c r="N188" s="2" t="str">
        <f t="shared" si="15"/>
        <v>Elementary</v>
      </c>
      <c r="O188" s="2" t="str">
        <f>LEFT(E188,9)</f>
        <v>Elementar</v>
      </c>
      <c r="P188" s="2" t="str">
        <f t="shared" si="16"/>
        <v/>
      </c>
      <c r="Q188" s="2" t="str">
        <f>LEFT(E188,15)</f>
        <v>Elementary</v>
      </c>
      <c r="R188" s="2" t="str">
        <f t="shared" si="17"/>
        <v/>
      </c>
      <c r="S188" s="2" t="str">
        <f t="shared" si="18"/>
        <v>Instill Education Elementary</v>
      </c>
      <c r="T188" s="2" t="str">
        <f t="shared" si="19"/>
        <v>Farmer</v>
      </c>
      <c r="U188" s="2" t="str">
        <f t="shared" si="20"/>
        <v>Other Charter</v>
      </c>
      <c r="V188" s="2"/>
      <c r="W188" s="2"/>
      <c r="X188" s="2"/>
      <c r="Y188" s="2"/>
      <c r="Z188" s="2"/>
      <c r="AA188" s="2"/>
      <c r="AB188" s="2"/>
      <c r="AC188" s="2"/>
      <c r="AD188" s="2"/>
      <c r="AE188" s="2"/>
      <c r="AF188" s="2"/>
    </row>
    <row r="189" spans="1:32" ht="15.75" customHeight="1" x14ac:dyDescent="0.35">
      <c r="A189" s="2" t="s">
        <v>110</v>
      </c>
      <c r="B189" s="2" t="s">
        <v>112</v>
      </c>
      <c r="C189" s="2" t="s">
        <v>28</v>
      </c>
      <c r="D189" s="2" t="s">
        <v>11</v>
      </c>
      <c r="E189" s="2" t="s">
        <v>307</v>
      </c>
      <c r="F189" s="2" t="s">
        <v>18</v>
      </c>
      <c r="G189" s="2" t="s">
        <v>150</v>
      </c>
      <c r="H189" s="2">
        <v>1509</v>
      </c>
      <c r="I189" s="2"/>
      <c r="J189" s="2"/>
      <c r="K189" s="2" t="str">
        <f>LEFT(D189,17)</f>
        <v>Instill Education</v>
      </c>
      <c r="L189" s="2" t="str">
        <f t="shared" si="14"/>
        <v>Instill Education</v>
      </c>
      <c r="M189" s="2" t="str">
        <f>LEFT(E189,10)</f>
        <v>Generalist</v>
      </c>
      <c r="N189" s="2" t="str">
        <f t="shared" si="15"/>
        <v/>
      </c>
      <c r="O189" s="2" t="str">
        <f>LEFT(E189,9)</f>
        <v>Generalis</v>
      </c>
      <c r="P189" s="2" t="str">
        <f t="shared" si="16"/>
        <v/>
      </c>
      <c r="Q189" s="2" t="str">
        <f>LEFT(E189,15)</f>
        <v>Generalist</v>
      </c>
      <c r="R189" s="2" t="str">
        <f t="shared" si="17"/>
        <v/>
      </c>
      <c r="S189" s="2" t="str">
        <f t="shared" si="18"/>
        <v xml:space="preserve">Instill Education </v>
      </c>
      <c r="T189" s="2" t="str">
        <f t="shared" si="19"/>
        <v>Farmer</v>
      </c>
      <c r="U189" s="2" t="str">
        <f t="shared" si="20"/>
        <v>Uncommon Schools</v>
      </c>
      <c r="V189" s="2"/>
      <c r="W189" s="2"/>
      <c r="X189" s="2"/>
      <c r="Y189" s="2"/>
      <c r="Z189" s="2"/>
      <c r="AA189" s="2"/>
      <c r="AB189" s="2"/>
      <c r="AC189" s="2"/>
      <c r="AD189" s="2"/>
      <c r="AE189" s="2"/>
      <c r="AF189" s="2"/>
    </row>
    <row r="190" spans="1:32" ht="15.75" customHeight="1" x14ac:dyDescent="0.35">
      <c r="A190" s="2" t="s">
        <v>110</v>
      </c>
      <c r="B190" s="2" t="s">
        <v>112</v>
      </c>
      <c r="C190" s="2" t="s">
        <v>28</v>
      </c>
      <c r="D190" s="2" t="s">
        <v>11</v>
      </c>
      <c r="E190" s="2" t="s">
        <v>308</v>
      </c>
      <c r="F190" s="2" t="s">
        <v>17</v>
      </c>
      <c r="G190" s="2" t="s">
        <v>174</v>
      </c>
      <c r="H190" s="2">
        <v>1530</v>
      </c>
      <c r="I190" s="2"/>
      <c r="J190" s="2"/>
      <c r="K190" s="2" t="str">
        <f>LEFT(D190,17)</f>
        <v>Instill Education</v>
      </c>
      <c r="L190" s="2" t="str">
        <f t="shared" si="14"/>
        <v>Instill Education</v>
      </c>
      <c r="M190" s="2" t="str">
        <f>LEFT(E190,10)</f>
        <v>Middle Sch</v>
      </c>
      <c r="N190" s="2" t="str">
        <f t="shared" si="15"/>
        <v/>
      </c>
      <c r="O190" s="2" t="str">
        <f>LEFT(E190,9)</f>
        <v>Middle Sc</v>
      </c>
      <c r="P190" s="2" t="str">
        <f t="shared" si="16"/>
        <v/>
      </c>
      <c r="Q190" s="2" t="str">
        <f>LEFT(E190,15)</f>
        <v>Middle School M</v>
      </c>
      <c r="R190" s="2" t="str">
        <f t="shared" si="17"/>
        <v/>
      </c>
      <c r="S190" s="2" t="str">
        <f t="shared" si="18"/>
        <v xml:space="preserve">Instill Education </v>
      </c>
      <c r="T190" s="2" t="str">
        <f t="shared" si="19"/>
        <v>Farmer</v>
      </c>
      <c r="U190" s="2" t="str">
        <f t="shared" si="20"/>
        <v>Other Charter</v>
      </c>
      <c r="V190" s="2"/>
      <c r="W190" s="2"/>
      <c r="X190" s="2"/>
      <c r="Y190" s="2"/>
      <c r="Z190" s="2"/>
      <c r="AA190" s="2"/>
      <c r="AB190" s="2"/>
      <c r="AC190" s="2"/>
      <c r="AD190" s="2"/>
      <c r="AE190" s="2"/>
      <c r="AF190" s="2"/>
    </row>
    <row r="191" spans="1:32" ht="15.75" customHeight="1" x14ac:dyDescent="0.35">
      <c r="A191" s="2" t="s">
        <v>110</v>
      </c>
      <c r="B191" s="2" t="s">
        <v>112</v>
      </c>
      <c r="C191" s="2" t="s">
        <v>28</v>
      </c>
      <c r="D191" s="2" t="s">
        <v>11</v>
      </c>
      <c r="E191" s="2" t="s">
        <v>99</v>
      </c>
      <c r="F191" s="2" t="s">
        <v>45</v>
      </c>
      <c r="G191" s="2" t="s">
        <v>198</v>
      </c>
      <c r="H191" s="2">
        <v>1544</v>
      </c>
      <c r="I191" s="2"/>
      <c r="J191" s="2"/>
      <c r="K191" s="2" t="str">
        <f>LEFT(D191,17)</f>
        <v>Instill Education</v>
      </c>
      <c r="L191" s="2" t="str">
        <f t="shared" si="14"/>
        <v>Instill Education</v>
      </c>
      <c r="M191" s="2" t="str">
        <f>LEFT(E191,10)</f>
        <v>Childhood</v>
      </c>
      <c r="N191" s="2" t="str">
        <f t="shared" si="15"/>
        <v/>
      </c>
      <c r="O191" s="2" t="str">
        <f>LEFT(E191,9)</f>
        <v>Childhood</v>
      </c>
      <c r="P191" s="2" t="str">
        <f t="shared" si="16"/>
        <v>Childhood</v>
      </c>
      <c r="Q191" s="2" t="str">
        <f>LEFT(E191,15)</f>
        <v>Childhood</v>
      </c>
      <c r="R191" s="2" t="str">
        <f t="shared" si="17"/>
        <v/>
      </c>
      <c r="S191" s="2" t="str">
        <f t="shared" si="18"/>
        <v xml:space="preserve">Instill Education </v>
      </c>
      <c r="T191" s="2" t="str">
        <f t="shared" si="19"/>
        <v>Farmer</v>
      </c>
      <c r="U191" s="2" t="str">
        <f t="shared" si="20"/>
        <v>KIPP</v>
      </c>
      <c r="V191" s="2"/>
      <c r="W191" s="2"/>
      <c r="X191" s="2"/>
      <c r="Y191" s="2"/>
      <c r="Z191" s="2"/>
      <c r="AA191" s="2"/>
      <c r="AB191" s="2"/>
      <c r="AC191" s="2"/>
      <c r="AD191" s="2"/>
      <c r="AE191" s="2"/>
      <c r="AF191" s="2"/>
    </row>
    <row r="192" spans="1:32" ht="15.75" customHeight="1" x14ac:dyDescent="0.35">
      <c r="A192" s="2" t="s">
        <v>110</v>
      </c>
      <c r="B192" s="2" t="s">
        <v>112</v>
      </c>
      <c r="C192" s="2" t="s">
        <v>28</v>
      </c>
      <c r="D192" s="2" t="s">
        <v>11</v>
      </c>
      <c r="E192" s="2" t="s">
        <v>307</v>
      </c>
      <c r="F192" s="2" t="s">
        <v>18</v>
      </c>
      <c r="G192" s="2" t="s">
        <v>216</v>
      </c>
      <c r="H192" s="2">
        <v>1561</v>
      </c>
      <c r="I192" s="2"/>
      <c r="J192" s="2"/>
      <c r="K192" s="2" t="str">
        <f>LEFT(D192,17)</f>
        <v>Instill Education</v>
      </c>
      <c r="L192" s="2" t="str">
        <f t="shared" si="14"/>
        <v>Instill Education</v>
      </c>
      <c r="M192" s="2" t="str">
        <f>LEFT(E192,10)</f>
        <v>Generalist</v>
      </c>
      <c r="N192" s="2" t="str">
        <f t="shared" si="15"/>
        <v/>
      </c>
      <c r="O192" s="2" t="str">
        <f>LEFT(E192,9)</f>
        <v>Generalis</v>
      </c>
      <c r="P192" s="2" t="str">
        <f t="shared" si="16"/>
        <v/>
      </c>
      <c r="Q192" s="2" t="str">
        <f>LEFT(E192,15)</f>
        <v>Generalist</v>
      </c>
      <c r="R192" s="2" t="str">
        <f t="shared" si="17"/>
        <v/>
      </c>
      <c r="S192" s="2" t="str">
        <f t="shared" si="18"/>
        <v xml:space="preserve">Instill Education </v>
      </c>
      <c r="T192" s="2" t="str">
        <f t="shared" si="19"/>
        <v>Farmer</v>
      </c>
      <c r="U192" s="2" t="str">
        <f t="shared" si="20"/>
        <v>Uncommon Schools</v>
      </c>
      <c r="V192" s="2"/>
      <c r="W192" s="2"/>
      <c r="X192" s="2"/>
      <c r="Y192" s="2"/>
      <c r="Z192" s="2"/>
      <c r="AA192" s="2"/>
      <c r="AB192" s="2"/>
      <c r="AC192" s="2"/>
      <c r="AD192" s="2"/>
      <c r="AE192" s="2"/>
      <c r="AF192" s="2"/>
    </row>
    <row r="193" spans="1:32" ht="15.75" customHeight="1" x14ac:dyDescent="0.35">
      <c r="A193" s="2" t="s">
        <v>110</v>
      </c>
      <c r="B193" s="2" t="s">
        <v>112</v>
      </c>
      <c r="C193" s="2" t="s">
        <v>28</v>
      </c>
      <c r="D193" s="2" t="s">
        <v>11</v>
      </c>
      <c r="E193" s="2" t="s">
        <v>307</v>
      </c>
      <c r="F193" s="2" t="s">
        <v>18</v>
      </c>
      <c r="G193" s="2" t="s">
        <v>232</v>
      </c>
      <c r="H193" s="2">
        <v>1574</v>
      </c>
      <c r="I193" s="2"/>
      <c r="J193" s="2"/>
      <c r="K193" s="2" t="str">
        <f>LEFT(D193,17)</f>
        <v>Instill Education</v>
      </c>
      <c r="L193" s="2" t="str">
        <f t="shared" si="14"/>
        <v>Instill Education</v>
      </c>
      <c r="M193" s="2" t="str">
        <f>LEFT(E193,10)</f>
        <v>Generalist</v>
      </c>
      <c r="N193" s="2" t="str">
        <f t="shared" si="15"/>
        <v/>
      </c>
      <c r="O193" s="2" t="str">
        <f>LEFT(E193,9)</f>
        <v>Generalis</v>
      </c>
      <c r="P193" s="2" t="str">
        <f t="shared" si="16"/>
        <v/>
      </c>
      <c r="Q193" s="2" t="str">
        <f>LEFT(E193,15)</f>
        <v>Generalist</v>
      </c>
      <c r="R193" s="2" t="str">
        <f t="shared" si="17"/>
        <v/>
      </c>
      <c r="S193" s="2" t="str">
        <f t="shared" si="18"/>
        <v xml:space="preserve">Instill Education </v>
      </c>
      <c r="T193" s="2" t="str">
        <f t="shared" si="19"/>
        <v>Farmer</v>
      </c>
      <c r="U193" s="2" t="str">
        <f t="shared" si="20"/>
        <v>Uncommon Schools</v>
      </c>
      <c r="V193" s="2"/>
      <c r="W193" s="2"/>
      <c r="X193" s="2"/>
      <c r="Y193" s="2"/>
      <c r="Z193" s="2"/>
      <c r="AA193" s="2"/>
      <c r="AB193" s="2"/>
      <c r="AC193" s="2"/>
      <c r="AD193" s="2"/>
      <c r="AE193" s="2"/>
      <c r="AF193" s="2"/>
    </row>
    <row r="194" spans="1:32" ht="15.75" customHeight="1" x14ac:dyDescent="0.35">
      <c r="A194" s="2" t="s">
        <v>110</v>
      </c>
      <c r="B194" s="2" t="s">
        <v>112</v>
      </c>
      <c r="C194" s="2" t="s">
        <v>28</v>
      </c>
      <c r="D194" s="2" t="s">
        <v>11</v>
      </c>
      <c r="E194" s="2" t="s">
        <v>308</v>
      </c>
      <c r="F194" s="2" t="s">
        <v>18</v>
      </c>
      <c r="G194" s="2" t="s">
        <v>123</v>
      </c>
      <c r="H194" s="2">
        <v>1579</v>
      </c>
      <c r="I194" s="2"/>
      <c r="J194" s="2"/>
      <c r="K194" s="2" t="str">
        <f>LEFT(D194,17)</f>
        <v>Instill Education</v>
      </c>
      <c r="L194" s="2" t="str">
        <f t="shared" si="14"/>
        <v>Instill Education</v>
      </c>
      <c r="M194" s="2" t="str">
        <f>LEFT(E194,10)</f>
        <v>Middle Sch</v>
      </c>
      <c r="N194" s="2" t="str">
        <f t="shared" si="15"/>
        <v/>
      </c>
      <c r="O194" s="2" t="str">
        <f>LEFT(E194,9)</f>
        <v>Middle Sc</v>
      </c>
      <c r="P194" s="2" t="str">
        <f t="shared" si="16"/>
        <v/>
      </c>
      <c r="Q194" s="2" t="str">
        <f>LEFT(E194,15)</f>
        <v>Middle School M</v>
      </c>
      <c r="R194" s="2" t="str">
        <f t="shared" si="17"/>
        <v/>
      </c>
      <c r="S194" s="2" t="str">
        <f t="shared" si="18"/>
        <v xml:space="preserve">Instill Education </v>
      </c>
      <c r="T194" s="2" t="str">
        <f t="shared" si="19"/>
        <v>Farmer</v>
      </c>
      <c r="U194" s="2" t="str">
        <f t="shared" si="20"/>
        <v>Uncommon Schools</v>
      </c>
      <c r="V194" s="2"/>
      <c r="W194" s="2"/>
      <c r="X194" s="2"/>
      <c r="Y194" s="2"/>
      <c r="Z194" s="2"/>
      <c r="AA194" s="2"/>
      <c r="AB194" s="2"/>
      <c r="AC194" s="2"/>
      <c r="AD194" s="2"/>
      <c r="AE194" s="2"/>
      <c r="AF194" s="2"/>
    </row>
    <row r="195" spans="1:32" ht="15.75" customHeight="1" x14ac:dyDescent="0.35">
      <c r="A195" s="2" t="s">
        <v>110</v>
      </c>
      <c r="B195" s="2" t="s">
        <v>112</v>
      </c>
      <c r="C195" s="2" t="s">
        <v>28</v>
      </c>
      <c r="D195" s="2" t="s">
        <v>11</v>
      </c>
      <c r="E195" s="2" t="s">
        <v>308</v>
      </c>
      <c r="F195" s="2" t="s">
        <v>18</v>
      </c>
      <c r="G195" s="2" t="s">
        <v>261</v>
      </c>
      <c r="H195" s="2">
        <v>1601</v>
      </c>
      <c r="I195" s="2"/>
      <c r="J195" s="2"/>
      <c r="K195" s="2" t="str">
        <f>LEFT(D195,17)</f>
        <v>Instill Education</v>
      </c>
      <c r="L195" s="2" t="str">
        <f t="shared" ref="L195:L258" si="21">IF(K195="Instill Education","Instill Education","")</f>
        <v>Instill Education</v>
      </c>
      <c r="M195" s="2" t="str">
        <f>LEFT(E195,10)</f>
        <v>Middle Sch</v>
      </c>
      <c r="N195" s="2" t="str">
        <f t="shared" ref="N195:N258" si="22">IF(M195="Elementary","Elementary","")</f>
        <v/>
      </c>
      <c r="O195" s="2" t="str">
        <f>LEFT(E195,9)</f>
        <v>Middle Sc</v>
      </c>
      <c r="P195" s="2" t="str">
        <f t="shared" ref="P195:P258" si="23">IF(O195="Childhood","Childhood","")</f>
        <v/>
      </c>
      <c r="Q195" s="2" t="str">
        <f>LEFT(E195,15)</f>
        <v>Middle School M</v>
      </c>
      <c r="R195" s="2" t="str">
        <f t="shared" ref="R195:R258" si="24">IF(Q195="Early Childhood", "Early Childhood","")</f>
        <v/>
      </c>
      <c r="S195" s="2" t="str">
        <f t="shared" ref="S195:S258" si="25">CONCATENATE(L195," ",N195)</f>
        <v xml:space="preserve">Instill Education </v>
      </c>
      <c r="T195" s="2" t="str">
        <f t="shared" ref="T195:T258" si="26">LEFT(B195,7)</f>
        <v>Farmer</v>
      </c>
      <c r="U195" s="2" t="str">
        <f t="shared" ref="U195:U258" si="27">LEFT(F195,16)</f>
        <v>Uncommon Schools</v>
      </c>
      <c r="V195" s="2"/>
      <c r="W195" s="2"/>
      <c r="X195" s="2"/>
      <c r="Y195" s="2"/>
      <c r="Z195" s="2"/>
      <c r="AA195" s="2"/>
      <c r="AB195" s="2"/>
      <c r="AC195" s="2"/>
      <c r="AD195" s="2"/>
      <c r="AE195" s="2"/>
      <c r="AF195" s="2"/>
    </row>
    <row r="196" spans="1:32" ht="15.75" customHeight="1" x14ac:dyDescent="0.35">
      <c r="A196" s="2" t="s">
        <v>110</v>
      </c>
      <c r="B196" s="2" t="s">
        <v>112</v>
      </c>
      <c r="C196" s="2" t="s">
        <v>28</v>
      </c>
      <c r="D196" s="2" t="s">
        <v>11</v>
      </c>
      <c r="E196" s="2" t="s">
        <v>308</v>
      </c>
      <c r="F196" s="2" t="s">
        <v>18</v>
      </c>
      <c r="G196" s="2" t="s">
        <v>270</v>
      </c>
      <c r="H196" s="2">
        <v>1607</v>
      </c>
      <c r="I196" s="2"/>
      <c r="J196" s="2"/>
      <c r="K196" s="2" t="str">
        <f>LEFT(D196,17)</f>
        <v>Instill Education</v>
      </c>
      <c r="L196" s="2" t="str">
        <f t="shared" si="21"/>
        <v>Instill Education</v>
      </c>
      <c r="M196" s="2" t="str">
        <f>LEFT(E196,10)</f>
        <v>Middle Sch</v>
      </c>
      <c r="N196" s="2" t="str">
        <f t="shared" si="22"/>
        <v/>
      </c>
      <c r="O196" s="2" t="str">
        <f>LEFT(E196,9)</f>
        <v>Middle Sc</v>
      </c>
      <c r="P196" s="2" t="str">
        <f t="shared" si="23"/>
        <v/>
      </c>
      <c r="Q196" s="2" t="str">
        <f>LEFT(E196,15)</f>
        <v>Middle School M</v>
      </c>
      <c r="R196" s="2" t="str">
        <f t="shared" si="24"/>
        <v/>
      </c>
      <c r="S196" s="2" t="str">
        <f t="shared" si="25"/>
        <v xml:space="preserve">Instill Education </v>
      </c>
      <c r="T196" s="2" t="str">
        <f t="shared" si="26"/>
        <v>Farmer</v>
      </c>
      <c r="U196" s="2" t="str">
        <f t="shared" si="27"/>
        <v>Uncommon Schools</v>
      </c>
      <c r="V196" s="2"/>
      <c r="W196" s="2"/>
      <c r="X196" s="2"/>
      <c r="Y196" s="2"/>
      <c r="Z196" s="2"/>
      <c r="AA196" s="2"/>
      <c r="AB196" s="2"/>
      <c r="AC196" s="2"/>
      <c r="AD196" s="2"/>
      <c r="AE196" s="2"/>
      <c r="AF196" s="2"/>
    </row>
    <row r="197" spans="1:32" ht="15.75" customHeight="1" x14ac:dyDescent="0.35">
      <c r="A197" s="2" t="s">
        <v>110</v>
      </c>
      <c r="B197" s="2" t="s">
        <v>112</v>
      </c>
      <c r="C197" s="2" t="s">
        <v>28</v>
      </c>
      <c r="D197" s="2" t="s">
        <v>11</v>
      </c>
      <c r="E197" s="2" t="s">
        <v>308</v>
      </c>
      <c r="F197" s="2" t="s">
        <v>18</v>
      </c>
      <c r="G197" s="2" t="s">
        <v>133</v>
      </c>
      <c r="H197" s="2">
        <v>1619</v>
      </c>
      <c r="I197" s="2"/>
      <c r="J197" s="2"/>
      <c r="K197" s="2" t="str">
        <f>LEFT(D197,17)</f>
        <v>Instill Education</v>
      </c>
      <c r="L197" s="2" t="str">
        <f t="shared" si="21"/>
        <v>Instill Education</v>
      </c>
      <c r="M197" s="2" t="str">
        <f>LEFT(E197,10)</f>
        <v>Middle Sch</v>
      </c>
      <c r="N197" s="2" t="str">
        <f t="shared" si="22"/>
        <v/>
      </c>
      <c r="O197" s="2" t="str">
        <f>LEFT(E197,9)</f>
        <v>Middle Sc</v>
      </c>
      <c r="P197" s="2" t="str">
        <f t="shared" si="23"/>
        <v/>
      </c>
      <c r="Q197" s="2" t="str">
        <f>LEFT(E197,15)</f>
        <v>Middle School M</v>
      </c>
      <c r="R197" s="2" t="str">
        <f t="shared" si="24"/>
        <v/>
      </c>
      <c r="S197" s="2" t="str">
        <f t="shared" si="25"/>
        <v xml:space="preserve">Instill Education </v>
      </c>
      <c r="T197" s="2" t="str">
        <f t="shared" si="26"/>
        <v>Farmer</v>
      </c>
      <c r="U197" s="2" t="str">
        <f t="shared" si="27"/>
        <v>Uncommon Schools</v>
      </c>
      <c r="V197" s="2"/>
      <c r="W197" s="2"/>
      <c r="X197" s="2"/>
      <c r="Y197" s="2"/>
      <c r="Z197" s="2"/>
      <c r="AA197" s="2"/>
      <c r="AB197" s="2"/>
      <c r="AC197" s="2"/>
      <c r="AD197" s="2"/>
      <c r="AE197" s="2"/>
      <c r="AF197" s="2"/>
    </row>
    <row r="198" spans="1:32" ht="15.75" customHeight="1" x14ac:dyDescent="0.35">
      <c r="A198" s="2" t="s">
        <v>110</v>
      </c>
      <c r="B198" s="2" t="s">
        <v>112</v>
      </c>
      <c r="C198" s="2" t="s">
        <v>28</v>
      </c>
      <c r="D198" s="2" t="s">
        <v>11</v>
      </c>
      <c r="E198" s="2" t="s">
        <v>307</v>
      </c>
      <c r="F198" s="2" t="s">
        <v>18</v>
      </c>
      <c r="G198" s="2" t="s">
        <v>46</v>
      </c>
      <c r="H198" s="2">
        <v>1623</v>
      </c>
      <c r="I198" s="2"/>
      <c r="J198" s="2"/>
      <c r="K198" s="2" t="str">
        <f>LEFT(D198,17)</f>
        <v>Instill Education</v>
      </c>
      <c r="L198" s="2" t="str">
        <f t="shared" si="21"/>
        <v>Instill Education</v>
      </c>
      <c r="M198" s="2" t="str">
        <f>LEFT(E198,10)</f>
        <v>Generalist</v>
      </c>
      <c r="N198" s="2" t="str">
        <f t="shared" si="22"/>
        <v/>
      </c>
      <c r="O198" s="2" t="str">
        <f>LEFT(E198,9)</f>
        <v>Generalis</v>
      </c>
      <c r="P198" s="2" t="str">
        <f t="shared" si="23"/>
        <v/>
      </c>
      <c r="Q198" s="2" t="str">
        <f>LEFT(E198,15)</f>
        <v>Generalist</v>
      </c>
      <c r="R198" s="2" t="str">
        <f t="shared" si="24"/>
        <v/>
      </c>
      <c r="S198" s="2" t="str">
        <f t="shared" si="25"/>
        <v xml:space="preserve">Instill Education </v>
      </c>
      <c r="T198" s="2" t="str">
        <f t="shared" si="26"/>
        <v>Farmer</v>
      </c>
      <c r="U198" s="2" t="str">
        <f t="shared" si="27"/>
        <v>Uncommon Schools</v>
      </c>
      <c r="V198" s="2"/>
      <c r="W198" s="2"/>
      <c r="X198" s="2"/>
      <c r="Y198" s="2"/>
      <c r="Z198" s="2"/>
      <c r="AA198" s="2"/>
      <c r="AB198" s="2"/>
      <c r="AC198" s="2"/>
      <c r="AD198" s="2"/>
      <c r="AE198" s="2"/>
      <c r="AF198" s="2"/>
    </row>
    <row r="199" spans="1:32" ht="15.75" customHeight="1" x14ac:dyDescent="0.35">
      <c r="A199" s="2" t="s">
        <v>110</v>
      </c>
      <c r="B199" s="2" t="s">
        <v>112</v>
      </c>
      <c r="C199" s="2" t="s">
        <v>28</v>
      </c>
      <c r="D199" s="2" t="s">
        <v>11</v>
      </c>
      <c r="E199" s="2" t="s">
        <v>308</v>
      </c>
      <c r="F199" s="2" t="s">
        <v>18</v>
      </c>
      <c r="G199" s="2" t="s">
        <v>313</v>
      </c>
      <c r="H199" s="2">
        <v>1681</v>
      </c>
      <c r="I199" s="2"/>
      <c r="J199" s="2"/>
      <c r="K199" s="2" t="str">
        <f>LEFT(D199,17)</f>
        <v>Instill Education</v>
      </c>
      <c r="L199" s="2" t="str">
        <f t="shared" si="21"/>
        <v>Instill Education</v>
      </c>
      <c r="M199" s="2" t="str">
        <f>LEFT(E199,10)</f>
        <v>Middle Sch</v>
      </c>
      <c r="N199" s="2" t="str">
        <f t="shared" si="22"/>
        <v/>
      </c>
      <c r="O199" s="2" t="str">
        <f>LEFT(E199,9)</f>
        <v>Middle Sc</v>
      </c>
      <c r="P199" s="2" t="str">
        <f t="shared" si="23"/>
        <v/>
      </c>
      <c r="Q199" s="2" t="str">
        <f>LEFT(E199,15)</f>
        <v>Middle School M</v>
      </c>
      <c r="R199" s="2" t="str">
        <f t="shared" si="24"/>
        <v/>
      </c>
      <c r="S199" s="2" t="str">
        <f t="shared" si="25"/>
        <v xml:space="preserve">Instill Education </v>
      </c>
      <c r="T199" s="2" t="str">
        <f t="shared" si="26"/>
        <v>Farmer</v>
      </c>
      <c r="U199" s="2" t="str">
        <f t="shared" si="27"/>
        <v>Uncommon Schools</v>
      </c>
      <c r="V199" s="2"/>
      <c r="W199" s="2"/>
      <c r="X199" s="2"/>
      <c r="Y199" s="2"/>
      <c r="Z199" s="2"/>
      <c r="AA199" s="2"/>
      <c r="AB199" s="2"/>
      <c r="AC199" s="2"/>
      <c r="AD199" s="2"/>
      <c r="AE199" s="2"/>
      <c r="AF199" s="2"/>
    </row>
    <row r="200" spans="1:32" ht="15.75" customHeight="1" x14ac:dyDescent="0.35">
      <c r="A200" s="2" t="s">
        <v>110</v>
      </c>
      <c r="B200" s="2" t="s">
        <v>112</v>
      </c>
      <c r="C200" s="2" t="s">
        <v>28</v>
      </c>
      <c r="D200" s="2" t="s">
        <v>11</v>
      </c>
      <c r="E200" s="2" t="s">
        <v>99</v>
      </c>
      <c r="F200" s="2" t="s">
        <v>45</v>
      </c>
      <c r="G200" s="2" t="s">
        <v>315</v>
      </c>
      <c r="H200" s="2">
        <v>1724</v>
      </c>
      <c r="I200" s="2"/>
      <c r="J200" s="2"/>
      <c r="K200" s="2" t="str">
        <f>LEFT(D200,17)</f>
        <v>Instill Education</v>
      </c>
      <c r="L200" s="2" t="str">
        <f t="shared" si="21"/>
        <v>Instill Education</v>
      </c>
      <c r="M200" s="2" t="str">
        <f>LEFT(E200,10)</f>
        <v>Childhood</v>
      </c>
      <c r="N200" s="2" t="str">
        <f t="shared" si="22"/>
        <v/>
      </c>
      <c r="O200" s="2" t="str">
        <f>LEFT(E200,9)</f>
        <v>Childhood</v>
      </c>
      <c r="P200" s="2" t="str">
        <f t="shared" si="23"/>
        <v>Childhood</v>
      </c>
      <c r="Q200" s="2" t="str">
        <f>LEFT(E200,15)</f>
        <v>Childhood</v>
      </c>
      <c r="R200" s="2" t="str">
        <f t="shared" si="24"/>
        <v/>
      </c>
      <c r="S200" s="2" t="str">
        <f t="shared" si="25"/>
        <v xml:space="preserve">Instill Education </v>
      </c>
      <c r="T200" s="2" t="str">
        <f t="shared" si="26"/>
        <v>Farmer</v>
      </c>
      <c r="U200" s="2" t="str">
        <f t="shared" si="27"/>
        <v>KIPP</v>
      </c>
      <c r="V200" s="2"/>
      <c r="W200" s="2"/>
      <c r="X200" s="2"/>
      <c r="Y200" s="2"/>
      <c r="Z200" s="2"/>
      <c r="AA200" s="2"/>
      <c r="AB200" s="2"/>
      <c r="AC200" s="2"/>
      <c r="AD200" s="2"/>
      <c r="AE200" s="2"/>
      <c r="AF200" s="2"/>
    </row>
    <row r="201" spans="1:32" ht="15.75" customHeight="1" x14ac:dyDescent="0.35">
      <c r="A201" s="2" t="s">
        <v>110</v>
      </c>
      <c r="B201" s="2" t="s">
        <v>112</v>
      </c>
      <c r="C201" s="2" t="s">
        <v>28</v>
      </c>
      <c r="D201" s="2" t="s">
        <v>11</v>
      </c>
      <c r="E201" s="2" t="s">
        <v>99</v>
      </c>
      <c r="F201" s="2" t="s">
        <v>45</v>
      </c>
      <c r="G201" s="2" t="s">
        <v>317</v>
      </c>
      <c r="H201" s="2">
        <v>1734</v>
      </c>
      <c r="I201" s="2"/>
      <c r="J201" s="2"/>
      <c r="K201" s="2" t="str">
        <f>LEFT(D201,17)</f>
        <v>Instill Education</v>
      </c>
      <c r="L201" s="2" t="str">
        <f t="shared" si="21"/>
        <v>Instill Education</v>
      </c>
      <c r="M201" s="2" t="str">
        <f>LEFT(E201,10)</f>
        <v>Childhood</v>
      </c>
      <c r="N201" s="2" t="str">
        <f t="shared" si="22"/>
        <v/>
      </c>
      <c r="O201" s="2" t="str">
        <f>LEFT(E201,9)</f>
        <v>Childhood</v>
      </c>
      <c r="P201" s="2" t="str">
        <f t="shared" si="23"/>
        <v>Childhood</v>
      </c>
      <c r="Q201" s="2" t="str">
        <f>LEFT(E201,15)</f>
        <v>Childhood</v>
      </c>
      <c r="R201" s="2" t="str">
        <f t="shared" si="24"/>
        <v/>
      </c>
      <c r="S201" s="2" t="str">
        <f t="shared" si="25"/>
        <v xml:space="preserve">Instill Education </v>
      </c>
      <c r="T201" s="2" t="str">
        <f t="shared" si="26"/>
        <v>Farmer</v>
      </c>
      <c r="U201" s="2" t="str">
        <f t="shared" si="27"/>
        <v>KIPP</v>
      </c>
      <c r="V201" s="2"/>
      <c r="W201" s="2"/>
      <c r="X201" s="2"/>
      <c r="Y201" s="2"/>
      <c r="Z201" s="2"/>
      <c r="AA201" s="2"/>
      <c r="AB201" s="2"/>
      <c r="AC201" s="2"/>
      <c r="AD201" s="2"/>
      <c r="AE201" s="2"/>
      <c r="AF201" s="2"/>
    </row>
    <row r="202" spans="1:32" ht="15.75" customHeight="1" x14ac:dyDescent="0.35">
      <c r="A202" s="2" t="s">
        <v>110</v>
      </c>
      <c r="B202" s="2" t="s">
        <v>112</v>
      </c>
      <c r="C202" s="2" t="s">
        <v>28</v>
      </c>
      <c r="D202" s="2" t="s">
        <v>11</v>
      </c>
      <c r="E202" s="2" t="s">
        <v>99</v>
      </c>
      <c r="F202" s="2" t="s">
        <v>45</v>
      </c>
      <c r="G202" s="2" t="s">
        <v>318</v>
      </c>
      <c r="H202" s="2">
        <v>1737</v>
      </c>
      <c r="I202" s="2"/>
      <c r="J202" s="2"/>
      <c r="K202" s="2" t="str">
        <f>LEFT(D202,17)</f>
        <v>Instill Education</v>
      </c>
      <c r="L202" s="2" t="str">
        <f t="shared" si="21"/>
        <v>Instill Education</v>
      </c>
      <c r="M202" s="2" t="str">
        <f>LEFT(E202,10)</f>
        <v>Childhood</v>
      </c>
      <c r="N202" s="2" t="str">
        <f t="shared" si="22"/>
        <v/>
      </c>
      <c r="O202" s="2" t="str">
        <f>LEFT(E202,9)</f>
        <v>Childhood</v>
      </c>
      <c r="P202" s="2" t="str">
        <f t="shared" si="23"/>
        <v>Childhood</v>
      </c>
      <c r="Q202" s="2" t="str">
        <f>LEFT(E202,15)</f>
        <v>Childhood</v>
      </c>
      <c r="R202" s="2" t="str">
        <f t="shared" si="24"/>
        <v/>
      </c>
      <c r="S202" s="2" t="str">
        <f t="shared" si="25"/>
        <v xml:space="preserve">Instill Education </v>
      </c>
      <c r="T202" s="2" t="str">
        <f t="shared" si="26"/>
        <v>Farmer</v>
      </c>
      <c r="U202" s="2" t="str">
        <f t="shared" si="27"/>
        <v>KIPP</v>
      </c>
      <c r="V202" s="2"/>
      <c r="W202" s="2"/>
      <c r="X202" s="2"/>
      <c r="Y202" s="2"/>
      <c r="Z202" s="2"/>
      <c r="AA202" s="2"/>
      <c r="AB202" s="2"/>
      <c r="AC202" s="2"/>
      <c r="AD202" s="2"/>
      <c r="AE202" s="2"/>
      <c r="AF202" s="2"/>
    </row>
    <row r="203" spans="1:32" ht="15.75" customHeight="1" x14ac:dyDescent="0.35">
      <c r="A203" s="2" t="s">
        <v>110</v>
      </c>
      <c r="B203" s="2" t="s">
        <v>112</v>
      </c>
      <c r="C203" s="2" t="s">
        <v>28</v>
      </c>
      <c r="D203" s="2" t="s">
        <v>11</v>
      </c>
      <c r="E203" s="2" t="s">
        <v>307</v>
      </c>
      <c r="F203" s="2" t="s">
        <v>18</v>
      </c>
      <c r="G203" s="2" t="s">
        <v>319</v>
      </c>
      <c r="H203" s="2">
        <v>1742</v>
      </c>
      <c r="I203" s="2"/>
      <c r="J203" s="2"/>
      <c r="K203" s="2" t="str">
        <f>LEFT(D203,17)</f>
        <v>Instill Education</v>
      </c>
      <c r="L203" s="2" t="str">
        <f t="shared" si="21"/>
        <v>Instill Education</v>
      </c>
      <c r="M203" s="2" t="str">
        <f>LEFT(E203,10)</f>
        <v>Generalist</v>
      </c>
      <c r="N203" s="2" t="str">
        <f t="shared" si="22"/>
        <v/>
      </c>
      <c r="O203" s="2" t="str">
        <f>LEFT(E203,9)</f>
        <v>Generalis</v>
      </c>
      <c r="P203" s="2" t="str">
        <f t="shared" si="23"/>
        <v/>
      </c>
      <c r="Q203" s="2" t="str">
        <f>LEFT(E203,15)</f>
        <v>Generalist</v>
      </c>
      <c r="R203" s="2" t="str">
        <f t="shared" si="24"/>
        <v/>
      </c>
      <c r="S203" s="2" t="str">
        <f t="shared" si="25"/>
        <v xml:space="preserve">Instill Education </v>
      </c>
      <c r="T203" s="2" t="str">
        <f t="shared" si="26"/>
        <v>Farmer</v>
      </c>
      <c r="U203" s="2" t="str">
        <f t="shared" si="27"/>
        <v>Uncommon Schools</v>
      </c>
      <c r="V203" s="2"/>
      <c r="W203" s="2"/>
      <c r="X203" s="2"/>
      <c r="Y203" s="2"/>
      <c r="Z203" s="2"/>
      <c r="AA203" s="2"/>
      <c r="AB203" s="2"/>
      <c r="AC203" s="2"/>
      <c r="AD203" s="2"/>
      <c r="AE203" s="2"/>
      <c r="AF203" s="2"/>
    </row>
    <row r="204" spans="1:32" ht="15.75" customHeight="1" x14ac:dyDescent="0.35">
      <c r="A204" s="2" t="s">
        <v>110</v>
      </c>
      <c r="B204" s="2" t="s">
        <v>112</v>
      </c>
      <c r="C204" s="2" t="s">
        <v>28</v>
      </c>
      <c r="D204" s="2" t="s">
        <v>11</v>
      </c>
      <c r="E204" s="2" t="s">
        <v>307</v>
      </c>
      <c r="F204" s="2" t="s">
        <v>18</v>
      </c>
      <c r="G204" s="2" t="s">
        <v>320</v>
      </c>
      <c r="H204" s="2">
        <v>1764</v>
      </c>
      <c r="I204" s="2"/>
      <c r="J204" s="2"/>
      <c r="K204" s="2" t="str">
        <f>LEFT(D204,17)</f>
        <v>Instill Education</v>
      </c>
      <c r="L204" s="2" t="str">
        <f t="shared" si="21"/>
        <v>Instill Education</v>
      </c>
      <c r="M204" s="2" t="str">
        <f>LEFT(E204,10)</f>
        <v>Generalist</v>
      </c>
      <c r="N204" s="2" t="str">
        <f t="shared" si="22"/>
        <v/>
      </c>
      <c r="O204" s="2" t="str">
        <f>LEFT(E204,9)</f>
        <v>Generalis</v>
      </c>
      <c r="P204" s="2" t="str">
        <f t="shared" si="23"/>
        <v/>
      </c>
      <c r="Q204" s="2" t="str">
        <f>LEFT(E204,15)</f>
        <v>Generalist</v>
      </c>
      <c r="R204" s="2" t="str">
        <f t="shared" si="24"/>
        <v/>
      </c>
      <c r="S204" s="2" t="str">
        <f t="shared" si="25"/>
        <v xml:space="preserve">Instill Education </v>
      </c>
      <c r="T204" s="2" t="str">
        <f t="shared" si="26"/>
        <v>Farmer</v>
      </c>
      <c r="U204" s="2" t="str">
        <f t="shared" si="27"/>
        <v>Uncommon Schools</v>
      </c>
      <c r="V204" s="2"/>
      <c r="W204" s="2"/>
      <c r="X204" s="2"/>
      <c r="Y204" s="2"/>
      <c r="Z204" s="2"/>
      <c r="AA204" s="2"/>
      <c r="AB204" s="2"/>
      <c r="AC204" s="2"/>
      <c r="AD204" s="2"/>
      <c r="AE204" s="2"/>
      <c r="AF204" s="2"/>
    </row>
    <row r="205" spans="1:32" ht="15.75" customHeight="1" x14ac:dyDescent="0.35">
      <c r="A205" s="2" t="s">
        <v>110</v>
      </c>
      <c r="B205" s="2" t="s">
        <v>112</v>
      </c>
      <c r="C205" s="2" t="s">
        <v>28</v>
      </c>
      <c r="D205" s="2" t="s">
        <v>11</v>
      </c>
      <c r="E205" s="2" t="s">
        <v>307</v>
      </c>
      <c r="F205" s="2" t="s">
        <v>18</v>
      </c>
      <c r="G205" s="2" t="s">
        <v>321</v>
      </c>
      <c r="H205" s="2">
        <v>1769</v>
      </c>
      <c r="I205" s="2"/>
      <c r="J205" s="2"/>
      <c r="K205" s="2" t="str">
        <f>LEFT(D205,17)</f>
        <v>Instill Education</v>
      </c>
      <c r="L205" s="2" t="str">
        <f t="shared" si="21"/>
        <v>Instill Education</v>
      </c>
      <c r="M205" s="2" t="str">
        <f>LEFT(E205,10)</f>
        <v>Generalist</v>
      </c>
      <c r="N205" s="2" t="str">
        <f t="shared" si="22"/>
        <v/>
      </c>
      <c r="O205" s="2" t="str">
        <f>LEFT(E205,9)</f>
        <v>Generalis</v>
      </c>
      <c r="P205" s="2" t="str">
        <f t="shared" si="23"/>
        <v/>
      </c>
      <c r="Q205" s="2" t="str">
        <f>LEFT(E205,15)</f>
        <v>Generalist</v>
      </c>
      <c r="R205" s="2" t="str">
        <f t="shared" si="24"/>
        <v/>
      </c>
      <c r="S205" s="2" t="str">
        <f t="shared" si="25"/>
        <v xml:space="preserve">Instill Education </v>
      </c>
      <c r="T205" s="2" t="str">
        <f t="shared" si="26"/>
        <v>Farmer</v>
      </c>
      <c r="U205" s="2" t="str">
        <f t="shared" si="27"/>
        <v>Uncommon Schools</v>
      </c>
      <c r="V205" s="2"/>
      <c r="W205" s="2"/>
      <c r="X205" s="2"/>
      <c r="Y205" s="2"/>
      <c r="Z205" s="2"/>
      <c r="AA205" s="2"/>
      <c r="AB205" s="2"/>
      <c r="AC205" s="2"/>
      <c r="AD205" s="2"/>
      <c r="AE205" s="2"/>
      <c r="AF205" s="2"/>
    </row>
    <row r="206" spans="1:32" ht="15.75" customHeight="1" x14ac:dyDescent="0.35">
      <c r="A206" s="2" t="s">
        <v>110</v>
      </c>
      <c r="B206" s="2" t="s">
        <v>112</v>
      </c>
      <c r="C206" s="2" t="s">
        <v>28</v>
      </c>
      <c r="D206" s="2" t="s">
        <v>11</v>
      </c>
      <c r="E206" s="2" t="s">
        <v>307</v>
      </c>
      <c r="F206" s="2" t="s">
        <v>18</v>
      </c>
      <c r="G206" s="2" t="s">
        <v>322</v>
      </c>
      <c r="H206" s="2">
        <v>1782</v>
      </c>
      <c r="I206" s="2"/>
      <c r="J206" s="2"/>
      <c r="K206" s="2" t="str">
        <f>LEFT(D206,17)</f>
        <v>Instill Education</v>
      </c>
      <c r="L206" s="2" t="str">
        <f t="shared" si="21"/>
        <v>Instill Education</v>
      </c>
      <c r="M206" s="2" t="str">
        <f>LEFT(E206,10)</f>
        <v>Generalist</v>
      </c>
      <c r="N206" s="2" t="str">
        <f t="shared" si="22"/>
        <v/>
      </c>
      <c r="O206" s="2" t="str">
        <f>LEFT(E206,9)</f>
        <v>Generalis</v>
      </c>
      <c r="P206" s="2" t="str">
        <f t="shared" si="23"/>
        <v/>
      </c>
      <c r="Q206" s="2" t="str">
        <f>LEFT(E206,15)</f>
        <v>Generalist</v>
      </c>
      <c r="R206" s="2" t="str">
        <f t="shared" si="24"/>
        <v/>
      </c>
      <c r="S206" s="2" t="str">
        <f t="shared" si="25"/>
        <v xml:space="preserve">Instill Education </v>
      </c>
      <c r="T206" s="2" t="str">
        <f t="shared" si="26"/>
        <v>Farmer</v>
      </c>
      <c r="U206" s="2" t="str">
        <f t="shared" si="27"/>
        <v>Uncommon Schools</v>
      </c>
      <c r="V206" s="2"/>
      <c r="W206" s="2"/>
      <c r="X206" s="2"/>
      <c r="Y206" s="2"/>
      <c r="Z206" s="2"/>
      <c r="AA206" s="2"/>
      <c r="AB206" s="2"/>
      <c r="AC206" s="2"/>
      <c r="AD206" s="2"/>
      <c r="AE206" s="2"/>
      <c r="AF206" s="2"/>
    </row>
    <row r="207" spans="1:32" ht="15.75" customHeight="1" x14ac:dyDescent="0.35">
      <c r="A207" s="2" t="s">
        <v>110</v>
      </c>
      <c r="B207" s="2" t="s">
        <v>112</v>
      </c>
      <c r="C207" s="2" t="s">
        <v>28</v>
      </c>
      <c r="D207" s="2" t="s">
        <v>11</v>
      </c>
      <c r="E207" s="2" t="s">
        <v>99</v>
      </c>
      <c r="F207" s="2" t="s">
        <v>45</v>
      </c>
      <c r="G207" s="2" t="s">
        <v>323</v>
      </c>
      <c r="H207" s="2">
        <v>1794</v>
      </c>
      <c r="I207" s="2"/>
      <c r="J207" s="2"/>
      <c r="K207" s="2" t="str">
        <f>LEFT(D207,17)</f>
        <v>Instill Education</v>
      </c>
      <c r="L207" s="2" t="str">
        <f t="shared" si="21"/>
        <v>Instill Education</v>
      </c>
      <c r="M207" s="2" t="str">
        <f>LEFT(E207,10)</f>
        <v>Childhood</v>
      </c>
      <c r="N207" s="2" t="str">
        <f t="shared" si="22"/>
        <v/>
      </c>
      <c r="O207" s="2" t="str">
        <f>LEFT(E207,9)</f>
        <v>Childhood</v>
      </c>
      <c r="P207" s="2" t="str">
        <f t="shared" si="23"/>
        <v>Childhood</v>
      </c>
      <c r="Q207" s="2" t="str">
        <f>LEFT(E207,15)</f>
        <v>Childhood</v>
      </c>
      <c r="R207" s="2" t="str">
        <f t="shared" si="24"/>
        <v/>
      </c>
      <c r="S207" s="2" t="str">
        <f t="shared" si="25"/>
        <v xml:space="preserve">Instill Education </v>
      </c>
      <c r="T207" s="2" t="str">
        <f t="shared" si="26"/>
        <v>Farmer</v>
      </c>
      <c r="U207" s="2" t="str">
        <f t="shared" si="27"/>
        <v>KIPP</v>
      </c>
      <c r="V207" s="2"/>
      <c r="W207" s="2"/>
      <c r="X207" s="2"/>
      <c r="Y207" s="2"/>
      <c r="Z207" s="2"/>
      <c r="AA207" s="2"/>
      <c r="AB207" s="2"/>
      <c r="AC207" s="2"/>
      <c r="AD207" s="2"/>
      <c r="AE207" s="2"/>
      <c r="AF207" s="2"/>
    </row>
    <row r="208" spans="1:32" ht="15.75" customHeight="1" x14ac:dyDescent="0.35">
      <c r="A208" s="2" t="s">
        <v>110</v>
      </c>
      <c r="B208" s="2" t="s">
        <v>112</v>
      </c>
      <c r="C208" s="2" t="s">
        <v>28</v>
      </c>
      <c r="D208" s="2" t="s">
        <v>11</v>
      </c>
      <c r="E208" s="2" t="s">
        <v>99</v>
      </c>
      <c r="F208" s="2" t="s">
        <v>45</v>
      </c>
      <c r="G208" s="2" t="s">
        <v>324</v>
      </c>
      <c r="H208" s="2">
        <v>1800</v>
      </c>
      <c r="I208" s="2"/>
      <c r="J208" s="2"/>
      <c r="K208" s="2" t="str">
        <f>LEFT(D208,17)</f>
        <v>Instill Education</v>
      </c>
      <c r="L208" s="2" t="str">
        <f t="shared" si="21"/>
        <v>Instill Education</v>
      </c>
      <c r="M208" s="2" t="str">
        <f>LEFT(E208,10)</f>
        <v>Childhood</v>
      </c>
      <c r="N208" s="2" t="str">
        <f t="shared" si="22"/>
        <v/>
      </c>
      <c r="O208" s="2" t="str">
        <f>LEFT(E208,9)</f>
        <v>Childhood</v>
      </c>
      <c r="P208" s="2" t="str">
        <f t="shared" si="23"/>
        <v>Childhood</v>
      </c>
      <c r="Q208" s="2" t="str">
        <f>LEFT(E208,15)</f>
        <v>Childhood</v>
      </c>
      <c r="R208" s="2" t="str">
        <f t="shared" si="24"/>
        <v/>
      </c>
      <c r="S208" s="2" t="str">
        <f t="shared" si="25"/>
        <v xml:space="preserve">Instill Education </v>
      </c>
      <c r="T208" s="2" t="str">
        <f t="shared" si="26"/>
        <v>Farmer</v>
      </c>
      <c r="U208" s="2" t="str">
        <f t="shared" si="27"/>
        <v>KIPP</v>
      </c>
      <c r="V208" s="2"/>
      <c r="W208" s="2"/>
      <c r="X208" s="2"/>
      <c r="Y208" s="2"/>
      <c r="Z208" s="2"/>
      <c r="AA208" s="2"/>
      <c r="AB208" s="2"/>
      <c r="AC208" s="2"/>
      <c r="AD208" s="2"/>
      <c r="AE208" s="2"/>
      <c r="AF208" s="2"/>
    </row>
    <row r="209" spans="1:32" ht="15.75" customHeight="1" x14ac:dyDescent="0.35">
      <c r="A209" s="2" t="s">
        <v>110</v>
      </c>
      <c r="B209" s="2" t="s">
        <v>112</v>
      </c>
      <c r="C209" s="2" t="s">
        <v>28</v>
      </c>
      <c r="D209" s="2" t="s">
        <v>11</v>
      </c>
      <c r="E209" s="2" t="s">
        <v>71</v>
      </c>
      <c r="F209" s="2" t="s">
        <v>17</v>
      </c>
      <c r="G209" s="2" t="s">
        <v>326</v>
      </c>
      <c r="H209" s="2">
        <v>1802</v>
      </c>
      <c r="I209" s="2"/>
      <c r="J209" s="2"/>
      <c r="K209" s="2" t="str">
        <f>LEFT(D209,17)</f>
        <v>Instill Education</v>
      </c>
      <c r="L209" s="2" t="str">
        <f t="shared" si="21"/>
        <v>Instill Education</v>
      </c>
      <c r="M209" s="2" t="str">
        <f>LEFT(E209,10)</f>
        <v>Elementary</v>
      </c>
      <c r="N209" s="2" t="str">
        <f t="shared" si="22"/>
        <v>Elementary</v>
      </c>
      <c r="O209" s="2" t="str">
        <f>LEFT(E209,9)</f>
        <v>Elementar</v>
      </c>
      <c r="P209" s="2" t="str">
        <f t="shared" si="23"/>
        <v/>
      </c>
      <c r="Q209" s="2" t="str">
        <f>LEFT(E209,15)</f>
        <v>Elementary</v>
      </c>
      <c r="R209" s="2" t="str">
        <f t="shared" si="24"/>
        <v/>
      </c>
      <c r="S209" s="2" t="str">
        <f t="shared" si="25"/>
        <v>Instill Education Elementary</v>
      </c>
      <c r="T209" s="2" t="str">
        <f t="shared" si="26"/>
        <v>Farmer</v>
      </c>
      <c r="U209" s="2" t="str">
        <f t="shared" si="27"/>
        <v>Other Charter</v>
      </c>
      <c r="V209" s="2"/>
      <c r="W209" s="2"/>
      <c r="X209" s="2"/>
      <c r="Y209" s="2"/>
      <c r="Z209" s="2"/>
      <c r="AA209" s="2"/>
      <c r="AB209" s="2"/>
      <c r="AC209" s="2"/>
      <c r="AD209" s="2"/>
      <c r="AE209" s="2"/>
      <c r="AF209" s="2"/>
    </row>
    <row r="210" spans="1:32" ht="15.75" customHeight="1" x14ac:dyDescent="0.35">
      <c r="A210" s="2" t="s">
        <v>110</v>
      </c>
      <c r="B210" s="2" t="s">
        <v>112</v>
      </c>
      <c r="C210" s="2" t="s">
        <v>28</v>
      </c>
      <c r="D210" s="2" t="s">
        <v>11</v>
      </c>
      <c r="E210" s="2" t="s">
        <v>99</v>
      </c>
      <c r="F210" s="2" t="s">
        <v>45</v>
      </c>
      <c r="G210" s="2" t="s">
        <v>327</v>
      </c>
      <c r="H210" s="2">
        <v>1824</v>
      </c>
      <c r="I210" s="2"/>
      <c r="J210" s="2"/>
      <c r="K210" s="2" t="str">
        <f>LEFT(D210,17)</f>
        <v>Instill Education</v>
      </c>
      <c r="L210" s="2" t="str">
        <f t="shared" si="21"/>
        <v>Instill Education</v>
      </c>
      <c r="M210" s="2" t="str">
        <f>LEFT(E210,10)</f>
        <v>Childhood</v>
      </c>
      <c r="N210" s="2" t="str">
        <f t="shared" si="22"/>
        <v/>
      </c>
      <c r="O210" s="2" t="str">
        <f>LEFT(E210,9)</f>
        <v>Childhood</v>
      </c>
      <c r="P210" s="2" t="str">
        <f t="shared" si="23"/>
        <v>Childhood</v>
      </c>
      <c r="Q210" s="2" t="str">
        <f>LEFT(E210,15)</f>
        <v>Childhood</v>
      </c>
      <c r="R210" s="2" t="str">
        <f t="shared" si="24"/>
        <v/>
      </c>
      <c r="S210" s="2" t="str">
        <f t="shared" si="25"/>
        <v xml:space="preserve">Instill Education </v>
      </c>
      <c r="T210" s="2" t="str">
        <f t="shared" si="26"/>
        <v>Farmer</v>
      </c>
      <c r="U210" s="2" t="str">
        <f t="shared" si="27"/>
        <v>KIPP</v>
      </c>
      <c r="V210" s="2"/>
      <c r="W210" s="2"/>
      <c r="X210" s="2"/>
      <c r="Y210" s="2"/>
      <c r="Z210" s="2"/>
      <c r="AA210" s="2"/>
      <c r="AB210" s="2"/>
      <c r="AC210" s="2"/>
      <c r="AD210" s="2"/>
      <c r="AE210" s="2"/>
      <c r="AF210" s="2"/>
    </row>
    <row r="211" spans="1:32" ht="15.75" customHeight="1" x14ac:dyDescent="0.35">
      <c r="A211" s="2" t="s">
        <v>110</v>
      </c>
      <c r="B211" s="2" t="s">
        <v>112</v>
      </c>
      <c r="C211" s="2" t="s">
        <v>28</v>
      </c>
      <c r="D211" s="2" t="s">
        <v>11</v>
      </c>
      <c r="E211" s="2" t="s">
        <v>307</v>
      </c>
      <c r="F211" s="2" t="s">
        <v>18</v>
      </c>
      <c r="G211" s="2" t="s">
        <v>152</v>
      </c>
      <c r="H211" s="2">
        <v>1829</v>
      </c>
      <c r="I211" s="2"/>
      <c r="J211" s="2"/>
      <c r="K211" s="2" t="str">
        <f>LEFT(D211,17)</f>
        <v>Instill Education</v>
      </c>
      <c r="L211" s="2" t="str">
        <f t="shared" si="21"/>
        <v>Instill Education</v>
      </c>
      <c r="M211" s="2" t="str">
        <f>LEFT(E211,10)</f>
        <v>Generalist</v>
      </c>
      <c r="N211" s="2" t="str">
        <f t="shared" si="22"/>
        <v/>
      </c>
      <c r="O211" s="2" t="str">
        <f>LEFT(E211,9)</f>
        <v>Generalis</v>
      </c>
      <c r="P211" s="2" t="str">
        <f t="shared" si="23"/>
        <v/>
      </c>
      <c r="Q211" s="2" t="str">
        <f>LEFT(E211,15)</f>
        <v>Generalist</v>
      </c>
      <c r="R211" s="2" t="str">
        <f t="shared" si="24"/>
        <v/>
      </c>
      <c r="S211" s="2" t="str">
        <f t="shared" si="25"/>
        <v xml:space="preserve">Instill Education </v>
      </c>
      <c r="T211" s="2" t="str">
        <f t="shared" si="26"/>
        <v>Farmer</v>
      </c>
      <c r="U211" s="2" t="str">
        <f t="shared" si="27"/>
        <v>Uncommon Schools</v>
      </c>
      <c r="V211" s="2"/>
      <c r="W211" s="2"/>
      <c r="X211" s="2"/>
      <c r="Y211" s="2"/>
      <c r="Z211" s="2"/>
      <c r="AA211" s="2"/>
      <c r="AB211" s="2"/>
      <c r="AC211" s="2"/>
      <c r="AD211" s="2"/>
      <c r="AE211" s="2"/>
      <c r="AF211" s="2"/>
    </row>
    <row r="212" spans="1:32" ht="15.75" customHeight="1" x14ac:dyDescent="0.35">
      <c r="A212" s="2" t="s">
        <v>110</v>
      </c>
      <c r="B212" s="2" t="s">
        <v>112</v>
      </c>
      <c r="C212" s="2" t="s">
        <v>28</v>
      </c>
      <c r="D212" s="2" t="s">
        <v>11</v>
      </c>
      <c r="E212" s="2" t="s">
        <v>308</v>
      </c>
      <c r="F212" s="2" t="s">
        <v>17</v>
      </c>
      <c r="G212" s="2" t="s">
        <v>330</v>
      </c>
      <c r="H212" s="2">
        <v>1891</v>
      </c>
      <c r="I212" s="2"/>
      <c r="J212" s="2"/>
      <c r="K212" s="2" t="str">
        <f>LEFT(D212,17)</f>
        <v>Instill Education</v>
      </c>
      <c r="L212" s="2" t="str">
        <f t="shared" si="21"/>
        <v>Instill Education</v>
      </c>
      <c r="M212" s="2" t="str">
        <f>LEFT(E212,10)</f>
        <v>Middle Sch</v>
      </c>
      <c r="N212" s="2" t="str">
        <f t="shared" si="22"/>
        <v/>
      </c>
      <c r="O212" s="2" t="str">
        <f>LEFT(E212,9)</f>
        <v>Middle Sc</v>
      </c>
      <c r="P212" s="2" t="str">
        <f t="shared" si="23"/>
        <v/>
      </c>
      <c r="Q212" s="2" t="str">
        <f>LEFT(E212,15)</f>
        <v>Middle School M</v>
      </c>
      <c r="R212" s="2" t="str">
        <f t="shared" si="24"/>
        <v/>
      </c>
      <c r="S212" s="2" t="str">
        <f t="shared" si="25"/>
        <v xml:space="preserve">Instill Education </v>
      </c>
      <c r="T212" s="2" t="str">
        <f t="shared" si="26"/>
        <v>Farmer</v>
      </c>
      <c r="U212" s="2" t="str">
        <f t="shared" si="27"/>
        <v>Other Charter</v>
      </c>
      <c r="V212" s="2"/>
      <c r="W212" s="2"/>
      <c r="X212" s="2"/>
      <c r="Y212" s="2"/>
      <c r="Z212" s="2"/>
      <c r="AA212" s="2"/>
      <c r="AB212" s="2"/>
      <c r="AC212" s="2"/>
      <c r="AD212" s="2"/>
      <c r="AE212" s="2"/>
      <c r="AF212" s="2"/>
    </row>
    <row r="213" spans="1:32" ht="15.75" customHeight="1" x14ac:dyDescent="0.35">
      <c r="A213" s="2" t="s">
        <v>110</v>
      </c>
      <c r="B213" s="2" t="s">
        <v>112</v>
      </c>
      <c r="C213" s="2" t="s">
        <v>28</v>
      </c>
      <c r="D213" s="2" t="s">
        <v>11</v>
      </c>
      <c r="E213" s="2" t="s">
        <v>308</v>
      </c>
      <c r="F213" s="2" t="s">
        <v>17</v>
      </c>
      <c r="G213" s="2" t="s">
        <v>161</v>
      </c>
      <c r="H213" s="2">
        <v>1905</v>
      </c>
      <c r="I213" s="2"/>
      <c r="J213" s="2"/>
      <c r="K213" s="2" t="str">
        <f>LEFT(D213,17)</f>
        <v>Instill Education</v>
      </c>
      <c r="L213" s="2" t="str">
        <f t="shared" si="21"/>
        <v>Instill Education</v>
      </c>
      <c r="M213" s="2" t="str">
        <f>LEFT(E213,10)</f>
        <v>Middle Sch</v>
      </c>
      <c r="N213" s="2" t="str">
        <f t="shared" si="22"/>
        <v/>
      </c>
      <c r="O213" s="2" t="str">
        <f>LEFT(E213,9)</f>
        <v>Middle Sc</v>
      </c>
      <c r="P213" s="2" t="str">
        <f t="shared" si="23"/>
        <v/>
      </c>
      <c r="Q213" s="2" t="str">
        <f>LEFT(E213,15)</f>
        <v>Middle School M</v>
      </c>
      <c r="R213" s="2" t="str">
        <f t="shared" si="24"/>
        <v/>
      </c>
      <c r="S213" s="2" t="str">
        <f t="shared" si="25"/>
        <v xml:space="preserve">Instill Education </v>
      </c>
      <c r="T213" s="2" t="str">
        <f t="shared" si="26"/>
        <v>Farmer</v>
      </c>
      <c r="U213" s="2" t="str">
        <f t="shared" si="27"/>
        <v>Other Charter</v>
      </c>
      <c r="V213" s="2"/>
      <c r="W213" s="2"/>
      <c r="X213" s="2"/>
      <c r="Y213" s="2"/>
      <c r="Z213" s="2"/>
      <c r="AA213" s="2"/>
      <c r="AB213" s="2"/>
      <c r="AC213" s="2"/>
      <c r="AD213" s="2"/>
      <c r="AE213" s="2"/>
      <c r="AF213" s="2"/>
    </row>
    <row r="214" spans="1:32" ht="15.75" customHeight="1" x14ac:dyDescent="0.35">
      <c r="A214" s="2" t="s">
        <v>110</v>
      </c>
      <c r="B214" s="2" t="s">
        <v>112</v>
      </c>
      <c r="C214" s="2" t="s">
        <v>28</v>
      </c>
      <c r="D214" s="2" t="s">
        <v>11</v>
      </c>
      <c r="E214" s="2" t="s">
        <v>307</v>
      </c>
      <c r="F214" s="2" t="s">
        <v>18</v>
      </c>
      <c r="G214" s="2" t="s">
        <v>332</v>
      </c>
      <c r="H214" s="2">
        <v>1920</v>
      </c>
      <c r="I214" s="2"/>
      <c r="J214" s="2"/>
      <c r="K214" s="2" t="str">
        <f>LEFT(D214,17)</f>
        <v>Instill Education</v>
      </c>
      <c r="L214" s="2" t="str">
        <f t="shared" si="21"/>
        <v>Instill Education</v>
      </c>
      <c r="M214" s="2" t="str">
        <f>LEFT(E214,10)</f>
        <v>Generalist</v>
      </c>
      <c r="N214" s="2" t="str">
        <f t="shared" si="22"/>
        <v/>
      </c>
      <c r="O214" s="2" t="str">
        <f>LEFT(E214,9)</f>
        <v>Generalis</v>
      </c>
      <c r="P214" s="2" t="str">
        <f t="shared" si="23"/>
        <v/>
      </c>
      <c r="Q214" s="2" t="str">
        <f>LEFT(E214,15)</f>
        <v>Generalist</v>
      </c>
      <c r="R214" s="2" t="str">
        <f t="shared" si="24"/>
        <v/>
      </c>
      <c r="S214" s="2" t="str">
        <f t="shared" si="25"/>
        <v xml:space="preserve">Instill Education </v>
      </c>
      <c r="T214" s="2" t="str">
        <f t="shared" si="26"/>
        <v>Farmer</v>
      </c>
      <c r="U214" s="2" t="str">
        <f t="shared" si="27"/>
        <v>Uncommon Schools</v>
      </c>
      <c r="V214" s="2"/>
      <c r="W214" s="2"/>
      <c r="X214" s="2"/>
      <c r="Y214" s="2"/>
      <c r="Z214" s="2"/>
      <c r="AA214" s="2"/>
      <c r="AB214" s="2"/>
      <c r="AC214" s="2"/>
      <c r="AD214" s="2"/>
      <c r="AE214" s="2"/>
      <c r="AF214" s="2"/>
    </row>
    <row r="215" spans="1:32" ht="15.75" customHeight="1" x14ac:dyDescent="0.35">
      <c r="A215" s="2" t="s">
        <v>110</v>
      </c>
      <c r="B215" s="2" t="s">
        <v>112</v>
      </c>
      <c r="C215" s="2" t="s">
        <v>28</v>
      </c>
      <c r="D215" s="2" t="s">
        <v>11</v>
      </c>
      <c r="E215" s="2" t="s">
        <v>99</v>
      </c>
      <c r="F215" s="2" t="s">
        <v>45</v>
      </c>
      <c r="G215" s="2" t="s">
        <v>333</v>
      </c>
      <c r="H215" s="2">
        <v>1928</v>
      </c>
      <c r="I215" s="2"/>
      <c r="J215" s="2"/>
      <c r="K215" s="2" t="str">
        <f>LEFT(D215,17)</f>
        <v>Instill Education</v>
      </c>
      <c r="L215" s="2" t="str">
        <f t="shared" si="21"/>
        <v>Instill Education</v>
      </c>
      <c r="M215" s="2" t="str">
        <f>LEFT(E215,10)</f>
        <v>Childhood</v>
      </c>
      <c r="N215" s="2" t="str">
        <f t="shared" si="22"/>
        <v/>
      </c>
      <c r="O215" s="2" t="str">
        <f>LEFT(E215,9)</f>
        <v>Childhood</v>
      </c>
      <c r="P215" s="2" t="str">
        <f t="shared" si="23"/>
        <v>Childhood</v>
      </c>
      <c r="Q215" s="2" t="str">
        <f>LEFT(E215,15)</f>
        <v>Childhood</v>
      </c>
      <c r="R215" s="2" t="str">
        <f t="shared" si="24"/>
        <v/>
      </c>
      <c r="S215" s="2" t="str">
        <f t="shared" si="25"/>
        <v xml:space="preserve">Instill Education </v>
      </c>
      <c r="T215" s="2" t="str">
        <f t="shared" si="26"/>
        <v>Farmer</v>
      </c>
      <c r="U215" s="2" t="str">
        <f t="shared" si="27"/>
        <v>KIPP</v>
      </c>
      <c r="V215" s="2"/>
      <c r="W215" s="2"/>
      <c r="X215" s="2"/>
      <c r="Y215" s="2"/>
      <c r="Z215" s="2"/>
      <c r="AA215" s="2"/>
      <c r="AB215" s="2"/>
      <c r="AC215" s="2"/>
      <c r="AD215" s="2"/>
      <c r="AE215" s="2"/>
      <c r="AF215" s="2"/>
    </row>
    <row r="216" spans="1:32" ht="15.75" customHeight="1" x14ac:dyDescent="0.35">
      <c r="A216" s="2" t="s">
        <v>110</v>
      </c>
      <c r="B216" s="2" t="s">
        <v>112</v>
      </c>
      <c r="C216" s="2" t="s">
        <v>28</v>
      </c>
      <c r="D216" s="2" t="s">
        <v>11</v>
      </c>
      <c r="E216" s="2" t="s">
        <v>71</v>
      </c>
      <c r="F216" s="2" t="s">
        <v>17</v>
      </c>
      <c r="G216" s="2" t="s">
        <v>334</v>
      </c>
      <c r="H216" s="2">
        <v>1936</v>
      </c>
      <c r="I216" s="2"/>
      <c r="J216" s="2"/>
      <c r="K216" s="2" t="str">
        <f>LEFT(D216,17)</f>
        <v>Instill Education</v>
      </c>
      <c r="L216" s="2" t="str">
        <f t="shared" si="21"/>
        <v>Instill Education</v>
      </c>
      <c r="M216" s="2" t="str">
        <f>LEFT(E216,10)</f>
        <v>Elementary</v>
      </c>
      <c r="N216" s="2" t="str">
        <f t="shared" si="22"/>
        <v>Elementary</v>
      </c>
      <c r="O216" s="2" t="str">
        <f>LEFT(E216,9)</f>
        <v>Elementar</v>
      </c>
      <c r="P216" s="2" t="str">
        <f t="shared" si="23"/>
        <v/>
      </c>
      <c r="Q216" s="2" t="str">
        <f>LEFT(E216,15)</f>
        <v>Elementary</v>
      </c>
      <c r="R216" s="2" t="str">
        <f t="shared" si="24"/>
        <v/>
      </c>
      <c r="S216" s="2" t="str">
        <f t="shared" si="25"/>
        <v>Instill Education Elementary</v>
      </c>
      <c r="T216" s="2" t="str">
        <f t="shared" si="26"/>
        <v>Farmer</v>
      </c>
      <c r="U216" s="2" t="str">
        <f t="shared" si="27"/>
        <v>Other Charter</v>
      </c>
      <c r="V216" s="2"/>
      <c r="W216" s="2"/>
      <c r="X216" s="2"/>
      <c r="Y216" s="2"/>
      <c r="Z216" s="2"/>
      <c r="AA216" s="2"/>
      <c r="AB216" s="2"/>
      <c r="AC216" s="2"/>
      <c r="AD216" s="2"/>
      <c r="AE216" s="2"/>
      <c r="AF216" s="2"/>
    </row>
    <row r="217" spans="1:32" ht="15.75" customHeight="1" x14ac:dyDescent="0.35">
      <c r="A217" s="2" t="s">
        <v>110</v>
      </c>
      <c r="B217" s="2" t="s">
        <v>112</v>
      </c>
      <c r="C217" s="2" t="s">
        <v>28</v>
      </c>
      <c r="D217" s="2" t="s">
        <v>11</v>
      </c>
      <c r="E217" s="2" t="s">
        <v>307</v>
      </c>
      <c r="F217" s="2" t="s">
        <v>18</v>
      </c>
      <c r="G217" s="2" t="s">
        <v>335</v>
      </c>
      <c r="H217" s="2">
        <v>1943</v>
      </c>
      <c r="I217" s="2"/>
      <c r="J217" s="2"/>
      <c r="K217" s="2" t="str">
        <f>LEFT(D217,17)</f>
        <v>Instill Education</v>
      </c>
      <c r="L217" s="2" t="str">
        <f t="shared" si="21"/>
        <v>Instill Education</v>
      </c>
      <c r="M217" s="2" t="str">
        <f>LEFT(E217,10)</f>
        <v>Generalist</v>
      </c>
      <c r="N217" s="2" t="str">
        <f t="shared" si="22"/>
        <v/>
      </c>
      <c r="O217" s="2" t="str">
        <f>LEFT(E217,9)</f>
        <v>Generalis</v>
      </c>
      <c r="P217" s="2" t="str">
        <f t="shared" si="23"/>
        <v/>
      </c>
      <c r="Q217" s="2" t="str">
        <f>LEFT(E217,15)</f>
        <v>Generalist</v>
      </c>
      <c r="R217" s="2" t="str">
        <f t="shared" si="24"/>
        <v/>
      </c>
      <c r="S217" s="2" t="str">
        <f t="shared" si="25"/>
        <v xml:space="preserve">Instill Education </v>
      </c>
      <c r="T217" s="2" t="str">
        <f t="shared" si="26"/>
        <v>Farmer</v>
      </c>
      <c r="U217" s="2" t="str">
        <f t="shared" si="27"/>
        <v>Uncommon Schools</v>
      </c>
      <c r="V217" s="2"/>
      <c r="W217" s="2"/>
      <c r="X217" s="2"/>
      <c r="Y217" s="2"/>
      <c r="Z217" s="2"/>
      <c r="AA217" s="2"/>
      <c r="AB217" s="2"/>
      <c r="AC217" s="2"/>
      <c r="AD217" s="2"/>
      <c r="AE217" s="2"/>
      <c r="AF217" s="2"/>
    </row>
    <row r="218" spans="1:32" ht="15.75" customHeight="1" x14ac:dyDescent="0.35">
      <c r="A218" s="2" t="s">
        <v>110</v>
      </c>
      <c r="B218" s="2" t="s">
        <v>112</v>
      </c>
      <c r="C218" s="2" t="s">
        <v>28</v>
      </c>
      <c r="D218" s="2" t="s">
        <v>11</v>
      </c>
      <c r="E218" s="2" t="s">
        <v>308</v>
      </c>
      <c r="F218" s="2" t="s">
        <v>18</v>
      </c>
      <c r="G218" s="2" t="s">
        <v>337</v>
      </c>
      <c r="H218" s="2">
        <v>1944</v>
      </c>
      <c r="I218" s="2"/>
      <c r="J218" s="2"/>
      <c r="K218" s="2" t="str">
        <f>LEFT(D218,17)</f>
        <v>Instill Education</v>
      </c>
      <c r="L218" s="2" t="str">
        <f t="shared" si="21"/>
        <v>Instill Education</v>
      </c>
      <c r="M218" s="2" t="str">
        <f>LEFT(E218,10)</f>
        <v>Middle Sch</v>
      </c>
      <c r="N218" s="2" t="str">
        <f t="shared" si="22"/>
        <v/>
      </c>
      <c r="O218" s="2" t="str">
        <f>LEFT(E218,9)</f>
        <v>Middle Sc</v>
      </c>
      <c r="P218" s="2" t="str">
        <f t="shared" si="23"/>
        <v/>
      </c>
      <c r="Q218" s="2" t="str">
        <f>LEFT(E218,15)</f>
        <v>Middle School M</v>
      </c>
      <c r="R218" s="2" t="str">
        <f t="shared" si="24"/>
        <v/>
      </c>
      <c r="S218" s="2" t="str">
        <f t="shared" si="25"/>
        <v xml:space="preserve">Instill Education </v>
      </c>
      <c r="T218" s="2" t="str">
        <f t="shared" si="26"/>
        <v>Farmer</v>
      </c>
      <c r="U218" s="2" t="str">
        <f t="shared" si="27"/>
        <v>Uncommon Schools</v>
      </c>
      <c r="V218" s="2"/>
      <c r="W218" s="2"/>
      <c r="X218" s="2"/>
      <c r="Y218" s="2"/>
      <c r="Z218" s="2"/>
      <c r="AA218" s="2"/>
      <c r="AB218" s="2"/>
      <c r="AC218" s="2"/>
      <c r="AD218" s="2"/>
      <c r="AE218" s="2"/>
      <c r="AF218" s="2"/>
    </row>
    <row r="219" spans="1:32" ht="15.75" customHeight="1" x14ac:dyDescent="0.35">
      <c r="A219" s="2" t="s">
        <v>110</v>
      </c>
      <c r="B219" s="2" t="s">
        <v>112</v>
      </c>
      <c r="C219" s="2" t="s">
        <v>28</v>
      </c>
      <c r="D219" s="2" t="s">
        <v>11</v>
      </c>
      <c r="E219" s="2" t="s">
        <v>307</v>
      </c>
      <c r="F219" s="2" t="s">
        <v>18</v>
      </c>
      <c r="G219" s="2" t="s">
        <v>339</v>
      </c>
      <c r="H219" s="2">
        <v>1955</v>
      </c>
      <c r="I219" s="2"/>
      <c r="J219" s="2"/>
      <c r="K219" s="2" t="str">
        <f>LEFT(D219,17)</f>
        <v>Instill Education</v>
      </c>
      <c r="L219" s="2" t="str">
        <f t="shared" si="21"/>
        <v>Instill Education</v>
      </c>
      <c r="M219" s="2" t="str">
        <f>LEFT(E219,10)</f>
        <v>Generalist</v>
      </c>
      <c r="N219" s="2" t="str">
        <f t="shared" si="22"/>
        <v/>
      </c>
      <c r="O219" s="2" t="str">
        <f>LEFT(E219,9)</f>
        <v>Generalis</v>
      </c>
      <c r="P219" s="2" t="str">
        <f t="shared" si="23"/>
        <v/>
      </c>
      <c r="Q219" s="2" t="str">
        <f>LEFT(E219,15)</f>
        <v>Generalist</v>
      </c>
      <c r="R219" s="2" t="str">
        <f t="shared" si="24"/>
        <v/>
      </c>
      <c r="S219" s="2" t="str">
        <f t="shared" si="25"/>
        <v xml:space="preserve">Instill Education </v>
      </c>
      <c r="T219" s="2" t="str">
        <f t="shared" si="26"/>
        <v>Farmer</v>
      </c>
      <c r="U219" s="2" t="str">
        <f t="shared" si="27"/>
        <v>Uncommon Schools</v>
      </c>
      <c r="V219" s="2"/>
      <c r="W219" s="2"/>
      <c r="X219" s="2"/>
      <c r="Y219" s="2"/>
      <c r="Z219" s="2"/>
      <c r="AA219" s="2"/>
      <c r="AB219" s="2"/>
      <c r="AC219" s="2"/>
      <c r="AD219" s="2"/>
      <c r="AE219" s="2"/>
      <c r="AF219" s="2"/>
    </row>
    <row r="220" spans="1:32" ht="15.75" customHeight="1" x14ac:dyDescent="0.35">
      <c r="A220" s="2" t="s">
        <v>110</v>
      </c>
      <c r="B220" s="2" t="s">
        <v>112</v>
      </c>
      <c r="C220" s="2" t="s">
        <v>28</v>
      </c>
      <c r="D220" s="2" t="s">
        <v>11</v>
      </c>
      <c r="E220" s="2" t="s">
        <v>308</v>
      </c>
      <c r="F220" s="2" t="s">
        <v>18</v>
      </c>
      <c r="G220" s="2" t="s">
        <v>339</v>
      </c>
      <c r="H220" s="2">
        <v>1956</v>
      </c>
      <c r="I220" s="2"/>
      <c r="J220" s="2"/>
      <c r="K220" s="2" t="str">
        <f>LEFT(D220,17)</f>
        <v>Instill Education</v>
      </c>
      <c r="L220" s="2" t="str">
        <f t="shared" si="21"/>
        <v>Instill Education</v>
      </c>
      <c r="M220" s="2" t="str">
        <f>LEFT(E220,10)</f>
        <v>Middle Sch</v>
      </c>
      <c r="N220" s="2" t="str">
        <f t="shared" si="22"/>
        <v/>
      </c>
      <c r="O220" s="2" t="str">
        <f>LEFT(E220,9)</f>
        <v>Middle Sc</v>
      </c>
      <c r="P220" s="2" t="str">
        <f t="shared" si="23"/>
        <v/>
      </c>
      <c r="Q220" s="2" t="str">
        <f>LEFT(E220,15)</f>
        <v>Middle School M</v>
      </c>
      <c r="R220" s="2" t="str">
        <f t="shared" si="24"/>
        <v/>
      </c>
      <c r="S220" s="2" t="str">
        <f t="shared" si="25"/>
        <v xml:space="preserve">Instill Education </v>
      </c>
      <c r="T220" s="2" t="str">
        <f t="shared" si="26"/>
        <v>Farmer</v>
      </c>
      <c r="U220" s="2" t="str">
        <f t="shared" si="27"/>
        <v>Uncommon Schools</v>
      </c>
      <c r="V220" s="2"/>
      <c r="W220" s="2"/>
      <c r="X220" s="2"/>
      <c r="Y220" s="2"/>
      <c r="Z220" s="2"/>
      <c r="AA220" s="2"/>
      <c r="AB220" s="2"/>
      <c r="AC220" s="2"/>
      <c r="AD220" s="2"/>
      <c r="AE220" s="2"/>
      <c r="AF220" s="2"/>
    </row>
    <row r="221" spans="1:32" ht="15.75" customHeight="1" x14ac:dyDescent="0.35">
      <c r="A221" s="2" t="s">
        <v>110</v>
      </c>
      <c r="B221" s="2" t="s">
        <v>112</v>
      </c>
      <c r="C221" s="2" t="s">
        <v>28</v>
      </c>
      <c r="D221" s="2" t="s">
        <v>11</v>
      </c>
      <c r="E221" s="2" t="s">
        <v>71</v>
      </c>
      <c r="F221" s="2" t="s">
        <v>17</v>
      </c>
      <c r="G221" s="2" t="s">
        <v>342</v>
      </c>
      <c r="H221" s="2">
        <v>1960</v>
      </c>
      <c r="I221" s="2"/>
      <c r="J221" s="2"/>
      <c r="K221" s="2" t="str">
        <f>LEFT(D221,17)</f>
        <v>Instill Education</v>
      </c>
      <c r="L221" s="2" t="str">
        <f t="shared" si="21"/>
        <v>Instill Education</v>
      </c>
      <c r="M221" s="2" t="str">
        <f>LEFT(E221,10)</f>
        <v>Elementary</v>
      </c>
      <c r="N221" s="2" t="str">
        <f t="shared" si="22"/>
        <v>Elementary</v>
      </c>
      <c r="O221" s="2" t="str">
        <f>LEFT(E221,9)</f>
        <v>Elementar</v>
      </c>
      <c r="P221" s="2" t="str">
        <f t="shared" si="23"/>
        <v/>
      </c>
      <c r="Q221" s="2" t="str">
        <f>LEFT(E221,15)</f>
        <v>Elementary</v>
      </c>
      <c r="R221" s="2" t="str">
        <f t="shared" si="24"/>
        <v/>
      </c>
      <c r="S221" s="2" t="str">
        <f t="shared" si="25"/>
        <v>Instill Education Elementary</v>
      </c>
      <c r="T221" s="2" t="str">
        <f t="shared" si="26"/>
        <v>Farmer</v>
      </c>
      <c r="U221" s="2" t="str">
        <f t="shared" si="27"/>
        <v>Other Charter</v>
      </c>
      <c r="V221" s="2"/>
      <c r="W221" s="2"/>
      <c r="X221" s="2"/>
      <c r="Y221" s="2"/>
      <c r="Z221" s="2"/>
      <c r="AA221" s="2"/>
      <c r="AB221" s="2"/>
      <c r="AC221" s="2"/>
      <c r="AD221" s="2"/>
      <c r="AE221" s="2"/>
      <c r="AF221" s="2"/>
    </row>
    <row r="222" spans="1:32" ht="15.75" customHeight="1" x14ac:dyDescent="0.35">
      <c r="A222" s="2" t="s">
        <v>110</v>
      </c>
      <c r="B222" s="2" t="s">
        <v>112</v>
      </c>
      <c r="C222" s="2" t="s">
        <v>28</v>
      </c>
      <c r="D222" s="2" t="s">
        <v>11</v>
      </c>
      <c r="E222" s="2" t="s">
        <v>308</v>
      </c>
      <c r="F222" s="2" t="s">
        <v>18</v>
      </c>
      <c r="G222" s="2" t="s">
        <v>344</v>
      </c>
      <c r="H222" s="2">
        <v>1966</v>
      </c>
      <c r="I222" s="2"/>
      <c r="J222" s="2"/>
      <c r="K222" s="2" t="str">
        <f>LEFT(D222,17)</f>
        <v>Instill Education</v>
      </c>
      <c r="L222" s="2" t="str">
        <f t="shared" si="21"/>
        <v>Instill Education</v>
      </c>
      <c r="M222" s="2" t="str">
        <f>LEFT(E222,10)</f>
        <v>Middle Sch</v>
      </c>
      <c r="N222" s="2" t="str">
        <f t="shared" si="22"/>
        <v/>
      </c>
      <c r="O222" s="2" t="str">
        <f>LEFT(E222,9)</f>
        <v>Middle Sc</v>
      </c>
      <c r="P222" s="2" t="str">
        <f t="shared" si="23"/>
        <v/>
      </c>
      <c r="Q222" s="2" t="str">
        <f>LEFT(E222,15)</f>
        <v>Middle School M</v>
      </c>
      <c r="R222" s="2" t="str">
        <f t="shared" si="24"/>
        <v/>
      </c>
      <c r="S222" s="2" t="str">
        <f t="shared" si="25"/>
        <v xml:space="preserve">Instill Education </v>
      </c>
      <c r="T222" s="2" t="str">
        <f t="shared" si="26"/>
        <v>Farmer</v>
      </c>
      <c r="U222" s="2" t="str">
        <f t="shared" si="27"/>
        <v>Uncommon Schools</v>
      </c>
      <c r="V222" s="2"/>
      <c r="W222" s="2"/>
      <c r="X222" s="2"/>
      <c r="Y222" s="2"/>
      <c r="Z222" s="2"/>
      <c r="AA222" s="2"/>
      <c r="AB222" s="2"/>
      <c r="AC222" s="2"/>
      <c r="AD222" s="2"/>
      <c r="AE222" s="2"/>
      <c r="AF222" s="2"/>
    </row>
    <row r="223" spans="1:32" ht="15.75" customHeight="1" x14ac:dyDescent="0.35">
      <c r="A223" s="2" t="s">
        <v>110</v>
      </c>
      <c r="B223" s="2" t="s">
        <v>112</v>
      </c>
      <c r="C223" s="2" t="s">
        <v>28</v>
      </c>
      <c r="D223" s="2" t="s">
        <v>11</v>
      </c>
      <c r="E223" s="2" t="s">
        <v>307</v>
      </c>
      <c r="F223" s="2" t="s">
        <v>18</v>
      </c>
      <c r="G223" s="2" t="s">
        <v>346</v>
      </c>
      <c r="H223" s="2">
        <v>1984</v>
      </c>
      <c r="I223" s="2"/>
      <c r="J223" s="2"/>
      <c r="K223" s="2" t="str">
        <f>LEFT(D223,17)</f>
        <v>Instill Education</v>
      </c>
      <c r="L223" s="2" t="str">
        <f t="shared" si="21"/>
        <v>Instill Education</v>
      </c>
      <c r="M223" s="2" t="str">
        <f>LEFT(E223,10)</f>
        <v>Generalist</v>
      </c>
      <c r="N223" s="2" t="str">
        <f t="shared" si="22"/>
        <v/>
      </c>
      <c r="O223" s="2" t="str">
        <f>LEFT(E223,9)</f>
        <v>Generalis</v>
      </c>
      <c r="P223" s="2" t="str">
        <f t="shared" si="23"/>
        <v/>
      </c>
      <c r="Q223" s="2" t="str">
        <f>LEFT(E223,15)</f>
        <v>Generalist</v>
      </c>
      <c r="R223" s="2" t="str">
        <f t="shared" si="24"/>
        <v/>
      </c>
      <c r="S223" s="2" t="str">
        <f t="shared" si="25"/>
        <v xml:space="preserve">Instill Education </v>
      </c>
      <c r="T223" s="2" t="str">
        <f t="shared" si="26"/>
        <v>Farmer</v>
      </c>
      <c r="U223" s="2" t="str">
        <f t="shared" si="27"/>
        <v>Uncommon Schools</v>
      </c>
      <c r="V223" s="2"/>
      <c r="W223" s="2"/>
      <c r="X223" s="2"/>
      <c r="Y223" s="2"/>
      <c r="Z223" s="2"/>
      <c r="AA223" s="2"/>
      <c r="AB223" s="2"/>
      <c r="AC223" s="2"/>
      <c r="AD223" s="2"/>
      <c r="AE223" s="2"/>
      <c r="AF223" s="2"/>
    </row>
    <row r="224" spans="1:32" ht="15.75" customHeight="1" x14ac:dyDescent="0.35">
      <c r="A224" s="2" t="s">
        <v>110</v>
      </c>
      <c r="B224" s="2" t="s">
        <v>112</v>
      </c>
      <c r="C224" s="2" t="s">
        <v>28</v>
      </c>
      <c r="D224" s="2" t="s">
        <v>11</v>
      </c>
      <c r="E224" s="2" t="s">
        <v>308</v>
      </c>
      <c r="F224" s="2" t="s">
        <v>18</v>
      </c>
      <c r="G224" s="2" t="s">
        <v>348</v>
      </c>
      <c r="H224" s="2">
        <v>1996</v>
      </c>
      <c r="I224" s="2"/>
      <c r="J224" s="2"/>
      <c r="K224" s="2" t="str">
        <f>LEFT(D224,17)</f>
        <v>Instill Education</v>
      </c>
      <c r="L224" s="2" t="str">
        <f t="shared" si="21"/>
        <v>Instill Education</v>
      </c>
      <c r="M224" s="2" t="str">
        <f>LEFT(E224,10)</f>
        <v>Middle Sch</v>
      </c>
      <c r="N224" s="2" t="str">
        <f t="shared" si="22"/>
        <v/>
      </c>
      <c r="O224" s="2" t="str">
        <f>LEFT(E224,9)</f>
        <v>Middle Sc</v>
      </c>
      <c r="P224" s="2" t="str">
        <f t="shared" si="23"/>
        <v/>
      </c>
      <c r="Q224" s="2" t="str">
        <f>LEFT(E224,15)</f>
        <v>Middle School M</v>
      </c>
      <c r="R224" s="2" t="str">
        <f t="shared" si="24"/>
        <v/>
      </c>
      <c r="S224" s="2" t="str">
        <f t="shared" si="25"/>
        <v xml:space="preserve">Instill Education </v>
      </c>
      <c r="T224" s="2" t="str">
        <f t="shared" si="26"/>
        <v>Farmer</v>
      </c>
      <c r="U224" s="2" t="str">
        <f t="shared" si="27"/>
        <v>Uncommon Schools</v>
      </c>
      <c r="V224" s="2"/>
      <c r="W224" s="2"/>
      <c r="X224" s="2"/>
      <c r="Y224" s="2"/>
      <c r="Z224" s="2"/>
      <c r="AA224" s="2"/>
      <c r="AB224" s="2"/>
      <c r="AC224" s="2"/>
      <c r="AD224" s="2"/>
      <c r="AE224" s="2"/>
      <c r="AF224" s="2"/>
    </row>
    <row r="225" spans="1:32" ht="15.75" customHeight="1" x14ac:dyDescent="0.35">
      <c r="A225" s="2" t="s">
        <v>110</v>
      </c>
      <c r="B225" s="2" t="s">
        <v>112</v>
      </c>
      <c r="C225" s="2" t="s">
        <v>28</v>
      </c>
      <c r="D225" s="2" t="s">
        <v>11</v>
      </c>
      <c r="E225" s="2" t="s">
        <v>99</v>
      </c>
      <c r="F225" s="2" t="s">
        <v>45</v>
      </c>
      <c r="G225" s="2" t="s">
        <v>349</v>
      </c>
      <c r="H225" s="2">
        <v>2015</v>
      </c>
      <c r="I225" s="2"/>
      <c r="J225" s="2"/>
      <c r="K225" s="2" t="str">
        <f>LEFT(D225,17)</f>
        <v>Instill Education</v>
      </c>
      <c r="L225" s="2" t="str">
        <f t="shared" si="21"/>
        <v>Instill Education</v>
      </c>
      <c r="M225" s="2" t="str">
        <f>LEFT(E225,10)</f>
        <v>Childhood</v>
      </c>
      <c r="N225" s="2" t="str">
        <f t="shared" si="22"/>
        <v/>
      </c>
      <c r="O225" s="2" t="str">
        <f>LEFT(E225,9)</f>
        <v>Childhood</v>
      </c>
      <c r="P225" s="2" t="str">
        <f t="shared" si="23"/>
        <v>Childhood</v>
      </c>
      <c r="Q225" s="2" t="str">
        <f>LEFT(E225,15)</f>
        <v>Childhood</v>
      </c>
      <c r="R225" s="2" t="str">
        <f t="shared" si="24"/>
        <v/>
      </c>
      <c r="S225" s="2" t="str">
        <f t="shared" si="25"/>
        <v xml:space="preserve">Instill Education </v>
      </c>
      <c r="T225" s="2" t="str">
        <f t="shared" si="26"/>
        <v>Farmer</v>
      </c>
      <c r="U225" s="2" t="str">
        <f t="shared" si="27"/>
        <v>KIPP</v>
      </c>
      <c r="V225" s="2"/>
      <c r="W225" s="2"/>
      <c r="X225" s="2"/>
      <c r="Y225" s="2"/>
      <c r="Z225" s="2"/>
      <c r="AA225" s="2"/>
      <c r="AB225" s="2"/>
      <c r="AC225" s="2"/>
      <c r="AD225" s="2"/>
      <c r="AE225" s="2"/>
      <c r="AF225" s="2"/>
    </row>
    <row r="226" spans="1:32" ht="15.75" customHeight="1" x14ac:dyDescent="0.35">
      <c r="A226" s="2" t="s">
        <v>110</v>
      </c>
      <c r="B226" s="2" t="s">
        <v>112</v>
      </c>
      <c r="C226" s="2" t="s">
        <v>28</v>
      </c>
      <c r="D226" s="2" t="s">
        <v>11</v>
      </c>
      <c r="E226" s="2" t="s">
        <v>308</v>
      </c>
      <c r="F226" s="2" t="s">
        <v>17</v>
      </c>
      <c r="G226" s="2" t="s">
        <v>351</v>
      </c>
      <c r="H226" s="2">
        <v>2034</v>
      </c>
      <c r="I226" s="2"/>
      <c r="J226" s="2"/>
      <c r="K226" s="2" t="str">
        <f>LEFT(D226,17)</f>
        <v>Instill Education</v>
      </c>
      <c r="L226" s="2" t="str">
        <f t="shared" si="21"/>
        <v>Instill Education</v>
      </c>
      <c r="M226" s="2" t="str">
        <f>LEFT(E226,10)</f>
        <v>Middle Sch</v>
      </c>
      <c r="N226" s="2" t="str">
        <f t="shared" si="22"/>
        <v/>
      </c>
      <c r="O226" s="2" t="str">
        <f>LEFT(E226,9)</f>
        <v>Middle Sc</v>
      </c>
      <c r="P226" s="2" t="str">
        <f t="shared" si="23"/>
        <v/>
      </c>
      <c r="Q226" s="2" t="str">
        <f>LEFT(E226,15)</f>
        <v>Middle School M</v>
      </c>
      <c r="R226" s="2" t="str">
        <f t="shared" si="24"/>
        <v/>
      </c>
      <c r="S226" s="2" t="str">
        <f t="shared" si="25"/>
        <v xml:space="preserve">Instill Education </v>
      </c>
      <c r="T226" s="2" t="str">
        <f t="shared" si="26"/>
        <v>Farmer</v>
      </c>
      <c r="U226" s="2" t="str">
        <f t="shared" si="27"/>
        <v>Other Charter</v>
      </c>
      <c r="V226" s="2"/>
      <c r="W226" s="2"/>
      <c r="X226" s="2"/>
      <c r="Y226" s="2"/>
      <c r="Z226" s="2"/>
      <c r="AA226" s="2"/>
      <c r="AB226" s="2"/>
      <c r="AC226" s="2"/>
      <c r="AD226" s="2"/>
      <c r="AE226" s="2"/>
      <c r="AF226" s="2"/>
    </row>
    <row r="227" spans="1:32" ht="15.75" customHeight="1" x14ac:dyDescent="0.35">
      <c r="A227" s="2" t="s">
        <v>110</v>
      </c>
      <c r="B227" s="2" t="s">
        <v>112</v>
      </c>
      <c r="C227" s="2" t="s">
        <v>28</v>
      </c>
      <c r="D227" s="2" t="s">
        <v>11</v>
      </c>
      <c r="E227" s="2" t="s">
        <v>307</v>
      </c>
      <c r="F227" s="2" t="s">
        <v>18</v>
      </c>
      <c r="G227" s="2" t="s">
        <v>100</v>
      </c>
      <c r="H227" s="2">
        <v>2057</v>
      </c>
      <c r="I227" s="2"/>
      <c r="J227" s="2"/>
      <c r="K227" s="2" t="str">
        <f>LEFT(D227,17)</f>
        <v>Instill Education</v>
      </c>
      <c r="L227" s="2" t="str">
        <f t="shared" si="21"/>
        <v>Instill Education</v>
      </c>
      <c r="M227" s="2" t="str">
        <f>LEFT(E227,10)</f>
        <v>Generalist</v>
      </c>
      <c r="N227" s="2" t="str">
        <f t="shared" si="22"/>
        <v/>
      </c>
      <c r="O227" s="2" t="str">
        <f>LEFT(E227,9)</f>
        <v>Generalis</v>
      </c>
      <c r="P227" s="2" t="str">
        <f t="shared" si="23"/>
        <v/>
      </c>
      <c r="Q227" s="2" t="str">
        <f>LEFT(E227,15)</f>
        <v>Generalist</v>
      </c>
      <c r="R227" s="2" t="str">
        <f t="shared" si="24"/>
        <v/>
      </c>
      <c r="S227" s="2" t="str">
        <f t="shared" si="25"/>
        <v xml:space="preserve">Instill Education </v>
      </c>
      <c r="T227" s="2" t="str">
        <f t="shared" si="26"/>
        <v>Farmer</v>
      </c>
      <c r="U227" s="2" t="str">
        <f t="shared" si="27"/>
        <v>Uncommon Schools</v>
      </c>
      <c r="V227" s="2"/>
      <c r="W227" s="2"/>
      <c r="X227" s="2"/>
      <c r="Y227" s="2"/>
      <c r="Z227" s="2"/>
      <c r="AA227" s="2"/>
      <c r="AB227" s="2"/>
      <c r="AC227" s="2"/>
      <c r="AD227" s="2"/>
      <c r="AE227" s="2"/>
      <c r="AF227" s="2"/>
    </row>
    <row r="228" spans="1:32" ht="15.75" customHeight="1" x14ac:dyDescent="0.35">
      <c r="A228" s="2" t="s">
        <v>110</v>
      </c>
      <c r="B228" s="2" t="s">
        <v>112</v>
      </c>
      <c r="C228" s="2" t="s">
        <v>28</v>
      </c>
      <c r="D228" s="2" t="s">
        <v>11</v>
      </c>
      <c r="E228" s="2" t="s">
        <v>308</v>
      </c>
      <c r="F228" s="2" t="s">
        <v>18</v>
      </c>
      <c r="G228" s="2" t="s">
        <v>352</v>
      </c>
      <c r="H228" s="2">
        <v>2072</v>
      </c>
      <c r="I228" s="2"/>
      <c r="J228" s="2"/>
      <c r="K228" s="2" t="str">
        <f>LEFT(D228,17)</f>
        <v>Instill Education</v>
      </c>
      <c r="L228" s="2" t="str">
        <f t="shared" si="21"/>
        <v>Instill Education</v>
      </c>
      <c r="M228" s="2" t="str">
        <f>LEFT(E228,10)</f>
        <v>Middle Sch</v>
      </c>
      <c r="N228" s="2" t="str">
        <f t="shared" si="22"/>
        <v/>
      </c>
      <c r="O228" s="2" t="str">
        <f>LEFT(E228,9)</f>
        <v>Middle Sc</v>
      </c>
      <c r="P228" s="2" t="str">
        <f t="shared" si="23"/>
        <v/>
      </c>
      <c r="Q228" s="2" t="str">
        <f>LEFT(E228,15)</f>
        <v>Middle School M</v>
      </c>
      <c r="R228" s="2" t="str">
        <f t="shared" si="24"/>
        <v/>
      </c>
      <c r="S228" s="2" t="str">
        <f t="shared" si="25"/>
        <v xml:space="preserve">Instill Education </v>
      </c>
      <c r="T228" s="2" t="str">
        <f t="shared" si="26"/>
        <v>Farmer</v>
      </c>
      <c r="U228" s="2" t="str">
        <f t="shared" si="27"/>
        <v>Uncommon Schools</v>
      </c>
      <c r="V228" s="2"/>
      <c r="W228" s="2"/>
      <c r="X228" s="2"/>
      <c r="Y228" s="2"/>
      <c r="Z228" s="2"/>
      <c r="AA228" s="2"/>
      <c r="AB228" s="2"/>
      <c r="AC228" s="2"/>
      <c r="AD228" s="2"/>
      <c r="AE228" s="2"/>
      <c r="AF228" s="2"/>
    </row>
    <row r="229" spans="1:32" ht="15.75" customHeight="1" x14ac:dyDescent="0.35">
      <c r="A229" s="2" t="s">
        <v>110</v>
      </c>
      <c r="B229" s="2" t="s">
        <v>112</v>
      </c>
      <c r="C229" s="2" t="s">
        <v>28</v>
      </c>
      <c r="D229" s="2" t="s">
        <v>11</v>
      </c>
      <c r="E229" s="2" t="s">
        <v>99</v>
      </c>
      <c r="F229" s="2" t="s">
        <v>45</v>
      </c>
      <c r="G229" s="2" t="s">
        <v>355</v>
      </c>
      <c r="H229" s="2">
        <v>2078</v>
      </c>
      <c r="I229" s="2"/>
      <c r="J229" s="2"/>
      <c r="K229" s="2" t="str">
        <f>LEFT(D229,17)</f>
        <v>Instill Education</v>
      </c>
      <c r="L229" s="2" t="str">
        <f t="shared" si="21"/>
        <v>Instill Education</v>
      </c>
      <c r="M229" s="2" t="str">
        <f>LEFT(E229,10)</f>
        <v>Childhood</v>
      </c>
      <c r="N229" s="2" t="str">
        <f t="shared" si="22"/>
        <v/>
      </c>
      <c r="O229" s="2" t="str">
        <f>LEFT(E229,9)</f>
        <v>Childhood</v>
      </c>
      <c r="P229" s="2" t="str">
        <f t="shared" si="23"/>
        <v>Childhood</v>
      </c>
      <c r="Q229" s="2" t="str">
        <f>LEFT(E229,15)</f>
        <v>Childhood</v>
      </c>
      <c r="R229" s="2" t="str">
        <f t="shared" si="24"/>
        <v/>
      </c>
      <c r="S229" s="2" t="str">
        <f t="shared" si="25"/>
        <v xml:space="preserve">Instill Education </v>
      </c>
      <c r="T229" s="2" t="str">
        <f t="shared" si="26"/>
        <v>Farmer</v>
      </c>
      <c r="U229" s="2" t="str">
        <f t="shared" si="27"/>
        <v>KIPP</v>
      </c>
      <c r="V229" s="2"/>
      <c r="W229" s="2"/>
      <c r="X229" s="2"/>
      <c r="Y229" s="2"/>
      <c r="Z229" s="2"/>
      <c r="AA229" s="2"/>
      <c r="AB229" s="2"/>
      <c r="AC229" s="2"/>
      <c r="AD229" s="2"/>
      <c r="AE229" s="2"/>
      <c r="AF229" s="2"/>
    </row>
    <row r="230" spans="1:32" ht="15.75" customHeight="1" x14ac:dyDescent="0.35">
      <c r="A230" s="2" t="s">
        <v>110</v>
      </c>
      <c r="B230" s="2" t="s">
        <v>112</v>
      </c>
      <c r="C230" s="2" t="s">
        <v>28</v>
      </c>
      <c r="D230" s="2" t="s">
        <v>11</v>
      </c>
      <c r="E230" s="2" t="s">
        <v>99</v>
      </c>
      <c r="F230" s="2" t="s">
        <v>18</v>
      </c>
      <c r="G230" s="2" t="s">
        <v>357</v>
      </c>
      <c r="H230" s="2">
        <v>2089</v>
      </c>
      <c r="I230" s="2"/>
      <c r="J230" s="2"/>
      <c r="K230" s="2" t="str">
        <f>LEFT(D230,17)</f>
        <v>Instill Education</v>
      </c>
      <c r="L230" s="2" t="str">
        <f t="shared" si="21"/>
        <v>Instill Education</v>
      </c>
      <c r="M230" s="2" t="str">
        <f>LEFT(E230,10)</f>
        <v>Childhood</v>
      </c>
      <c r="N230" s="2" t="str">
        <f t="shared" si="22"/>
        <v/>
      </c>
      <c r="O230" s="2" t="str">
        <f>LEFT(E230,9)</f>
        <v>Childhood</v>
      </c>
      <c r="P230" s="2" t="str">
        <f t="shared" si="23"/>
        <v>Childhood</v>
      </c>
      <c r="Q230" s="2" t="str">
        <f>LEFT(E230,15)</f>
        <v>Childhood</v>
      </c>
      <c r="R230" s="2" t="str">
        <f t="shared" si="24"/>
        <v/>
      </c>
      <c r="S230" s="2" t="str">
        <f t="shared" si="25"/>
        <v xml:space="preserve">Instill Education </v>
      </c>
      <c r="T230" s="2" t="str">
        <f t="shared" si="26"/>
        <v>Farmer</v>
      </c>
      <c r="U230" s="2" t="str">
        <f t="shared" si="27"/>
        <v>Uncommon Schools</v>
      </c>
      <c r="V230" s="2"/>
      <c r="W230" s="2"/>
      <c r="X230" s="2"/>
      <c r="Y230" s="2"/>
      <c r="Z230" s="2"/>
      <c r="AA230" s="2"/>
      <c r="AB230" s="2"/>
      <c r="AC230" s="2"/>
      <c r="AD230" s="2"/>
      <c r="AE230" s="2"/>
      <c r="AF230" s="2"/>
    </row>
    <row r="231" spans="1:32" ht="15.75" customHeight="1" x14ac:dyDescent="0.35">
      <c r="A231" s="2" t="s">
        <v>110</v>
      </c>
      <c r="B231" s="2" t="s">
        <v>112</v>
      </c>
      <c r="C231" s="2" t="s">
        <v>28</v>
      </c>
      <c r="D231" s="2" t="s">
        <v>11</v>
      </c>
      <c r="E231" s="2" t="s">
        <v>308</v>
      </c>
      <c r="F231" s="2" t="s">
        <v>17</v>
      </c>
      <c r="G231" s="2" t="s">
        <v>359</v>
      </c>
      <c r="H231" s="2">
        <v>2105</v>
      </c>
      <c r="I231" s="2"/>
      <c r="J231" s="2"/>
      <c r="K231" s="2" t="str">
        <f>LEFT(D231,17)</f>
        <v>Instill Education</v>
      </c>
      <c r="L231" s="2" t="str">
        <f t="shared" si="21"/>
        <v>Instill Education</v>
      </c>
      <c r="M231" s="2" t="str">
        <f>LEFT(E231,10)</f>
        <v>Middle Sch</v>
      </c>
      <c r="N231" s="2" t="str">
        <f t="shared" si="22"/>
        <v/>
      </c>
      <c r="O231" s="2" t="str">
        <f>LEFT(E231,9)</f>
        <v>Middle Sc</v>
      </c>
      <c r="P231" s="2" t="str">
        <f t="shared" si="23"/>
        <v/>
      </c>
      <c r="Q231" s="2" t="str">
        <f>LEFT(E231,15)</f>
        <v>Middle School M</v>
      </c>
      <c r="R231" s="2" t="str">
        <f t="shared" si="24"/>
        <v/>
      </c>
      <c r="S231" s="2" t="str">
        <f t="shared" si="25"/>
        <v xml:space="preserve">Instill Education </v>
      </c>
      <c r="T231" s="2" t="str">
        <f t="shared" si="26"/>
        <v>Farmer</v>
      </c>
      <c r="U231" s="2" t="str">
        <f t="shared" si="27"/>
        <v>Other Charter</v>
      </c>
      <c r="V231" s="2"/>
      <c r="W231" s="2"/>
      <c r="X231" s="2"/>
      <c r="Y231" s="2"/>
      <c r="Z231" s="2"/>
      <c r="AA231" s="2"/>
      <c r="AB231" s="2"/>
      <c r="AC231" s="2"/>
      <c r="AD231" s="2"/>
      <c r="AE231" s="2"/>
      <c r="AF231" s="2"/>
    </row>
    <row r="232" spans="1:32" ht="15.75" customHeight="1" x14ac:dyDescent="0.35">
      <c r="A232" s="2" t="s">
        <v>110</v>
      </c>
      <c r="B232" s="2" t="s">
        <v>112</v>
      </c>
      <c r="C232" s="2" t="s">
        <v>28</v>
      </c>
      <c r="D232" s="2" t="s">
        <v>11</v>
      </c>
      <c r="E232" s="2" t="s">
        <v>307</v>
      </c>
      <c r="F232" s="2" t="s">
        <v>18</v>
      </c>
      <c r="G232" s="2" t="s">
        <v>360</v>
      </c>
      <c r="H232" s="2">
        <v>2128</v>
      </c>
      <c r="I232" s="2"/>
      <c r="J232" s="2"/>
      <c r="K232" s="2" t="str">
        <f>LEFT(D232,17)</f>
        <v>Instill Education</v>
      </c>
      <c r="L232" s="2" t="str">
        <f t="shared" si="21"/>
        <v>Instill Education</v>
      </c>
      <c r="M232" s="2" t="str">
        <f>LEFT(E232,10)</f>
        <v>Generalist</v>
      </c>
      <c r="N232" s="2" t="str">
        <f t="shared" si="22"/>
        <v/>
      </c>
      <c r="O232" s="2" t="str">
        <f>LEFT(E232,9)</f>
        <v>Generalis</v>
      </c>
      <c r="P232" s="2" t="str">
        <f t="shared" si="23"/>
        <v/>
      </c>
      <c r="Q232" s="2" t="str">
        <f>LEFT(E232,15)</f>
        <v>Generalist</v>
      </c>
      <c r="R232" s="2" t="str">
        <f t="shared" si="24"/>
        <v/>
      </c>
      <c r="S232" s="2" t="str">
        <f t="shared" si="25"/>
        <v xml:space="preserve">Instill Education </v>
      </c>
      <c r="T232" s="2" t="str">
        <f t="shared" si="26"/>
        <v>Farmer</v>
      </c>
      <c r="U232" s="2" t="str">
        <f t="shared" si="27"/>
        <v>Uncommon Schools</v>
      </c>
      <c r="V232" s="2"/>
      <c r="W232" s="2"/>
      <c r="X232" s="2"/>
      <c r="Y232" s="2"/>
      <c r="Z232" s="2"/>
      <c r="AA232" s="2"/>
      <c r="AB232" s="2"/>
      <c r="AC232" s="2"/>
      <c r="AD232" s="2"/>
      <c r="AE232" s="2"/>
      <c r="AF232" s="2"/>
    </row>
    <row r="233" spans="1:32" ht="15.75" customHeight="1" x14ac:dyDescent="0.35">
      <c r="A233" s="2" t="s">
        <v>110</v>
      </c>
      <c r="B233" s="2" t="s">
        <v>112</v>
      </c>
      <c r="C233" s="2" t="s">
        <v>28</v>
      </c>
      <c r="D233" s="2" t="s">
        <v>11</v>
      </c>
      <c r="E233" s="2" t="s">
        <v>307</v>
      </c>
      <c r="F233" s="2" t="s">
        <v>18</v>
      </c>
      <c r="G233" s="2" t="s">
        <v>360</v>
      </c>
      <c r="H233" s="2">
        <v>2129</v>
      </c>
      <c r="I233" s="2"/>
      <c r="J233" s="2"/>
      <c r="K233" s="2" t="str">
        <f>LEFT(D233,17)</f>
        <v>Instill Education</v>
      </c>
      <c r="L233" s="2" t="str">
        <f t="shared" si="21"/>
        <v>Instill Education</v>
      </c>
      <c r="M233" s="2" t="str">
        <f>LEFT(E233,10)</f>
        <v>Generalist</v>
      </c>
      <c r="N233" s="2" t="str">
        <f t="shared" si="22"/>
        <v/>
      </c>
      <c r="O233" s="2" t="str">
        <f>LEFT(E233,9)</f>
        <v>Generalis</v>
      </c>
      <c r="P233" s="2" t="str">
        <f t="shared" si="23"/>
        <v/>
      </c>
      <c r="Q233" s="2" t="str">
        <f>LEFT(E233,15)</f>
        <v>Generalist</v>
      </c>
      <c r="R233" s="2" t="str">
        <f t="shared" si="24"/>
        <v/>
      </c>
      <c r="S233" s="2" t="str">
        <f t="shared" si="25"/>
        <v xml:space="preserve">Instill Education </v>
      </c>
      <c r="T233" s="2" t="str">
        <f t="shared" si="26"/>
        <v>Farmer</v>
      </c>
      <c r="U233" s="2" t="str">
        <f t="shared" si="27"/>
        <v>Uncommon Schools</v>
      </c>
      <c r="V233" s="2"/>
      <c r="W233" s="2"/>
      <c r="X233" s="2"/>
      <c r="Y233" s="2"/>
      <c r="Z233" s="2"/>
      <c r="AA233" s="2"/>
      <c r="AB233" s="2"/>
      <c r="AC233" s="2"/>
      <c r="AD233" s="2"/>
      <c r="AE233" s="2"/>
      <c r="AF233" s="2"/>
    </row>
    <row r="234" spans="1:32" ht="15.75" customHeight="1" x14ac:dyDescent="0.35">
      <c r="A234" s="2" t="s">
        <v>110</v>
      </c>
      <c r="B234" s="2" t="s">
        <v>112</v>
      </c>
      <c r="C234" s="2" t="s">
        <v>28</v>
      </c>
      <c r="D234" s="2" t="s">
        <v>11</v>
      </c>
      <c r="E234" s="2" t="s">
        <v>71</v>
      </c>
      <c r="F234" s="2" t="s">
        <v>17</v>
      </c>
      <c r="G234" s="2" t="s">
        <v>363</v>
      </c>
      <c r="H234" s="2">
        <v>2160</v>
      </c>
      <c r="I234" s="2"/>
      <c r="J234" s="2"/>
      <c r="K234" s="2" t="str">
        <f>LEFT(D234,17)</f>
        <v>Instill Education</v>
      </c>
      <c r="L234" s="2" t="str">
        <f t="shared" si="21"/>
        <v>Instill Education</v>
      </c>
      <c r="M234" s="2" t="str">
        <f>LEFT(E234,10)</f>
        <v>Elementary</v>
      </c>
      <c r="N234" s="2" t="str">
        <f t="shared" si="22"/>
        <v>Elementary</v>
      </c>
      <c r="O234" s="2" t="str">
        <f>LEFT(E234,9)</f>
        <v>Elementar</v>
      </c>
      <c r="P234" s="2" t="str">
        <f t="shared" si="23"/>
        <v/>
      </c>
      <c r="Q234" s="2" t="str">
        <f>LEFT(E234,15)</f>
        <v>Elementary</v>
      </c>
      <c r="R234" s="2" t="str">
        <f t="shared" si="24"/>
        <v/>
      </c>
      <c r="S234" s="2" t="str">
        <f t="shared" si="25"/>
        <v>Instill Education Elementary</v>
      </c>
      <c r="T234" s="2" t="str">
        <f t="shared" si="26"/>
        <v>Farmer</v>
      </c>
      <c r="U234" s="2" t="str">
        <f t="shared" si="27"/>
        <v>Other Charter</v>
      </c>
      <c r="V234" s="2"/>
      <c r="W234" s="2"/>
      <c r="X234" s="2"/>
      <c r="Y234" s="2"/>
      <c r="Z234" s="2"/>
      <c r="AA234" s="2"/>
      <c r="AB234" s="2"/>
      <c r="AC234" s="2"/>
      <c r="AD234" s="2"/>
      <c r="AE234" s="2"/>
      <c r="AF234" s="2"/>
    </row>
    <row r="235" spans="1:32" ht="15.75" customHeight="1" x14ac:dyDescent="0.35">
      <c r="A235" s="2" t="s">
        <v>110</v>
      </c>
      <c r="B235" s="2" t="s">
        <v>112</v>
      </c>
      <c r="C235" s="2" t="s">
        <v>28</v>
      </c>
      <c r="D235" s="2" t="s">
        <v>11</v>
      </c>
      <c r="E235" s="2" t="s">
        <v>99</v>
      </c>
      <c r="F235" s="2" t="s">
        <v>45</v>
      </c>
      <c r="G235" s="2" t="s">
        <v>364</v>
      </c>
      <c r="H235" s="2">
        <v>2178</v>
      </c>
      <c r="I235" s="2"/>
      <c r="J235" s="2"/>
      <c r="K235" s="2" t="str">
        <f>LEFT(D235,17)</f>
        <v>Instill Education</v>
      </c>
      <c r="L235" s="2" t="str">
        <f t="shared" si="21"/>
        <v>Instill Education</v>
      </c>
      <c r="M235" s="2" t="str">
        <f>LEFT(E235,10)</f>
        <v>Childhood</v>
      </c>
      <c r="N235" s="2" t="str">
        <f t="shared" si="22"/>
        <v/>
      </c>
      <c r="O235" s="2" t="str">
        <f>LEFT(E235,9)</f>
        <v>Childhood</v>
      </c>
      <c r="P235" s="2" t="str">
        <f t="shared" si="23"/>
        <v>Childhood</v>
      </c>
      <c r="Q235" s="2" t="str">
        <f>LEFT(E235,15)</f>
        <v>Childhood</v>
      </c>
      <c r="R235" s="2" t="str">
        <f t="shared" si="24"/>
        <v/>
      </c>
      <c r="S235" s="2" t="str">
        <f t="shared" si="25"/>
        <v xml:space="preserve">Instill Education </v>
      </c>
      <c r="T235" s="2" t="str">
        <f t="shared" si="26"/>
        <v>Farmer</v>
      </c>
      <c r="U235" s="2" t="str">
        <f t="shared" si="27"/>
        <v>KIPP</v>
      </c>
      <c r="V235" s="2"/>
      <c r="W235" s="2"/>
      <c r="X235" s="2"/>
      <c r="Y235" s="2"/>
      <c r="Z235" s="2"/>
      <c r="AA235" s="2"/>
      <c r="AB235" s="2"/>
      <c r="AC235" s="2"/>
      <c r="AD235" s="2"/>
      <c r="AE235" s="2"/>
      <c r="AF235" s="2"/>
    </row>
    <row r="236" spans="1:32" ht="15.75" customHeight="1" x14ac:dyDescent="0.35">
      <c r="A236" s="2" t="s">
        <v>110</v>
      </c>
      <c r="B236" s="2" t="s">
        <v>112</v>
      </c>
      <c r="C236" s="2" t="s">
        <v>28</v>
      </c>
      <c r="D236" s="2" t="s">
        <v>11</v>
      </c>
      <c r="E236" s="2" t="s">
        <v>99</v>
      </c>
      <c r="F236" s="2" t="s">
        <v>45</v>
      </c>
      <c r="G236" s="2" t="s">
        <v>365</v>
      </c>
      <c r="H236" s="2">
        <v>2220</v>
      </c>
      <c r="I236" s="2"/>
      <c r="J236" s="2"/>
      <c r="K236" s="2" t="str">
        <f>LEFT(D236,17)</f>
        <v>Instill Education</v>
      </c>
      <c r="L236" s="2" t="str">
        <f t="shared" si="21"/>
        <v>Instill Education</v>
      </c>
      <c r="M236" s="2" t="str">
        <f>LEFT(E236,10)</f>
        <v>Childhood</v>
      </c>
      <c r="N236" s="2" t="str">
        <f t="shared" si="22"/>
        <v/>
      </c>
      <c r="O236" s="2" t="str">
        <f>LEFT(E236,9)</f>
        <v>Childhood</v>
      </c>
      <c r="P236" s="2" t="str">
        <f t="shared" si="23"/>
        <v>Childhood</v>
      </c>
      <c r="Q236" s="2" t="str">
        <f>LEFT(E236,15)</f>
        <v>Childhood</v>
      </c>
      <c r="R236" s="2" t="str">
        <f t="shared" si="24"/>
        <v/>
      </c>
      <c r="S236" s="2" t="str">
        <f t="shared" si="25"/>
        <v xml:space="preserve">Instill Education </v>
      </c>
      <c r="T236" s="2" t="str">
        <f t="shared" si="26"/>
        <v>Farmer</v>
      </c>
      <c r="U236" s="2" t="str">
        <f t="shared" si="27"/>
        <v>KIPP</v>
      </c>
      <c r="V236" s="2"/>
      <c r="W236" s="2"/>
      <c r="X236" s="2"/>
      <c r="Y236" s="2"/>
      <c r="Z236" s="2"/>
      <c r="AA236" s="2"/>
      <c r="AB236" s="2"/>
      <c r="AC236" s="2"/>
      <c r="AD236" s="2"/>
      <c r="AE236" s="2"/>
      <c r="AF236" s="2"/>
    </row>
    <row r="237" spans="1:32" ht="15.75" customHeight="1" x14ac:dyDescent="0.35">
      <c r="A237" s="2" t="s">
        <v>110</v>
      </c>
      <c r="B237" s="2" t="s">
        <v>112</v>
      </c>
      <c r="C237" s="2" t="s">
        <v>28</v>
      </c>
      <c r="D237" s="2" t="s">
        <v>11</v>
      </c>
      <c r="E237" s="2" t="s">
        <v>71</v>
      </c>
      <c r="F237" s="2" t="s">
        <v>17</v>
      </c>
      <c r="G237" s="2" t="s">
        <v>366</v>
      </c>
      <c r="H237" s="2">
        <v>2271</v>
      </c>
      <c r="I237" s="2"/>
      <c r="J237" s="2"/>
      <c r="K237" s="2" t="str">
        <f>LEFT(D237,17)</f>
        <v>Instill Education</v>
      </c>
      <c r="L237" s="2" t="str">
        <f t="shared" si="21"/>
        <v>Instill Education</v>
      </c>
      <c r="M237" s="2" t="str">
        <f>LEFT(E237,10)</f>
        <v>Elementary</v>
      </c>
      <c r="N237" s="2" t="str">
        <f t="shared" si="22"/>
        <v>Elementary</v>
      </c>
      <c r="O237" s="2" t="str">
        <f>LEFT(E237,9)</f>
        <v>Elementar</v>
      </c>
      <c r="P237" s="2" t="str">
        <f t="shared" si="23"/>
        <v/>
      </c>
      <c r="Q237" s="2" t="str">
        <f>LEFT(E237,15)</f>
        <v>Elementary</v>
      </c>
      <c r="R237" s="2" t="str">
        <f t="shared" si="24"/>
        <v/>
      </c>
      <c r="S237" s="2" t="str">
        <f t="shared" si="25"/>
        <v>Instill Education Elementary</v>
      </c>
      <c r="T237" s="2" t="str">
        <f t="shared" si="26"/>
        <v>Farmer</v>
      </c>
      <c r="U237" s="2" t="str">
        <f t="shared" si="27"/>
        <v>Other Charter</v>
      </c>
      <c r="V237" s="2"/>
      <c r="W237" s="2"/>
      <c r="X237" s="2"/>
      <c r="Y237" s="2"/>
      <c r="Z237" s="2"/>
      <c r="AA237" s="2"/>
      <c r="AB237" s="2"/>
      <c r="AC237" s="2"/>
      <c r="AD237" s="2"/>
      <c r="AE237" s="2"/>
      <c r="AF237" s="2"/>
    </row>
    <row r="238" spans="1:32" ht="15.75" customHeight="1" x14ac:dyDescent="0.35">
      <c r="A238" s="2" t="s">
        <v>36</v>
      </c>
      <c r="B238" s="2" t="s">
        <v>93</v>
      </c>
      <c r="C238" s="2" t="s">
        <v>28</v>
      </c>
      <c r="D238" s="2" t="s">
        <v>11</v>
      </c>
      <c r="E238" s="2" t="s">
        <v>223</v>
      </c>
      <c r="F238" s="2" t="s">
        <v>45</v>
      </c>
      <c r="G238" s="2" t="s">
        <v>86</v>
      </c>
      <c r="H238" s="2">
        <v>1478</v>
      </c>
      <c r="I238" s="2"/>
      <c r="J238" s="2"/>
      <c r="K238" s="2" t="str">
        <f>LEFT(D238,17)</f>
        <v>Instill Education</v>
      </c>
      <c r="L238" s="2" t="str">
        <f t="shared" si="21"/>
        <v>Instill Education</v>
      </c>
      <c r="M238" s="2" t="str">
        <f>LEFT(E238,10)</f>
        <v>High Schoo</v>
      </c>
      <c r="N238" s="2" t="str">
        <f t="shared" si="22"/>
        <v/>
      </c>
      <c r="O238" s="2" t="str">
        <f>LEFT(E238,9)</f>
        <v>High Scho</v>
      </c>
      <c r="P238" s="2" t="str">
        <f t="shared" si="23"/>
        <v/>
      </c>
      <c r="Q238" s="2" t="str">
        <f>LEFT(E238,15)</f>
        <v>High School ELA</v>
      </c>
      <c r="R238" s="2" t="str">
        <f t="shared" si="24"/>
        <v/>
      </c>
      <c r="S238" s="2" t="str">
        <f t="shared" si="25"/>
        <v xml:space="preserve">Instill Education </v>
      </c>
      <c r="T238" s="2" t="str">
        <f t="shared" si="26"/>
        <v>Hatter</v>
      </c>
      <c r="U238" s="2" t="str">
        <f t="shared" si="27"/>
        <v>KIPP</v>
      </c>
      <c r="V238" s="2"/>
      <c r="W238" s="2"/>
      <c r="X238" s="2"/>
      <c r="Y238" s="2"/>
      <c r="Z238" s="2"/>
      <c r="AA238" s="2"/>
      <c r="AB238" s="2"/>
      <c r="AC238" s="2"/>
      <c r="AD238" s="2"/>
      <c r="AE238" s="2"/>
      <c r="AF238" s="2"/>
    </row>
    <row r="239" spans="1:32" ht="15.75" customHeight="1" x14ac:dyDescent="0.35">
      <c r="A239" s="2" t="s">
        <v>36</v>
      </c>
      <c r="B239" s="2" t="s">
        <v>93</v>
      </c>
      <c r="C239" s="2" t="s">
        <v>28</v>
      </c>
      <c r="D239" s="2" t="s">
        <v>11</v>
      </c>
      <c r="E239" s="2" t="s">
        <v>367</v>
      </c>
      <c r="F239" s="2" t="s">
        <v>83</v>
      </c>
      <c r="G239" s="2" t="s">
        <v>98</v>
      </c>
      <c r="H239" s="2">
        <v>1480</v>
      </c>
      <c r="I239" s="2"/>
      <c r="J239" s="2"/>
      <c r="K239" s="2" t="str">
        <f>LEFT(D239,17)</f>
        <v>Instill Education</v>
      </c>
      <c r="L239" s="2" t="str">
        <f t="shared" si="21"/>
        <v>Instill Education</v>
      </c>
      <c r="M239" s="2" t="str">
        <f>LEFT(E239,10)</f>
        <v>High Schoo</v>
      </c>
      <c r="N239" s="2" t="str">
        <f t="shared" si="22"/>
        <v/>
      </c>
      <c r="O239" s="2" t="str">
        <f>LEFT(E239,9)</f>
        <v>High Scho</v>
      </c>
      <c r="P239" s="2" t="str">
        <f t="shared" si="23"/>
        <v/>
      </c>
      <c r="Q239" s="2" t="str">
        <f>LEFT(E239,15)</f>
        <v>High School Bio</v>
      </c>
      <c r="R239" s="2" t="str">
        <f t="shared" si="24"/>
        <v/>
      </c>
      <c r="S239" s="2" t="str">
        <f t="shared" si="25"/>
        <v xml:space="preserve">Instill Education </v>
      </c>
      <c r="T239" s="2" t="str">
        <f t="shared" si="26"/>
        <v>Hatter</v>
      </c>
      <c r="U239" s="2" t="str">
        <f t="shared" si="27"/>
        <v>PAVE</v>
      </c>
      <c r="V239" s="2"/>
      <c r="W239" s="2"/>
      <c r="X239" s="2"/>
      <c r="Y239" s="2"/>
      <c r="Z239" s="2"/>
      <c r="AA239" s="2"/>
      <c r="AB239" s="2"/>
      <c r="AC239" s="2"/>
      <c r="AD239" s="2"/>
      <c r="AE239" s="2"/>
      <c r="AF239" s="2"/>
    </row>
    <row r="240" spans="1:32" ht="15.75" customHeight="1" x14ac:dyDescent="0.35">
      <c r="A240" s="2" t="s">
        <v>36</v>
      </c>
      <c r="B240" s="2" t="s">
        <v>93</v>
      </c>
      <c r="C240" s="2" t="s">
        <v>28</v>
      </c>
      <c r="D240" s="2" t="s">
        <v>11</v>
      </c>
      <c r="E240" s="2" t="s">
        <v>71</v>
      </c>
      <c r="F240" s="2" t="s">
        <v>83</v>
      </c>
      <c r="G240" s="2" t="s">
        <v>98</v>
      </c>
      <c r="H240" s="2">
        <v>1481</v>
      </c>
      <c r="I240" s="2"/>
      <c r="J240" s="2"/>
      <c r="K240" s="2" t="str">
        <f>LEFT(D240,17)</f>
        <v>Instill Education</v>
      </c>
      <c r="L240" s="2" t="str">
        <f t="shared" si="21"/>
        <v>Instill Education</v>
      </c>
      <c r="M240" s="2" t="str">
        <f>LEFT(E240,10)</f>
        <v>Elementary</v>
      </c>
      <c r="N240" s="2" t="str">
        <f t="shared" si="22"/>
        <v>Elementary</v>
      </c>
      <c r="O240" s="2" t="str">
        <f>LEFT(E240,9)</f>
        <v>Elementar</v>
      </c>
      <c r="P240" s="2" t="str">
        <f t="shared" si="23"/>
        <v/>
      </c>
      <c r="Q240" s="2" t="str">
        <f>LEFT(E240,15)</f>
        <v>Elementary</v>
      </c>
      <c r="R240" s="2" t="str">
        <f t="shared" si="24"/>
        <v/>
      </c>
      <c r="S240" s="2" t="str">
        <f t="shared" si="25"/>
        <v>Instill Education Elementary</v>
      </c>
      <c r="T240" s="2" t="str">
        <f t="shared" si="26"/>
        <v>Hatter</v>
      </c>
      <c r="U240" s="2" t="str">
        <f t="shared" si="27"/>
        <v>PAVE</v>
      </c>
      <c r="V240" s="2"/>
      <c r="W240" s="2"/>
      <c r="X240" s="2"/>
      <c r="Y240" s="2" t="s">
        <v>101</v>
      </c>
      <c r="Z240" s="2" t="s">
        <v>98</v>
      </c>
      <c r="AA240" s="2" t="s">
        <v>102</v>
      </c>
      <c r="AB240" s="2" t="s">
        <v>103</v>
      </c>
      <c r="AC240" s="2" t="s">
        <v>104</v>
      </c>
      <c r="AD240" s="2" t="s">
        <v>105</v>
      </c>
      <c r="AE240" s="2">
        <v>0</v>
      </c>
      <c r="AF240" s="2">
        <v>50</v>
      </c>
    </row>
    <row r="241" spans="1:32" ht="15.75" customHeight="1" x14ac:dyDescent="0.35">
      <c r="A241" s="2" t="s">
        <v>36</v>
      </c>
      <c r="B241" s="2" t="s">
        <v>93</v>
      </c>
      <c r="C241" s="2" t="s">
        <v>28</v>
      </c>
      <c r="D241" s="2" t="s">
        <v>11</v>
      </c>
      <c r="E241" s="2" t="s">
        <v>30</v>
      </c>
      <c r="F241" s="2" t="s">
        <v>83</v>
      </c>
      <c r="G241" s="2" t="s">
        <v>135</v>
      </c>
      <c r="H241" s="2">
        <v>1503</v>
      </c>
      <c r="I241" s="2"/>
      <c r="J241" s="2"/>
      <c r="K241" s="2" t="str">
        <f>LEFT(D241,17)</f>
        <v>Instill Education</v>
      </c>
      <c r="L241" s="2" t="str">
        <f t="shared" si="21"/>
        <v>Instill Education</v>
      </c>
      <c r="M241" s="2" t="str">
        <f>LEFT(E241,10)</f>
        <v>High Schoo</v>
      </c>
      <c r="N241" s="2" t="str">
        <f t="shared" si="22"/>
        <v/>
      </c>
      <c r="O241" s="2" t="str">
        <f>LEFT(E241,9)</f>
        <v>High Scho</v>
      </c>
      <c r="P241" s="2" t="str">
        <f t="shared" si="23"/>
        <v/>
      </c>
      <c r="Q241" s="2" t="str">
        <f>LEFT(E241,15)</f>
        <v>High School Che</v>
      </c>
      <c r="R241" s="2" t="str">
        <f t="shared" si="24"/>
        <v/>
      </c>
      <c r="S241" s="2" t="str">
        <f t="shared" si="25"/>
        <v xml:space="preserve">Instill Education </v>
      </c>
      <c r="T241" s="2" t="str">
        <f t="shared" si="26"/>
        <v>Hatter</v>
      </c>
      <c r="U241" s="2" t="str">
        <f t="shared" si="27"/>
        <v>PAVE</v>
      </c>
      <c r="V241" s="2"/>
      <c r="W241" s="2"/>
      <c r="X241" s="2"/>
      <c r="Y241" s="2"/>
      <c r="Z241" s="2"/>
      <c r="AA241" s="2"/>
      <c r="AB241" s="2"/>
      <c r="AC241" s="2"/>
      <c r="AD241" s="2"/>
      <c r="AE241" s="2"/>
      <c r="AF241" s="2"/>
    </row>
    <row r="242" spans="1:32" ht="15.75" customHeight="1" x14ac:dyDescent="0.35">
      <c r="A242" s="2" t="s">
        <v>36</v>
      </c>
      <c r="B242" s="2" t="s">
        <v>93</v>
      </c>
      <c r="C242" s="2" t="s">
        <v>28</v>
      </c>
      <c r="D242" s="2" t="s">
        <v>11</v>
      </c>
      <c r="E242" s="2" t="s">
        <v>72</v>
      </c>
      <c r="F242" s="2" t="s">
        <v>18</v>
      </c>
      <c r="G242" s="2" t="s">
        <v>135</v>
      </c>
      <c r="H242" s="2">
        <v>1504</v>
      </c>
      <c r="I242" s="2"/>
      <c r="J242" s="2"/>
      <c r="K242" s="2" t="str">
        <f>LEFT(D242,17)</f>
        <v>Instill Education</v>
      </c>
      <c r="L242" s="2" t="str">
        <f t="shared" si="21"/>
        <v>Instill Education</v>
      </c>
      <c r="M242" s="2" t="str">
        <f>LEFT(E242,10)</f>
        <v>High Schoo</v>
      </c>
      <c r="N242" s="2" t="str">
        <f t="shared" si="22"/>
        <v/>
      </c>
      <c r="O242" s="2" t="str">
        <f>LEFT(E242,9)</f>
        <v>High Scho</v>
      </c>
      <c r="P242" s="2" t="str">
        <f t="shared" si="23"/>
        <v/>
      </c>
      <c r="Q242" s="2" t="str">
        <f>LEFT(E242,15)</f>
        <v>High School Mat</v>
      </c>
      <c r="R242" s="2" t="str">
        <f t="shared" si="24"/>
        <v/>
      </c>
      <c r="S242" s="2" t="str">
        <f t="shared" si="25"/>
        <v xml:space="preserve">Instill Education </v>
      </c>
      <c r="T242" s="2" t="str">
        <f t="shared" si="26"/>
        <v>Hatter</v>
      </c>
      <c r="U242" s="2" t="str">
        <f t="shared" si="27"/>
        <v>Uncommon Schools</v>
      </c>
      <c r="V242" s="2"/>
      <c r="W242" s="2"/>
      <c r="X242" s="2"/>
      <c r="Y242" s="2"/>
      <c r="Z242" s="2"/>
      <c r="AA242" s="2"/>
      <c r="AB242" s="2"/>
      <c r="AC242" s="2"/>
      <c r="AD242" s="2"/>
      <c r="AE242" s="2"/>
      <c r="AF242" s="2"/>
    </row>
    <row r="243" spans="1:32" ht="15.75" customHeight="1" x14ac:dyDescent="0.35">
      <c r="A243" s="2" t="s">
        <v>36</v>
      </c>
      <c r="B243" s="2" t="s">
        <v>93</v>
      </c>
      <c r="C243" s="2" t="s">
        <v>28</v>
      </c>
      <c r="D243" s="2" t="s">
        <v>11</v>
      </c>
      <c r="E243" s="2" t="s">
        <v>367</v>
      </c>
      <c r="F243" s="2" t="s">
        <v>45</v>
      </c>
      <c r="G243" s="2" t="s">
        <v>156</v>
      </c>
      <c r="H243" s="2">
        <v>1517</v>
      </c>
      <c r="I243" s="2"/>
      <c r="J243" s="2"/>
      <c r="K243" s="2" t="str">
        <f>LEFT(D243,17)</f>
        <v>Instill Education</v>
      </c>
      <c r="L243" s="2" t="str">
        <f t="shared" si="21"/>
        <v>Instill Education</v>
      </c>
      <c r="M243" s="2" t="str">
        <f>LEFT(E243,10)</f>
        <v>High Schoo</v>
      </c>
      <c r="N243" s="2" t="str">
        <f t="shared" si="22"/>
        <v/>
      </c>
      <c r="O243" s="2" t="str">
        <f>LEFT(E243,9)</f>
        <v>High Scho</v>
      </c>
      <c r="P243" s="2" t="str">
        <f t="shared" si="23"/>
        <v/>
      </c>
      <c r="Q243" s="2" t="str">
        <f>LEFT(E243,15)</f>
        <v>High School Bio</v>
      </c>
      <c r="R243" s="2" t="str">
        <f t="shared" si="24"/>
        <v/>
      </c>
      <c r="S243" s="2" t="str">
        <f t="shared" si="25"/>
        <v xml:space="preserve">Instill Education </v>
      </c>
      <c r="T243" s="2" t="str">
        <f t="shared" si="26"/>
        <v>Hatter</v>
      </c>
      <c r="U243" s="2" t="str">
        <f t="shared" si="27"/>
        <v>KIPP</v>
      </c>
      <c r="V243" s="2"/>
      <c r="W243" s="2"/>
      <c r="X243" s="2"/>
      <c r="Y243" s="2"/>
      <c r="Z243" s="2"/>
      <c r="AA243" s="2"/>
      <c r="AB243" s="2"/>
      <c r="AC243" s="2"/>
      <c r="AD243" s="2"/>
      <c r="AE243" s="2"/>
      <c r="AF243" s="2"/>
    </row>
    <row r="244" spans="1:32" ht="15.75" customHeight="1" x14ac:dyDescent="0.35">
      <c r="A244" s="2" t="s">
        <v>36</v>
      </c>
      <c r="B244" s="2" t="s">
        <v>93</v>
      </c>
      <c r="C244" s="2" t="s">
        <v>28</v>
      </c>
      <c r="D244" s="2" t="s">
        <v>11</v>
      </c>
      <c r="E244" s="2" t="s">
        <v>22</v>
      </c>
      <c r="F244" s="2" t="s">
        <v>160</v>
      </c>
      <c r="G244" s="2" t="s">
        <v>158</v>
      </c>
      <c r="H244" s="2">
        <v>1523</v>
      </c>
      <c r="I244" s="2"/>
      <c r="J244" s="2"/>
      <c r="K244" s="2" t="str">
        <f>LEFT(D244,17)</f>
        <v>Instill Education</v>
      </c>
      <c r="L244" s="2" t="str">
        <f t="shared" si="21"/>
        <v>Instill Education</v>
      </c>
      <c r="M244" s="2" t="str">
        <f>LEFT(E244,10)</f>
        <v xml:space="preserve">Childhood </v>
      </c>
      <c r="N244" s="2" t="str">
        <f t="shared" si="22"/>
        <v/>
      </c>
      <c r="O244" s="2" t="str">
        <f>LEFT(E244,9)</f>
        <v>Childhood</v>
      </c>
      <c r="P244" s="2" t="str">
        <f t="shared" si="23"/>
        <v>Childhood</v>
      </c>
      <c r="Q244" s="2" t="str">
        <f>LEFT(E244,15)</f>
        <v>Childhood (GRAD</v>
      </c>
      <c r="R244" s="2" t="str">
        <f t="shared" si="24"/>
        <v/>
      </c>
      <c r="S244" s="2" t="str">
        <f t="shared" si="25"/>
        <v xml:space="preserve">Instill Education </v>
      </c>
      <c r="T244" s="2" t="str">
        <f t="shared" si="26"/>
        <v>Hatter</v>
      </c>
      <c r="U244" s="2" t="str">
        <f t="shared" si="27"/>
        <v xml:space="preserve">Success Academy </v>
      </c>
      <c r="V244" s="2"/>
      <c r="W244" s="2"/>
      <c r="X244" s="2"/>
      <c r="Y244" s="2"/>
      <c r="Z244" s="2"/>
      <c r="AA244" s="2"/>
      <c r="AB244" s="2"/>
      <c r="AC244" s="2"/>
      <c r="AD244" s="2"/>
      <c r="AE244" s="2"/>
      <c r="AF244" s="2"/>
    </row>
    <row r="245" spans="1:32" ht="15.75" customHeight="1" x14ac:dyDescent="0.35">
      <c r="A245" s="2" t="s">
        <v>36</v>
      </c>
      <c r="B245" s="2" t="s">
        <v>93</v>
      </c>
      <c r="C245" s="2" t="s">
        <v>28</v>
      </c>
      <c r="D245" s="2" t="s">
        <v>11</v>
      </c>
      <c r="E245" s="2" t="s">
        <v>22</v>
      </c>
      <c r="F245" s="2" t="s">
        <v>17</v>
      </c>
      <c r="G245" s="2" t="s">
        <v>186</v>
      </c>
      <c r="H245" s="2">
        <v>1536</v>
      </c>
      <c r="I245" s="2"/>
      <c r="J245" s="2"/>
      <c r="K245" s="2" t="str">
        <f>LEFT(D245,17)</f>
        <v>Instill Education</v>
      </c>
      <c r="L245" s="2" t="str">
        <f t="shared" si="21"/>
        <v>Instill Education</v>
      </c>
      <c r="M245" s="2" t="str">
        <f>LEFT(E245,10)</f>
        <v xml:space="preserve">Childhood </v>
      </c>
      <c r="N245" s="2" t="str">
        <f t="shared" si="22"/>
        <v/>
      </c>
      <c r="O245" s="2" t="str">
        <f>LEFT(E245,9)</f>
        <v>Childhood</v>
      </c>
      <c r="P245" s="2" t="str">
        <f t="shared" si="23"/>
        <v>Childhood</v>
      </c>
      <c r="Q245" s="2" t="str">
        <f>LEFT(E245,15)</f>
        <v>Childhood (GRAD</v>
      </c>
      <c r="R245" s="2" t="str">
        <f t="shared" si="24"/>
        <v/>
      </c>
      <c r="S245" s="2" t="str">
        <f t="shared" si="25"/>
        <v xml:space="preserve">Instill Education </v>
      </c>
      <c r="T245" s="2" t="str">
        <f t="shared" si="26"/>
        <v>Hatter</v>
      </c>
      <c r="U245" s="2" t="str">
        <f t="shared" si="27"/>
        <v>Other Charter</v>
      </c>
      <c r="V245" s="2"/>
      <c r="W245" s="2"/>
      <c r="X245" s="2"/>
      <c r="Y245" s="2"/>
      <c r="Z245" s="2"/>
      <c r="AA245" s="2"/>
      <c r="AB245" s="2"/>
      <c r="AC245" s="2"/>
      <c r="AD245" s="2"/>
      <c r="AE245" s="2"/>
      <c r="AF245" s="2"/>
    </row>
    <row r="246" spans="1:32" ht="15.75" customHeight="1" x14ac:dyDescent="0.35">
      <c r="A246" s="2" t="s">
        <v>36</v>
      </c>
      <c r="B246" s="2" t="s">
        <v>93</v>
      </c>
      <c r="C246" s="2" t="s">
        <v>28</v>
      </c>
      <c r="D246" s="2" t="s">
        <v>11</v>
      </c>
      <c r="E246" s="2" t="s">
        <v>22</v>
      </c>
      <c r="F246" s="2" t="s">
        <v>160</v>
      </c>
      <c r="G246" s="2" t="s">
        <v>190</v>
      </c>
      <c r="H246" s="2">
        <v>1539</v>
      </c>
      <c r="I246" s="2"/>
      <c r="J246" s="2"/>
      <c r="K246" s="2" t="str">
        <f>LEFT(D246,17)</f>
        <v>Instill Education</v>
      </c>
      <c r="L246" s="2" t="str">
        <f t="shared" si="21"/>
        <v>Instill Education</v>
      </c>
      <c r="M246" s="2" t="str">
        <f>LEFT(E246,10)</f>
        <v xml:space="preserve">Childhood </v>
      </c>
      <c r="N246" s="2" t="str">
        <f t="shared" si="22"/>
        <v/>
      </c>
      <c r="O246" s="2" t="str">
        <f>LEFT(E246,9)</f>
        <v>Childhood</v>
      </c>
      <c r="P246" s="2" t="str">
        <f t="shared" si="23"/>
        <v>Childhood</v>
      </c>
      <c r="Q246" s="2" t="str">
        <f>LEFT(E246,15)</f>
        <v>Childhood (GRAD</v>
      </c>
      <c r="R246" s="2" t="str">
        <f t="shared" si="24"/>
        <v/>
      </c>
      <c r="S246" s="2" t="str">
        <f t="shared" si="25"/>
        <v xml:space="preserve">Instill Education </v>
      </c>
      <c r="T246" s="2" t="str">
        <f t="shared" si="26"/>
        <v>Hatter</v>
      </c>
      <c r="U246" s="2" t="str">
        <f t="shared" si="27"/>
        <v xml:space="preserve">Success Academy </v>
      </c>
      <c r="V246" s="2"/>
      <c r="W246" s="2"/>
      <c r="X246" s="2"/>
      <c r="Y246" s="2"/>
      <c r="Z246" s="2"/>
      <c r="AA246" s="2"/>
      <c r="AB246" s="2"/>
      <c r="AC246" s="2"/>
      <c r="AD246" s="2"/>
      <c r="AE246" s="2"/>
      <c r="AF246" s="2"/>
    </row>
    <row r="247" spans="1:32" ht="15.75" customHeight="1" x14ac:dyDescent="0.35">
      <c r="A247" s="2" t="s">
        <v>36</v>
      </c>
      <c r="B247" s="2" t="s">
        <v>93</v>
      </c>
      <c r="C247" s="2" t="s">
        <v>28</v>
      </c>
      <c r="D247" s="2" t="s">
        <v>11</v>
      </c>
      <c r="E247" s="2" t="s">
        <v>22</v>
      </c>
      <c r="F247" s="2" t="s">
        <v>160</v>
      </c>
      <c r="G247" s="2" t="s">
        <v>190</v>
      </c>
      <c r="H247" s="2">
        <v>1540</v>
      </c>
      <c r="I247" s="2"/>
      <c r="J247" s="2"/>
      <c r="K247" s="2" t="str">
        <f>LEFT(D247,17)</f>
        <v>Instill Education</v>
      </c>
      <c r="L247" s="2" t="str">
        <f t="shared" si="21"/>
        <v>Instill Education</v>
      </c>
      <c r="M247" s="2" t="str">
        <f>LEFT(E247,10)</f>
        <v xml:space="preserve">Childhood </v>
      </c>
      <c r="N247" s="2" t="str">
        <f t="shared" si="22"/>
        <v/>
      </c>
      <c r="O247" s="2" t="str">
        <f>LEFT(E247,9)</f>
        <v>Childhood</v>
      </c>
      <c r="P247" s="2" t="str">
        <f t="shared" si="23"/>
        <v>Childhood</v>
      </c>
      <c r="Q247" s="2" t="str">
        <f>LEFT(E247,15)</f>
        <v>Childhood (GRAD</v>
      </c>
      <c r="R247" s="2" t="str">
        <f t="shared" si="24"/>
        <v/>
      </c>
      <c r="S247" s="2" t="str">
        <f t="shared" si="25"/>
        <v xml:space="preserve">Instill Education </v>
      </c>
      <c r="T247" s="2" t="str">
        <f t="shared" si="26"/>
        <v>Hatter</v>
      </c>
      <c r="U247" s="2" t="str">
        <f t="shared" si="27"/>
        <v xml:space="preserve">Success Academy </v>
      </c>
      <c r="V247" s="2"/>
      <c r="W247" s="2"/>
      <c r="X247" s="2"/>
      <c r="Y247" s="2"/>
      <c r="Z247" s="2"/>
      <c r="AA247" s="2"/>
      <c r="AB247" s="2"/>
      <c r="AC247" s="2"/>
      <c r="AD247" s="2"/>
      <c r="AE247" s="2"/>
      <c r="AF247" s="2"/>
    </row>
    <row r="248" spans="1:32" ht="15.75" customHeight="1" x14ac:dyDescent="0.35">
      <c r="A248" s="2" t="s">
        <v>36</v>
      </c>
      <c r="B248" s="2" t="s">
        <v>93</v>
      </c>
      <c r="C248" s="2" t="s">
        <v>28</v>
      </c>
      <c r="D248" s="2" t="s">
        <v>11</v>
      </c>
      <c r="E248" s="2" t="s">
        <v>16</v>
      </c>
      <c r="F248" s="2" t="s">
        <v>39</v>
      </c>
      <c r="G248" s="2" t="s">
        <v>128</v>
      </c>
      <c r="H248" s="2">
        <v>1589</v>
      </c>
      <c r="I248" s="2"/>
      <c r="J248" s="2"/>
      <c r="K248" s="2" t="str">
        <f>LEFT(D248,17)</f>
        <v>Instill Education</v>
      </c>
      <c r="L248" s="2" t="str">
        <f t="shared" si="21"/>
        <v>Instill Education</v>
      </c>
      <c r="M248" s="2" t="str">
        <f>LEFT(E248,10)</f>
        <v>Middle Sch</v>
      </c>
      <c r="N248" s="2" t="str">
        <f t="shared" si="22"/>
        <v/>
      </c>
      <c r="O248" s="2" t="str">
        <f>LEFT(E248,9)</f>
        <v>Middle Sc</v>
      </c>
      <c r="P248" s="2" t="str">
        <f t="shared" si="23"/>
        <v/>
      </c>
      <c r="Q248" s="2" t="str">
        <f>LEFT(E248,15)</f>
        <v>Middle School G</v>
      </c>
      <c r="R248" s="2" t="str">
        <f t="shared" si="24"/>
        <v/>
      </c>
      <c r="S248" s="2" t="str">
        <f t="shared" si="25"/>
        <v xml:space="preserve">Instill Education </v>
      </c>
      <c r="T248" s="2" t="str">
        <f t="shared" si="26"/>
        <v>Hatter</v>
      </c>
      <c r="U248" s="2" t="str">
        <f t="shared" si="27"/>
        <v>NYC DOE</v>
      </c>
      <c r="V248" s="2"/>
      <c r="W248" s="2"/>
      <c r="X248" s="2"/>
      <c r="Y248" s="2"/>
      <c r="Z248" s="2"/>
      <c r="AA248" s="2"/>
      <c r="AB248" s="2"/>
      <c r="AC248" s="2"/>
      <c r="AD248" s="2"/>
      <c r="AE248" s="2"/>
      <c r="AF248" s="2"/>
    </row>
    <row r="249" spans="1:32" ht="15.75" customHeight="1" x14ac:dyDescent="0.35">
      <c r="A249" s="2" t="s">
        <v>36</v>
      </c>
      <c r="B249" s="2" t="s">
        <v>93</v>
      </c>
      <c r="C249" s="2" t="s">
        <v>28</v>
      </c>
      <c r="D249" s="2" t="s">
        <v>11</v>
      </c>
      <c r="E249" s="2" t="s">
        <v>22</v>
      </c>
      <c r="F249" s="2" t="s">
        <v>257</v>
      </c>
      <c r="G249" s="2" t="s">
        <v>255</v>
      </c>
      <c r="H249" s="2">
        <v>1599</v>
      </c>
      <c r="I249" s="2"/>
      <c r="J249" s="2"/>
      <c r="K249" s="2" t="str">
        <f>LEFT(D249,17)</f>
        <v>Instill Education</v>
      </c>
      <c r="L249" s="2" t="str">
        <f t="shared" si="21"/>
        <v>Instill Education</v>
      </c>
      <c r="M249" s="2" t="str">
        <f>LEFT(E249,10)</f>
        <v xml:space="preserve">Childhood </v>
      </c>
      <c r="N249" s="2" t="str">
        <f t="shared" si="22"/>
        <v/>
      </c>
      <c r="O249" s="2" t="str">
        <f>LEFT(E249,9)</f>
        <v>Childhood</v>
      </c>
      <c r="P249" s="2" t="str">
        <f t="shared" si="23"/>
        <v>Childhood</v>
      </c>
      <c r="Q249" s="2" t="str">
        <f>LEFT(E249,15)</f>
        <v>Childhood (GRAD</v>
      </c>
      <c r="R249" s="2" t="str">
        <f t="shared" si="24"/>
        <v/>
      </c>
      <c r="S249" s="2" t="str">
        <f t="shared" si="25"/>
        <v xml:space="preserve">Instill Education </v>
      </c>
      <c r="T249" s="2" t="str">
        <f t="shared" si="26"/>
        <v>Hatter</v>
      </c>
      <c r="U249" s="2" t="str">
        <f t="shared" si="27"/>
        <v>Lighthouse Acade</v>
      </c>
      <c r="V249" s="2"/>
      <c r="W249" s="2"/>
      <c r="X249" s="2"/>
      <c r="Y249" s="2"/>
      <c r="Z249" s="2"/>
      <c r="AA249" s="2"/>
      <c r="AB249" s="2"/>
      <c r="AC249" s="2"/>
      <c r="AD249" s="2"/>
      <c r="AE249" s="2"/>
      <c r="AF249" s="2"/>
    </row>
    <row r="250" spans="1:32" ht="15.75" customHeight="1" x14ac:dyDescent="0.35">
      <c r="A250" s="2" t="s">
        <v>36</v>
      </c>
      <c r="B250" s="2" t="s">
        <v>93</v>
      </c>
      <c r="C250" s="2" t="s">
        <v>28</v>
      </c>
      <c r="D250" s="2" t="s">
        <v>11</v>
      </c>
      <c r="E250" s="2" t="s">
        <v>22</v>
      </c>
      <c r="F250" s="2" t="s">
        <v>160</v>
      </c>
      <c r="G250" s="2" t="s">
        <v>255</v>
      </c>
      <c r="H250" s="2">
        <v>1600</v>
      </c>
      <c r="I250" s="2"/>
      <c r="J250" s="2"/>
      <c r="K250" s="2" t="str">
        <f>LEFT(D250,17)</f>
        <v>Instill Education</v>
      </c>
      <c r="L250" s="2" t="str">
        <f t="shared" si="21"/>
        <v>Instill Education</v>
      </c>
      <c r="M250" s="2" t="str">
        <f>LEFT(E250,10)</f>
        <v xml:space="preserve">Childhood </v>
      </c>
      <c r="N250" s="2" t="str">
        <f t="shared" si="22"/>
        <v/>
      </c>
      <c r="O250" s="2" t="str">
        <f>LEFT(E250,9)</f>
        <v>Childhood</v>
      </c>
      <c r="P250" s="2" t="str">
        <f t="shared" si="23"/>
        <v>Childhood</v>
      </c>
      <c r="Q250" s="2" t="str">
        <f>LEFT(E250,15)</f>
        <v>Childhood (GRAD</v>
      </c>
      <c r="R250" s="2" t="str">
        <f t="shared" si="24"/>
        <v/>
      </c>
      <c r="S250" s="2" t="str">
        <f t="shared" si="25"/>
        <v xml:space="preserve">Instill Education </v>
      </c>
      <c r="T250" s="2" t="str">
        <f t="shared" si="26"/>
        <v>Hatter</v>
      </c>
      <c r="U250" s="2" t="str">
        <f t="shared" si="27"/>
        <v xml:space="preserve">Success Academy </v>
      </c>
      <c r="V250" s="2"/>
      <c r="W250" s="2"/>
      <c r="X250" s="2"/>
      <c r="Y250" s="2"/>
      <c r="Z250" s="2"/>
      <c r="AA250" s="2"/>
      <c r="AB250" s="2"/>
      <c r="AC250" s="2"/>
      <c r="AD250" s="2"/>
      <c r="AE250" s="2"/>
      <c r="AF250" s="2"/>
    </row>
    <row r="251" spans="1:32" ht="15.75" customHeight="1" x14ac:dyDescent="0.35">
      <c r="A251" s="2" t="s">
        <v>36</v>
      </c>
      <c r="B251" s="2" t="s">
        <v>93</v>
      </c>
      <c r="C251" s="2" t="s">
        <v>28</v>
      </c>
      <c r="D251" s="2" t="s">
        <v>11</v>
      </c>
      <c r="E251" s="2" t="s">
        <v>16</v>
      </c>
      <c r="F251" s="2" t="s">
        <v>83</v>
      </c>
      <c r="G251" s="2" t="s">
        <v>227</v>
      </c>
      <c r="H251" s="2">
        <v>1617</v>
      </c>
      <c r="I251" s="2"/>
      <c r="J251" s="2"/>
      <c r="K251" s="2" t="str">
        <f>LEFT(D251,17)</f>
        <v>Instill Education</v>
      </c>
      <c r="L251" s="2" t="str">
        <f t="shared" si="21"/>
        <v>Instill Education</v>
      </c>
      <c r="M251" s="2" t="str">
        <f>LEFT(E251,10)</f>
        <v>Middle Sch</v>
      </c>
      <c r="N251" s="2" t="str">
        <f t="shared" si="22"/>
        <v/>
      </c>
      <c r="O251" s="2" t="str">
        <f>LEFT(E251,9)</f>
        <v>Middle Sc</v>
      </c>
      <c r="P251" s="2" t="str">
        <f t="shared" si="23"/>
        <v/>
      </c>
      <c r="Q251" s="2" t="str">
        <f>LEFT(E251,15)</f>
        <v>Middle School G</v>
      </c>
      <c r="R251" s="2" t="str">
        <f t="shared" si="24"/>
        <v/>
      </c>
      <c r="S251" s="2" t="str">
        <f t="shared" si="25"/>
        <v xml:space="preserve">Instill Education </v>
      </c>
      <c r="T251" s="2" t="str">
        <f t="shared" si="26"/>
        <v>Hatter</v>
      </c>
      <c r="U251" s="2" t="str">
        <f t="shared" si="27"/>
        <v>PAVE</v>
      </c>
      <c r="V251" s="2"/>
      <c r="W251" s="2"/>
      <c r="X251" s="2"/>
      <c r="Y251" s="2"/>
      <c r="Z251" s="2"/>
      <c r="AA251" s="2"/>
      <c r="AB251" s="2"/>
      <c r="AC251" s="2"/>
      <c r="AD251" s="2"/>
      <c r="AE251" s="2"/>
      <c r="AF251" s="2"/>
    </row>
    <row r="252" spans="1:32" ht="15.75" customHeight="1" x14ac:dyDescent="0.35">
      <c r="A252" s="2" t="s">
        <v>36</v>
      </c>
      <c r="B252" s="2" t="s">
        <v>93</v>
      </c>
      <c r="C252" s="2" t="s">
        <v>28</v>
      </c>
      <c r="D252" s="2" t="s">
        <v>11</v>
      </c>
      <c r="E252" s="2" t="s">
        <v>16</v>
      </c>
      <c r="F252" s="2" t="s">
        <v>17</v>
      </c>
      <c r="G252" s="2" t="s">
        <v>46</v>
      </c>
      <c r="H252" s="2">
        <v>1629</v>
      </c>
      <c r="I252" s="2"/>
      <c r="J252" s="2"/>
      <c r="K252" s="2" t="str">
        <f>LEFT(D252,17)</f>
        <v>Instill Education</v>
      </c>
      <c r="L252" s="2" t="str">
        <f t="shared" si="21"/>
        <v>Instill Education</v>
      </c>
      <c r="M252" s="2" t="str">
        <f>LEFT(E252,10)</f>
        <v>Middle Sch</v>
      </c>
      <c r="N252" s="2" t="str">
        <f t="shared" si="22"/>
        <v/>
      </c>
      <c r="O252" s="2" t="str">
        <f>LEFT(E252,9)</f>
        <v>Middle Sc</v>
      </c>
      <c r="P252" s="2" t="str">
        <f t="shared" si="23"/>
        <v/>
      </c>
      <c r="Q252" s="2" t="str">
        <f>LEFT(E252,15)</f>
        <v>Middle School G</v>
      </c>
      <c r="R252" s="2" t="str">
        <f t="shared" si="24"/>
        <v/>
      </c>
      <c r="S252" s="2" t="str">
        <f t="shared" si="25"/>
        <v xml:space="preserve">Instill Education </v>
      </c>
      <c r="T252" s="2" t="str">
        <f t="shared" si="26"/>
        <v>Hatter</v>
      </c>
      <c r="U252" s="2" t="str">
        <f t="shared" si="27"/>
        <v>Other Charter</v>
      </c>
      <c r="V252" s="2"/>
      <c r="W252" s="2"/>
      <c r="X252" s="2"/>
      <c r="Y252" s="2"/>
      <c r="Z252" s="2"/>
      <c r="AA252" s="2"/>
      <c r="AB252" s="2"/>
      <c r="AC252" s="2"/>
      <c r="AD252" s="2"/>
      <c r="AE252" s="2"/>
      <c r="AF252" s="2"/>
    </row>
    <row r="253" spans="1:32" ht="15.75" customHeight="1" x14ac:dyDescent="0.35">
      <c r="A253" s="2" t="s">
        <v>36</v>
      </c>
      <c r="B253" s="2" t="s">
        <v>93</v>
      </c>
      <c r="C253" s="2" t="s">
        <v>28</v>
      </c>
      <c r="D253" s="2" t="s">
        <v>11</v>
      </c>
      <c r="E253" s="2" t="s">
        <v>72</v>
      </c>
      <c r="F253" s="2" t="s">
        <v>83</v>
      </c>
      <c r="G253" s="2" t="s">
        <v>356</v>
      </c>
      <c r="H253" s="2">
        <v>1677</v>
      </c>
      <c r="I253" s="2"/>
      <c r="J253" s="2"/>
      <c r="K253" s="2" t="str">
        <f>LEFT(D253,17)</f>
        <v>Instill Education</v>
      </c>
      <c r="L253" s="2" t="str">
        <f t="shared" si="21"/>
        <v>Instill Education</v>
      </c>
      <c r="M253" s="2" t="str">
        <f>LEFT(E253,10)</f>
        <v>High Schoo</v>
      </c>
      <c r="N253" s="2" t="str">
        <f t="shared" si="22"/>
        <v/>
      </c>
      <c r="O253" s="2" t="str">
        <f>LEFT(E253,9)</f>
        <v>High Scho</v>
      </c>
      <c r="P253" s="2" t="str">
        <f t="shared" si="23"/>
        <v/>
      </c>
      <c r="Q253" s="2" t="str">
        <f>LEFT(E253,15)</f>
        <v>High School Mat</v>
      </c>
      <c r="R253" s="2" t="str">
        <f t="shared" si="24"/>
        <v/>
      </c>
      <c r="S253" s="2" t="str">
        <f t="shared" si="25"/>
        <v xml:space="preserve">Instill Education </v>
      </c>
      <c r="T253" s="2" t="str">
        <f t="shared" si="26"/>
        <v>Hatter</v>
      </c>
      <c r="U253" s="2" t="str">
        <f t="shared" si="27"/>
        <v>PAVE</v>
      </c>
      <c r="V253" s="2"/>
      <c r="W253" s="2"/>
      <c r="X253" s="2"/>
      <c r="Y253" s="2"/>
      <c r="Z253" s="2"/>
      <c r="AA253" s="2"/>
      <c r="AB253" s="2"/>
      <c r="AC253" s="2"/>
      <c r="AD253" s="2"/>
      <c r="AE253" s="2"/>
      <c r="AF253" s="2"/>
    </row>
    <row r="254" spans="1:32" ht="15.75" customHeight="1" x14ac:dyDescent="0.35">
      <c r="A254" s="2" t="s">
        <v>36</v>
      </c>
      <c r="B254" s="2" t="s">
        <v>93</v>
      </c>
      <c r="C254" s="2" t="s">
        <v>28</v>
      </c>
      <c r="D254" s="2" t="s">
        <v>11</v>
      </c>
      <c r="E254" s="2" t="s">
        <v>16</v>
      </c>
      <c r="F254" s="2" t="s">
        <v>17</v>
      </c>
      <c r="G254" s="2" t="s">
        <v>141</v>
      </c>
      <c r="H254" s="2">
        <v>1689</v>
      </c>
      <c r="I254" s="2"/>
      <c r="J254" s="2"/>
      <c r="K254" s="2" t="str">
        <f>LEFT(D254,17)</f>
        <v>Instill Education</v>
      </c>
      <c r="L254" s="2" t="str">
        <f t="shared" si="21"/>
        <v>Instill Education</v>
      </c>
      <c r="M254" s="2" t="str">
        <f>LEFT(E254,10)</f>
        <v>Middle Sch</v>
      </c>
      <c r="N254" s="2" t="str">
        <f t="shared" si="22"/>
        <v/>
      </c>
      <c r="O254" s="2" t="str">
        <f>LEFT(E254,9)</f>
        <v>Middle Sc</v>
      </c>
      <c r="P254" s="2" t="str">
        <f t="shared" si="23"/>
        <v/>
      </c>
      <c r="Q254" s="2" t="str">
        <f>LEFT(E254,15)</f>
        <v>Middle School G</v>
      </c>
      <c r="R254" s="2" t="str">
        <f t="shared" si="24"/>
        <v/>
      </c>
      <c r="S254" s="2" t="str">
        <f t="shared" si="25"/>
        <v xml:space="preserve">Instill Education </v>
      </c>
      <c r="T254" s="2" t="str">
        <f t="shared" si="26"/>
        <v>Hatter</v>
      </c>
      <c r="U254" s="2" t="str">
        <f t="shared" si="27"/>
        <v>Other Charter</v>
      </c>
      <c r="V254" s="2"/>
      <c r="W254" s="2"/>
      <c r="X254" s="2"/>
      <c r="Y254" s="2"/>
      <c r="Z254" s="2"/>
      <c r="AA254" s="2"/>
      <c r="AB254" s="2"/>
      <c r="AC254" s="2"/>
      <c r="AD254" s="2"/>
      <c r="AE254" s="2"/>
      <c r="AF254" s="2"/>
    </row>
    <row r="255" spans="1:32" ht="15.75" customHeight="1" x14ac:dyDescent="0.35">
      <c r="A255" s="2" t="s">
        <v>36</v>
      </c>
      <c r="B255" s="2" t="s">
        <v>93</v>
      </c>
      <c r="C255" s="2" t="s">
        <v>28</v>
      </c>
      <c r="D255" s="2" t="s">
        <v>11</v>
      </c>
      <c r="E255" s="2" t="s">
        <v>22</v>
      </c>
      <c r="F255" s="2" t="s">
        <v>160</v>
      </c>
      <c r="G255" s="2" t="s">
        <v>55</v>
      </c>
      <c r="H255" s="2">
        <v>1704</v>
      </c>
      <c r="I255" s="2"/>
      <c r="J255" s="2"/>
      <c r="K255" s="2" t="str">
        <f>LEFT(D255,17)</f>
        <v>Instill Education</v>
      </c>
      <c r="L255" s="2" t="str">
        <f t="shared" si="21"/>
        <v>Instill Education</v>
      </c>
      <c r="M255" s="2" t="str">
        <f>LEFT(E255,10)</f>
        <v xml:space="preserve">Childhood </v>
      </c>
      <c r="N255" s="2" t="str">
        <f t="shared" si="22"/>
        <v/>
      </c>
      <c r="O255" s="2" t="str">
        <f>LEFT(E255,9)</f>
        <v>Childhood</v>
      </c>
      <c r="P255" s="2" t="str">
        <f t="shared" si="23"/>
        <v>Childhood</v>
      </c>
      <c r="Q255" s="2" t="str">
        <f>LEFT(E255,15)</f>
        <v>Childhood (GRAD</v>
      </c>
      <c r="R255" s="2" t="str">
        <f t="shared" si="24"/>
        <v/>
      </c>
      <c r="S255" s="2" t="str">
        <f t="shared" si="25"/>
        <v xml:space="preserve">Instill Education </v>
      </c>
      <c r="T255" s="2" t="str">
        <f t="shared" si="26"/>
        <v>Hatter</v>
      </c>
      <c r="U255" s="2" t="str">
        <f t="shared" si="27"/>
        <v xml:space="preserve">Success Academy </v>
      </c>
      <c r="V255" s="2"/>
      <c r="W255" s="2"/>
      <c r="X255" s="2"/>
      <c r="Y255" s="2"/>
      <c r="Z255" s="2"/>
      <c r="AA255" s="2"/>
      <c r="AB255" s="2"/>
      <c r="AC255" s="2"/>
      <c r="AD255" s="2"/>
      <c r="AE255" s="2"/>
      <c r="AF255" s="2"/>
    </row>
    <row r="256" spans="1:32" ht="15.75" customHeight="1" x14ac:dyDescent="0.35">
      <c r="A256" s="2" t="s">
        <v>36</v>
      </c>
      <c r="B256" s="2" t="s">
        <v>93</v>
      </c>
      <c r="C256" s="2" t="s">
        <v>28</v>
      </c>
      <c r="D256" s="2" t="s">
        <v>11</v>
      </c>
      <c r="E256" s="2" t="s">
        <v>16</v>
      </c>
      <c r="F256" s="2" t="s">
        <v>83</v>
      </c>
      <c r="G256" s="2" t="s">
        <v>371</v>
      </c>
      <c r="H256" s="2">
        <v>1712</v>
      </c>
      <c r="I256" s="2"/>
      <c r="J256" s="2"/>
      <c r="K256" s="2" t="str">
        <f>LEFT(D256,17)</f>
        <v>Instill Education</v>
      </c>
      <c r="L256" s="2" t="str">
        <f t="shared" si="21"/>
        <v>Instill Education</v>
      </c>
      <c r="M256" s="2" t="str">
        <f>LEFT(E256,10)</f>
        <v>Middle Sch</v>
      </c>
      <c r="N256" s="2" t="str">
        <f t="shared" si="22"/>
        <v/>
      </c>
      <c r="O256" s="2" t="str">
        <f>LEFT(E256,9)</f>
        <v>Middle Sc</v>
      </c>
      <c r="P256" s="2" t="str">
        <f t="shared" si="23"/>
        <v/>
      </c>
      <c r="Q256" s="2" t="str">
        <f>LEFT(E256,15)</f>
        <v>Middle School G</v>
      </c>
      <c r="R256" s="2" t="str">
        <f t="shared" si="24"/>
        <v/>
      </c>
      <c r="S256" s="2" t="str">
        <f t="shared" si="25"/>
        <v xml:space="preserve">Instill Education </v>
      </c>
      <c r="T256" s="2" t="str">
        <f t="shared" si="26"/>
        <v>Hatter</v>
      </c>
      <c r="U256" s="2" t="str">
        <f t="shared" si="27"/>
        <v>PAVE</v>
      </c>
      <c r="V256" s="2"/>
      <c r="W256" s="2"/>
      <c r="X256" s="2"/>
      <c r="Y256" s="2"/>
      <c r="Z256" s="2"/>
      <c r="AA256" s="2"/>
      <c r="AB256" s="2"/>
      <c r="AC256" s="2"/>
      <c r="AD256" s="2"/>
      <c r="AE256" s="2"/>
      <c r="AF256" s="2"/>
    </row>
    <row r="257" spans="1:32" ht="15.75" customHeight="1" x14ac:dyDescent="0.35">
      <c r="A257" s="2" t="s">
        <v>36</v>
      </c>
      <c r="B257" s="2" t="s">
        <v>93</v>
      </c>
      <c r="C257" s="2" t="s">
        <v>28</v>
      </c>
      <c r="D257" s="2" t="s">
        <v>11</v>
      </c>
      <c r="E257" s="2" t="s">
        <v>71</v>
      </c>
      <c r="F257" s="2" t="s">
        <v>83</v>
      </c>
      <c r="G257" s="2" t="s">
        <v>373</v>
      </c>
      <c r="H257" s="2">
        <v>1726</v>
      </c>
      <c r="I257" s="2"/>
      <c r="J257" s="2"/>
      <c r="K257" s="2" t="str">
        <f>LEFT(D257,17)</f>
        <v>Instill Education</v>
      </c>
      <c r="L257" s="2" t="str">
        <f t="shared" si="21"/>
        <v>Instill Education</v>
      </c>
      <c r="M257" s="2" t="str">
        <f>LEFT(E257,10)</f>
        <v>Elementary</v>
      </c>
      <c r="N257" s="2" t="str">
        <f t="shared" si="22"/>
        <v>Elementary</v>
      </c>
      <c r="O257" s="2" t="str">
        <f>LEFT(E257,9)</f>
        <v>Elementar</v>
      </c>
      <c r="P257" s="2" t="str">
        <f t="shared" si="23"/>
        <v/>
      </c>
      <c r="Q257" s="2" t="str">
        <f>LEFT(E257,15)</f>
        <v>Elementary</v>
      </c>
      <c r="R257" s="2" t="str">
        <f t="shared" si="24"/>
        <v/>
      </c>
      <c r="S257" s="2" t="str">
        <f t="shared" si="25"/>
        <v>Instill Education Elementary</v>
      </c>
      <c r="T257" s="2" t="str">
        <f t="shared" si="26"/>
        <v>Hatter</v>
      </c>
      <c r="U257" s="2" t="str">
        <f t="shared" si="27"/>
        <v>PAVE</v>
      </c>
      <c r="V257" s="2"/>
      <c r="W257" s="2"/>
      <c r="X257" s="2"/>
      <c r="Y257" s="2"/>
      <c r="Z257" s="2"/>
      <c r="AA257" s="2"/>
      <c r="AB257" s="2"/>
      <c r="AC257" s="2"/>
      <c r="AD257" s="2"/>
      <c r="AE257" s="2"/>
      <c r="AF257" s="2"/>
    </row>
    <row r="258" spans="1:32" ht="15.75" customHeight="1" x14ac:dyDescent="0.35">
      <c r="A258" s="2" t="s">
        <v>36</v>
      </c>
      <c r="B258" s="2" t="s">
        <v>93</v>
      </c>
      <c r="C258" s="2" t="s">
        <v>28</v>
      </c>
      <c r="D258" s="2" t="s">
        <v>11</v>
      </c>
      <c r="E258" s="2" t="s">
        <v>367</v>
      </c>
      <c r="F258" s="2" t="s">
        <v>83</v>
      </c>
      <c r="G258" s="2" t="s">
        <v>374</v>
      </c>
      <c r="H258" s="2">
        <v>1741</v>
      </c>
      <c r="I258" s="2"/>
      <c r="J258" s="2"/>
      <c r="K258" s="2" t="str">
        <f>LEFT(D258,17)</f>
        <v>Instill Education</v>
      </c>
      <c r="L258" s="2" t="str">
        <f t="shared" si="21"/>
        <v>Instill Education</v>
      </c>
      <c r="M258" s="2" t="str">
        <f>LEFT(E258,10)</f>
        <v>High Schoo</v>
      </c>
      <c r="N258" s="2" t="str">
        <f t="shared" si="22"/>
        <v/>
      </c>
      <c r="O258" s="2" t="str">
        <f>LEFT(E258,9)</f>
        <v>High Scho</v>
      </c>
      <c r="P258" s="2" t="str">
        <f t="shared" si="23"/>
        <v/>
      </c>
      <c r="Q258" s="2" t="str">
        <f>LEFT(E258,15)</f>
        <v>High School Bio</v>
      </c>
      <c r="R258" s="2" t="str">
        <f t="shared" si="24"/>
        <v/>
      </c>
      <c r="S258" s="2" t="str">
        <f t="shared" si="25"/>
        <v xml:space="preserve">Instill Education </v>
      </c>
      <c r="T258" s="2" t="str">
        <f t="shared" si="26"/>
        <v>Hatter</v>
      </c>
      <c r="U258" s="2" t="str">
        <f t="shared" si="27"/>
        <v>PAVE</v>
      </c>
      <c r="V258" s="2"/>
      <c r="W258" s="2"/>
      <c r="X258" s="2"/>
      <c r="Y258" s="2"/>
      <c r="Z258" s="2"/>
      <c r="AA258" s="2"/>
      <c r="AB258" s="2"/>
      <c r="AC258" s="2"/>
      <c r="AD258" s="2"/>
      <c r="AE258" s="2"/>
      <c r="AF258" s="2"/>
    </row>
    <row r="259" spans="1:32" ht="15.75" customHeight="1" x14ac:dyDescent="0.35">
      <c r="A259" s="2" t="s">
        <v>36</v>
      </c>
      <c r="B259" s="2" t="s">
        <v>93</v>
      </c>
      <c r="C259" s="2" t="s">
        <v>28</v>
      </c>
      <c r="D259" s="2" t="s">
        <v>11</v>
      </c>
      <c r="E259" s="2" t="s">
        <v>22</v>
      </c>
      <c r="F259" s="2" t="s">
        <v>17</v>
      </c>
      <c r="G259" s="2" t="s">
        <v>247</v>
      </c>
      <c r="H259" s="2">
        <v>1750</v>
      </c>
      <c r="I259" s="2"/>
      <c r="J259" s="2"/>
      <c r="K259" s="2" t="str">
        <f>LEFT(D259,17)</f>
        <v>Instill Education</v>
      </c>
      <c r="L259" s="2" t="str">
        <f t="shared" ref="L259:L322" si="28">IF(K259="Instill Education","Instill Education","")</f>
        <v>Instill Education</v>
      </c>
      <c r="M259" s="2" t="str">
        <f>LEFT(E259,10)</f>
        <v xml:space="preserve">Childhood </v>
      </c>
      <c r="N259" s="2" t="str">
        <f t="shared" ref="N259:N322" si="29">IF(M259="Elementary","Elementary","")</f>
        <v/>
      </c>
      <c r="O259" s="2" t="str">
        <f>LEFT(E259,9)</f>
        <v>Childhood</v>
      </c>
      <c r="P259" s="2" t="str">
        <f t="shared" ref="P259:P322" si="30">IF(O259="Childhood","Childhood","")</f>
        <v>Childhood</v>
      </c>
      <c r="Q259" s="2" t="str">
        <f>LEFT(E259,15)</f>
        <v>Childhood (GRAD</v>
      </c>
      <c r="R259" s="2" t="str">
        <f t="shared" ref="R259:R322" si="31">IF(Q259="Early Childhood", "Early Childhood","")</f>
        <v/>
      </c>
      <c r="S259" s="2" t="str">
        <f t="shared" ref="S259:S322" si="32">CONCATENATE(L259," ",N259)</f>
        <v xml:space="preserve">Instill Education </v>
      </c>
      <c r="T259" s="2" t="str">
        <f t="shared" ref="T259:T322" si="33">LEFT(B259,7)</f>
        <v>Hatter</v>
      </c>
      <c r="U259" s="2" t="str">
        <f t="shared" ref="U259:U322" si="34">LEFT(F259,16)</f>
        <v>Other Charter</v>
      </c>
      <c r="V259" s="2"/>
      <c r="W259" s="2"/>
      <c r="X259" s="2"/>
      <c r="Y259" s="2"/>
      <c r="Z259" s="2"/>
      <c r="AA259" s="2"/>
      <c r="AB259" s="2"/>
      <c r="AC259" s="2"/>
      <c r="AD259" s="2"/>
      <c r="AE259" s="2"/>
      <c r="AF259" s="2"/>
    </row>
    <row r="260" spans="1:32" ht="15.75" customHeight="1" x14ac:dyDescent="0.35">
      <c r="A260" s="2" t="s">
        <v>36</v>
      </c>
      <c r="B260" s="2" t="s">
        <v>93</v>
      </c>
      <c r="C260" s="2" t="s">
        <v>28</v>
      </c>
      <c r="D260" s="2" t="s">
        <v>11</v>
      </c>
      <c r="E260" s="2" t="s">
        <v>59</v>
      </c>
      <c r="F260" s="2" t="s">
        <v>83</v>
      </c>
      <c r="G260" s="2" t="s">
        <v>377</v>
      </c>
      <c r="H260" s="2">
        <v>1751</v>
      </c>
      <c r="I260" s="2"/>
      <c r="J260" s="2"/>
      <c r="K260" s="2" t="str">
        <f>LEFT(D260,17)</f>
        <v>Instill Education</v>
      </c>
      <c r="L260" s="2" t="str">
        <f t="shared" si="28"/>
        <v>Instill Education</v>
      </c>
      <c r="M260" s="2" t="str">
        <f>LEFT(E260,10)</f>
        <v>High Schoo</v>
      </c>
      <c r="N260" s="2" t="str">
        <f t="shared" si="29"/>
        <v/>
      </c>
      <c r="O260" s="2" t="str">
        <f>LEFT(E260,9)</f>
        <v>High Scho</v>
      </c>
      <c r="P260" s="2" t="str">
        <f t="shared" si="30"/>
        <v/>
      </c>
      <c r="Q260" s="2" t="str">
        <f>LEFT(E260,15)</f>
        <v>High School Phy</v>
      </c>
      <c r="R260" s="2" t="str">
        <f t="shared" si="31"/>
        <v/>
      </c>
      <c r="S260" s="2" t="str">
        <f t="shared" si="32"/>
        <v xml:space="preserve">Instill Education </v>
      </c>
      <c r="T260" s="2" t="str">
        <f t="shared" si="33"/>
        <v>Hatter</v>
      </c>
      <c r="U260" s="2" t="str">
        <f t="shared" si="34"/>
        <v>PAVE</v>
      </c>
      <c r="V260" s="2"/>
      <c r="W260" s="2"/>
      <c r="X260" s="2"/>
      <c r="Y260" s="2"/>
      <c r="Z260" s="2"/>
      <c r="AA260" s="2"/>
      <c r="AB260" s="2"/>
      <c r="AC260" s="2"/>
      <c r="AD260" s="2"/>
      <c r="AE260" s="2"/>
      <c r="AF260" s="2"/>
    </row>
    <row r="261" spans="1:32" ht="15.75" customHeight="1" x14ac:dyDescent="0.35">
      <c r="A261" s="2" t="s">
        <v>36</v>
      </c>
      <c r="B261" s="2" t="s">
        <v>93</v>
      </c>
      <c r="C261" s="2" t="s">
        <v>28</v>
      </c>
      <c r="D261" s="2" t="s">
        <v>11</v>
      </c>
      <c r="E261" s="2" t="s">
        <v>22</v>
      </c>
      <c r="F261" s="2" t="s">
        <v>257</v>
      </c>
      <c r="G261" s="2" t="s">
        <v>378</v>
      </c>
      <c r="H261" s="2">
        <v>1754</v>
      </c>
      <c r="I261" s="2"/>
      <c r="J261" s="2"/>
      <c r="K261" s="2" t="str">
        <f>LEFT(D261,17)</f>
        <v>Instill Education</v>
      </c>
      <c r="L261" s="2" t="str">
        <f t="shared" si="28"/>
        <v>Instill Education</v>
      </c>
      <c r="M261" s="2" t="str">
        <f>LEFT(E261,10)</f>
        <v xml:space="preserve">Childhood </v>
      </c>
      <c r="N261" s="2" t="str">
        <f t="shared" si="29"/>
        <v/>
      </c>
      <c r="O261" s="2" t="str">
        <f>LEFT(E261,9)</f>
        <v>Childhood</v>
      </c>
      <c r="P261" s="2" t="str">
        <f t="shared" si="30"/>
        <v>Childhood</v>
      </c>
      <c r="Q261" s="2" t="str">
        <f>LEFT(E261,15)</f>
        <v>Childhood (GRAD</v>
      </c>
      <c r="R261" s="2" t="str">
        <f t="shared" si="31"/>
        <v/>
      </c>
      <c r="S261" s="2" t="str">
        <f t="shared" si="32"/>
        <v xml:space="preserve">Instill Education </v>
      </c>
      <c r="T261" s="2" t="str">
        <f t="shared" si="33"/>
        <v>Hatter</v>
      </c>
      <c r="U261" s="2" t="str">
        <f t="shared" si="34"/>
        <v>Lighthouse Acade</v>
      </c>
      <c r="V261" s="2"/>
      <c r="W261" s="2"/>
      <c r="X261" s="2"/>
      <c r="Y261" s="2"/>
      <c r="Z261" s="2"/>
      <c r="AA261" s="2"/>
      <c r="AB261" s="2"/>
      <c r="AC261" s="2"/>
      <c r="AD261" s="2"/>
      <c r="AE261" s="2"/>
      <c r="AF261" s="2"/>
    </row>
    <row r="262" spans="1:32" ht="15.75" customHeight="1" x14ac:dyDescent="0.35">
      <c r="A262" s="2" t="s">
        <v>36</v>
      </c>
      <c r="B262" s="2" t="s">
        <v>93</v>
      </c>
      <c r="C262" s="2" t="s">
        <v>28</v>
      </c>
      <c r="D262" s="2" t="s">
        <v>11</v>
      </c>
      <c r="E262" s="2" t="s">
        <v>22</v>
      </c>
      <c r="F262" s="2" t="s">
        <v>257</v>
      </c>
      <c r="G262" s="2" t="s">
        <v>379</v>
      </c>
      <c r="H262" s="2">
        <v>1761</v>
      </c>
      <c r="I262" s="2"/>
      <c r="J262" s="2"/>
      <c r="K262" s="2" t="str">
        <f>LEFT(D262,17)</f>
        <v>Instill Education</v>
      </c>
      <c r="L262" s="2" t="str">
        <f t="shared" si="28"/>
        <v>Instill Education</v>
      </c>
      <c r="M262" s="2" t="str">
        <f>LEFT(E262,10)</f>
        <v xml:space="preserve">Childhood </v>
      </c>
      <c r="N262" s="2" t="str">
        <f t="shared" si="29"/>
        <v/>
      </c>
      <c r="O262" s="2" t="str">
        <f>LEFT(E262,9)</f>
        <v>Childhood</v>
      </c>
      <c r="P262" s="2" t="str">
        <f t="shared" si="30"/>
        <v>Childhood</v>
      </c>
      <c r="Q262" s="2" t="str">
        <f>LEFT(E262,15)</f>
        <v>Childhood (GRAD</v>
      </c>
      <c r="R262" s="2" t="str">
        <f t="shared" si="31"/>
        <v/>
      </c>
      <c r="S262" s="2" t="str">
        <f t="shared" si="32"/>
        <v xml:space="preserve">Instill Education </v>
      </c>
      <c r="T262" s="2" t="str">
        <f t="shared" si="33"/>
        <v>Hatter</v>
      </c>
      <c r="U262" s="2" t="str">
        <f t="shared" si="34"/>
        <v>Lighthouse Acade</v>
      </c>
      <c r="V262" s="2"/>
      <c r="W262" s="2"/>
      <c r="X262" s="2"/>
      <c r="Y262" s="2"/>
      <c r="Z262" s="2"/>
      <c r="AA262" s="2"/>
      <c r="AB262" s="2"/>
      <c r="AC262" s="2"/>
      <c r="AD262" s="2"/>
      <c r="AE262" s="2"/>
      <c r="AF262" s="2"/>
    </row>
    <row r="263" spans="1:32" ht="15.75" customHeight="1" x14ac:dyDescent="0.35">
      <c r="A263" s="2" t="s">
        <v>36</v>
      </c>
      <c r="B263" s="2" t="s">
        <v>93</v>
      </c>
      <c r="C263" s="2" t="s">
        <v>28</v>
      </c>
      <c r="D263" s="2" t="s">
        <v>11</v>
      </c>
      <c r="E263" s="2" t="s">
        <v>382</v>
      </c>
      <c r="F263" s="2" t="s">
        <v>39</v>
      </c>
      <c r="G263" s="2" t="s">
        <v>322</v>
      </c>
      <c r="H263" s="2">
        <v>1784</v>
      </c>
      <c r="I263" s="2"/>
      <c r="J263" s="2"/>
      <c r="K263" s="2" t="str">
        <f>LEFT(D263,17)</f>
        <v>Instill Education</v>
      </c>
      <c r="L263" s="2" t="str">
        <f t="shared" si="28"/>
        <v>Instill Education</v>
      </c>
      <c r="M263" s="2" t="str">
        <f>LEFT(E263,10)</f>
        <v>Middle Sch</v>
      </c>
      <c r="N263" s="2" t="str">
        <f t="shared" si="29"/>
        <v/>
      </c>
      <c r="O263" s="2" t="str">
        <f>LEFT(E263,9)</f>
        <v>Middle Sc</v>
      </c>
      <c r="P263" s="2" t="str">
        <f t="shared" si="30"/>
        <v/>
      </c>
      <c r="Q263" s="2" t="str">
        <f>LEFT(E263,15)</f>
        <v>Middle School B</v>
      </c>
      <c r="R263" s="2" t="str">
        <f t="shared" si="31"/>
        <v/>
      </c>
      <c r="S263" s="2" t="str">
        <f t="shared" si="32"/>
        <v xml:space="preserve">Instill Education </v>
      </c>
      <c r="T263" s="2" t="str">
        <f t="shared" si="33"/>
        <v>Hatter</v>
      </c>
      <c r="U263" s="2" t="str">
        <f t="shared" si="34"/>
        <v>NYC DOE</v>
      </c>
      <c r="V263" s="2"/>
      <c r="W263" s="2"/>
      <c r="X263" s="2"/>
      <c r="Y263" s="2"/>
      <c r="Z263" s="2"/>
      <c r="AA263" s="2"/>
      <c r="AB263" s="2"/>
      <c r="AC263" s="2"/>
      <c r="AD263" s="2"/>
      <c r="AE263" s="2"/>
      <c r="AF263" s="2"/>
    </row>
    <row r="264" spans="1:32" ht="15.75" customHeight="1" x14ac:dyDescent="0.35">
      <c r="A264" s="2" t="s">
        <v>36</v>
      </c>
      <c r="B264" s="2" t="s">
        <v>93</v>
      </c>
      <c r="C264" s="2" t="s">
        <v>28</v>
      </c>
      <c r="D264" s="2" t="s">
        <v>11</v>
      </c>
      <c r="E264" s="2" t="s">
        <v>259</v>
      </c>
      <c r="F264" s="2" t="s">
        <v>17</v>
      </c>
      <c r="G264" s="2" t="s">
        <v>384</v>
      </c>
      <c r="H264" s="2">
        <v>1798</v>
      </c>
      <c r="I264" s="2"/>
      <c r="J264" s="2"/>
      <c r="K264" s="2" t="str">
        <f>LEFT(D264,17)</f>
        <v>Instill Education</v>
      </c>
      <c r="L264" s="2" t="str">
        <f t="shared" si="28"/>
        <v>Instill Education</v>
      </c>
      <c r="M264" s="2" t="str">
        <f>LEFT(E264,10)</f>
        <v>Early Chil</v>
      </c>
      <c r="N264" s="2" t="str">
        <f t="shared" si="29"/>
        <v/>
      </c>
      <c r="O264" s="2" t="str">
        <f>LEFT(E264,9)</f>
        <v>Early Chi</v>
      </c>
      <c r="P264" s="2" t="str">
        <f t="shared" si="30"/>
        <v/>
      </c>
      <c r="Q264" s="2" t="str">
        <f>LEFT(E264,15)</f>
        <v>Early Childhood</v>
      </c>
      <c r="R264" s="2" t="str">
        <f t="shared" si="31"/>
        <v>Early Childhood</v>
      </c>
      <c r="S264" s="2" t="str">
        <f t="shared" si="32"/>
        <v xml:space="preserve">Instill Education </v>
      </c>
      <c r="T264" s="2" t="str">
        <f t="shared" si="33"/>
        <v>Hatter</v>
      </c>
      <c r="U264" s="2" t="str">
        <f t="shared" si="34"/>
        <v>Other Charter</v>
      </c>
      <c r="V264" s="2"/>
      <c r="W264" s="2"/>
      <c r="X264" s="2"/>
      <c r="Y264" s="2"/>
      <c r="Z264" s="2"/>
      <c r="AA264" s="2"/>
      <c r="AB264" s="2"/>
      <c r="AC264" s="2"/>
      <c r="AD264" s="2"/>
      <c r="AE264" s="2"/>
      <c r="AF264" s="2"/>
    </row>
    <row r="265" spans="1:32" ht="15.75" customHeight="1" x14ac:dyDescent="0.35">
      <c r="A265" s="2" t="s">
        <v>36</v>
      </c>
      <c r="B265" s="2" t="s">
        <v>93</v>
      </c>
      <c r="C265" s="2" t="s">
        <v>28</v>
      </c>
      <c r="D265" s="2" t="s">
        <v>11</v>
      </c>
      <c r="E265" s="2" t="s">
        <v>16</v>
      </c>
      <c r="F265" s="2" t="s">
        <v>45</v>
      </c>
      <c r="G265" s="2" t="s">
        <v>384</v>
      </c>
      <c r="H265" s="2">
        <v>1799</v>
      </c>
      <c r="I265" s="2"/>
      <c r="J265" s="2"/>
      <c r="K265" s="2" t="str">
        <f>LEFT(D265,17)</f>
        <v>Instill Education</v>
      </c>
      <c r="L265" s="2" t="str">
        <f t="shared" si="28"/>
        <v>Instill Education</v>
      </c>
      <c r="M265" s="2" t="str">
        <f>LEFT(E265,10)</f>
        <v>Middle Sch</v>
      </c>
      <c r="N265" s="2" t="str">
        <f t="shared" si="29"/>
        <v/>
      </c>
      <c r="O265" s="2" t="str">
        <f>LEFT(E265,9)</f>
        <v>Middle Sc</v>
      </c>
      <c r="P265" s="2" t="str">
        <f t="shared" si="30"/>
        <v/>
      </c>
      <c r="Q265" s="2" t="str">
        <f>LEFT(E265,15)</f>
        <v>Middle School G</v>
      </c>
      <c r="R265" s="2" t="str">
        <f t="shared" si="31"/>
        <v/>
      </c>
      <c r="S265" s="2" t="str">
        <f t="shared" si="32"/>
        <v xml:space="preserve">Instill Education </v>
      </c>
      <c r="T265" s="2" t="str">
        <f t="shared" si="33"/>
        <v>Hatter</v>
      </c>
      <c r="U265" s="2" t="str">
        <f t="shared" si="34"/>
        <v>KIPP</v>
      </c>
      <c r="V265" s="2"/>
      <c r="W265" s="2"/>
      <c r="X265" s="2"/>
      <c r="Y265" s="2"/>
      <c r="Z265" s="2"/>
      <c r="AA265" s="2"/>
      <c r="AB265" s="2"/>
      <c r="AC265" s="2"/>
      <c r="AD265" s="2"/>
      <c r="AE265" s="2"/>
      <c r="AF265" s="2"/>
    </row>
    <row r="266" spans="1:32" ht="15.75" customHeight="1" x14ac:dyDescent="0.35">
      <c r="A266" s="2" t="s">
        <v>36</v>
      </c>
      <c r="B266" s="2" t="s">
        <v>93</v>
      </c>
      <c r="C266" s="2" t="s">
        <v>28</v>
      </c>
      <c r="D266" s="2" t="s">
        <v>11</v>
      </c>
      <c r="E266" s="2" t="s">
        <v>22</v>
      </c>
      <c r="F266" s="2" t="s">
        <v>17</v>
      </c>
      <c r="G266" s="2" t="s">
        <v>152</v>
      </c>
      <c r="H266" s="2">
        <v>1834</v>
      </c>
      <c r="I266" s="2"/>
      <c r="J266" s="2"/>
      <c r="K266" s="2" t="str">
        <f>LEFT(D266,17)</f>
        <v>Instill Education</v>
      </c>
      <c r="L266" s="2" t="str">
        <f t="shared" si="28"/>
        <v>Instill Education</v>
      </c>
      <c r="M266" s="2" t="str">
        <f>LEFT(E266,10)</f>
        <v xml:space="preserve">Childhood </v>
      </c>
      <c r="N266" s="2" t="str">
        <f t="shared" si="29"/>
        <v/>
      </c>
      <c r="O266" s="2" t="str">
        <f>LEFT(E266,9)</f>
        <v>Childhood</v>
      </c>
      <c r="P266" s="2" t="str">
        <f t="shared" si="30"/>
        <v>Childhood</v>
      </c>
      <c r="Q266" s="2" t="str">
        <f>LEFT(E266,15)</f>
        <v>Childhood (GRAD</v>
      </c>
      <c r="R266" s="2" t="str">
        <f t="shared" si="31"/>
        <v/>
      </c>
      <c r="S266" s="2" t="str">
        <f t="shared" si="32"/>
        <v xml:space="preserve">Instill Education </v>
      </c>
      <c r="T266" s="2" t="str">
        <f t="shared" si="33"/>
        <v>Hatter</v>
      </c>
      <c r="U266" s="2" t="str">
        <f t="shared" si="34"/>
        <v>Other Charter</v>
      </c>
      <c r="V266" s="2"/>
      <c r="W266" s="2"/>
      <c r="X266" s="2"/>
      <c r="Y266" s="2"/>
      <c r="Z266" s="2"/>
      <c r="AA266" s="2"/>
      <c r="AB266" s="2"/>
      <c r="AC266" s="2"/>
      <c r="AD266" s="2"/>
      <c r="AE266" s="2"/>
      <c r="AF266" s="2"/>
    </row>
    <row r="267" spans="1:32" ht="15.75" customHeight="1" x14ac:dyDescent="0.35">
      <c r="A267" s="2" t="s">
        <v>36</v>
      </c>
      <c r="B267" s="2" t="s">
        <v>93</v>
      </c>
      <c r="C267" s="2" t="s">
        <v>28</v>
      </c>
      <c r="D267" s="2" t="s">
        <v>11</v>
      </c>
      <c r="E267" s="2" t="s">
        <v>367</v>
      </c>
      <c r="F267" s="2" t="s">
        <v>83</v>
      </c>
      <c r="G267" s="2" t="s">
        <v>152</v>
      </c>
      <c r="H267" s="2">
        <v>1835</v>
      </c>
      <c r="I267" s="2"/>
      <c r="J267" s="2"/>
      <c r="K267" s="2" t="str">
        <f>LEFT(D267,17)</f>
        <v>Instill Education</v>
      </c>
      <c r="L267" s="2" t="str">
        <f t="shared" si="28"/>
        <v>Instill Education</v>
      </c>
      <c r="M267" s="2" t="str">
        <f>LEFT(E267,10)</f>
        <v>High Schoo</v>
      </c>
      <c r="N267" s="2" t="str">
        <f t="shared" si="29"/>
        <v/>
      </c>
      <c r="O267" s="2" t="str">
        <f>LEFT(E267,9)</f>
        <v>High Scho</v>
      </c>
      <c r="P267" s="2" t="str">
        <f t="shared" si="30"/>
        <v/>
      </c>
      <c r="Q267" s="2" t="str">
        <f>LEFT(E267,15)</f>
        <v>High School Bio</v>
      </c>
      <c r="R267" s="2" t="str">
        <f t="shared" si="31"/>
        <v/>
      </c>
      <c r="S267" s="2" t="str">
        <f t="shared" si="32"/>
        <v xml:space="preserve">Instill Education </v>
      </c>
      <c r="T267" s="2" t="str">
        <f t="shared" si="33"/>
        <v>Hatter</v>
      </c>
      <c r="U267" s="2" t="str">
        <f t="shared" si="34"/>
        <v>PAVE</v>
      </c>
      <c r="V267" s="2"/>
      <c r="W267" s="2"/>
      <c r="X267" s="2"/>
      <c r="Y267" s="2"/>
      <c r="Z267" s="2"/>
      <c r="AA267" s="2"/>
      <c r="AB267" s="2"/>
      <c r="AC267" s="2"/>
      <c r="AD267" s="2"/>
      <c r="AE267" s="2"/>
      <c r="AF267" s="2"/>
    </row>
    <row r="268" spans="1:32" ht="15.75" customHeight="1" x14ac:dyDescent="0.35">
      <c r="A268" s="2" t="s">
        <v>36</v>
      </c>
      <c r="B268" s="2" t="s">
        <v>93</v>
      </c>
      <c r="C268" s="2" t="s">
        <v>28</v>
      </c>
      <c r="D268" s="2" t="s">
        <v>11</v>
      </c>
      <c r="E268" s="2" t="s">
        <v>22</v>
      </c>
      <c r="F268" s="2" t="s">
        <v>17</v>
      </c>
      <c r="G268" s="2" t="s">
        <v>90</v>
      </c>
      <c r="H268" s="2">
        <v>1861</v>
      </c>
      <c r="I268" s="2"/>
      <c r="J268" s="2"/>
      <c r="K268" s="2" t="str">
        <f>LEFT(D268,17)</f>
        <v>Instill Education</v>
      </c>
      <c r="L268" s="2" t="str">
        <f t="shared" si="28"/>
        <v>Instill Education</v>
      </c>
      <c r="M268" s="2" t="str">
        <f>LEFT(E268,10)</f>
        <v xml:space="preserve">Childhood </v>
      </c>
      <c r="N268" s="2" t="str">
        <f t="shared" si="29"/>
        <v/>
      </c>
      <c r="O268" s="2" t="str">
        <f>LEFT(E268,9)</f>
        <v>Childhood</v>
      </c>
      <c r="P268" s="2" t="str">
        <f t="shared" si="30"/>
        <v>Childhood</v>
      </c>
      <c r="Q268" s="2" t="str">
        <f>LEFT(E268,15)</f>
        <v>Childhood (GRAD</v>
      </c>
      <c r="R268" s="2" t="str">
        <f t="shared" si="31"/>
        <v/>
      </c>
      <c r="S268" s="2" t="str">
        <f t="shared" si="32"/>
        <v xml:space="preserve">Instill Education </v>
      </c>
      <c r="T268" s="2" t="str">
        <f t="shared" si="33"/>
        <v>Hatter</v>
      </c>
      <c r="U268" s="2" t="str">
        <f t="shared" si="34"/>
        <v>Other Charter</v>
      </c>
      <c r="V268" s="2"/>
      <c r="W268" s="2"/>
      <c r="X268" s="2"/>
      <c r="Y268" s="2"/>
      <c r="Z268" s="2"/>
      <c r="AA268" s="2"/>
      <c r="AB268" s="2"/>
      <c r="AC268" s="2"/>
      <c r="AD268" s="2"/>
      <c r="AE268" s="2"/>
      <c r="AF268" s="2"/>
    </row>
    <row r="269" spans="1:32" ht="15.75" customHeight="1" x14ac:dyDescent="0.35">
      <c r="A269" s="2" t="s">
        <v>36</v>
      </c>
      <c r="B269" s="2" t="s">
        <v>93</v>
      </c>
      <c r="C269" s="2" t="s">
        <v>28</v>
      </c>
      <c r="D269" s="2" t="s">
        <v>11</v>
      </c>
      <c r="E269" s="2" t="s">
        <v>22</v>
      </c>
      <c r="F269" s="2" t="s">
        <v>160</v>
      </c>
      <c r="G269" s="2" t="s">
        <v>389</v>
      </c>
      <c r="H269" s="2">
        <v>1868</v>
      </c>
      <c r="I269" s="2"/>
      <c r="J269" s="2"/>
      <c r="K269" s="2" t="str">
        <f>LEFT(D269,17)</f>
        <v>Instill Education</v>
      </c>
      <c r="L269" s="2" t="str">
        <f t="shared" si="28"/>
        <v>Instill Education</v>
      </c>
      <c r="M269" s="2" t="str">
        <f>LEFT(E269,10)</f>
        <v xml:space="preserve">Childhood </v>
      </c>
      <c r="N269" s="2" t="str">
        <f t="shared" si="29"/>
        <v/>
      </c>
      <c r="O269" s="2" t="str">
        <f>LEFT(E269,9)</f>
        <v>Childhood</v>
      </c>
      <c r="P269" s="2" t="str">
        <f t="shared" si="30"/>
        <v>Childhood</v>
      </c>
      <c r="Q269" s="2" t="str">
        <f>LEFT(E269,15)</f>
        <v>Childhood (GRAD</v>
      </c>
      <c r="R269" s="2" t="str">
        <f t="shared" si="31"/>
        <v/>
      </c>
      <c r="S269" s="2" t="str">
        <f t="shared" si="32"/>
        <v xml:space="preserve">Instill Education </v>
      </c>
      <c r="T269" s="2" t="str">
        <f t="shared" si="33"/>
        <v>Hatter</v>
      </c>
      <c r="U269" s="2" t="str">
        <f t="shared" si="34"/>
        <v xml:space="preserve">Success Academy </v>
      </c>
      <c r="V269" s="2"/>
      <c r="W269" s="2"/>
      <c r="X269" s="2"/>
      <c r="Y269" s="2"/>
      <c r="Z269" s="2"/>
      <c r="AA269" s="2"/>
      <c r="AB269" s="2"/>
      <c r="AC269" s="2"/>
      <c r="AD269" s="2"/>
      <c r="AE269" s="2"/>
      <c r="AF269" s="2"/>
    </row>
    <row r="270" spans="1:32" ht="15.75" customHeight="1" x14ac:dyDescent="0.35">
      <c r="A270" s="2" t="s">
        <v>36</v>
      </c>
      <c r="B270" s="2" t="s">
        <v>93</v>
      </c>
      <c r="C270" s="2" t="s">
        <v>28</v>
      </c>
      <c r="D270" s="2" t="s">
        <v>11</v>
      </c>
      <c r="E270" s="2" t="s">
        <v>262</v>
      </c>
      <c r="F270" s="2" t="s">
        <v>39</v>
      </c>
      <c r="G270" s="2" t="s">
        <v>390</v>
      </c>
      <c r="H270" s="2">
        <v>1876</v>
      </c>
      <c r="I270" s="2"/>
      <c r="J270" s="2"/>
      <c r="K270" s="2" t="str">
        <f>LEFT(D270,17)</f>
        <v>Instill Education</v>
      </c>
      <c r="L270" s="2" t="str">
        <f t="shared" si="28"/>
        <v>Instill Education</v>
      </c>
      <c r="M270" s="2" t="str">
        <f>LEFT(E270,10)</f>
        <v>Middle Sch</v>
      </c>
      <c r="N270" s="2" t="str">
        <f t="shared" si="29"/>
        <v/>
      </c>
      <c r="O270" s="2" t="str">
        <f>LEFT(E270,9)</f>
        <v>Middle Sc</v>
      </c>
      <c r="P270" s="2" t="str">
        <f t="shared" si="30"/>
        <v/>
      </c>
      <c r="Q270" s="2" t="str">
        <f>LEFT(E270,15)</f>
        <v>Middle School S</v>
      </c>
      <c r="R270" s="2" t="str">
        <f t="shared" si="31"/>
        <v/>
      </c>
      <c r="S270" s="2" t="str">
        <f t="shared" si="32"/>
        <v xml:space="preserve">Instill Education </v>
      </c>
      <c r="T270" s="2" t="str">
        <f t="shared" si="33"/>
        <v>Hatter</v>
      </c>
      <c r="U270" s="2" t="str">
        <f t="shared" si="34"/>
        <v>NYC DOE</v>
      </c>
      <c r="V270" s="2"/>
      <c r="W270" s="2"/>
      <c r="X270" s="2"/>
      <c r="Y270" s="2"/>
      <c r="Z270" s="2"/>
      <c r="AA270" s="2"/>
      <c r="AB270" s="2"/>
      <c r="AC270" s="2"/>
      <c r="AD270" s="2"/>
      <c r="AE270" s="2"/>
      <c r="AF270" s="2"/>
    </row>
    <row r="271" spans="1:32" ht="15.75" customHeight="1" x14ac:dyDescent="0.35">
      <c r="A271" s="2" t="s">
        <v>36</v>
      </c>
      <c r="B271" s="2" t="s">
        <v>93</v>
      </c>
      <c r="C271" s="2" t="s">
        <v>28</v>
      </c>
      <c r="D271" s="2" t="s">
        <v>11</v>
      </c>
      <c r="E271" s="2" t="s">
        <v>71</v>
      </c>
      <c r="F271" s="2" t="s">
        <v>83</v>
      </c>
      <c r="G271" s="2" t="s">
        <v>393</v>
      </c>
      <c r="H271" s="2">
        <v>1878</v>
      </c>
      <c r="I271" s="2"/>
      <c r="J271" s="2"/>
      <c r="K271" s="2" t="str">
        <f>LEFT(D271,17)</f>
        <v>Instill Education</v>
      </c>
      <c r="L271" s="2" t="str">
        <f t="shared" si="28"/>
        <v>Instill Education</v>
      </c>
      <c r="M271" s="2" t="str">
        <f>LEFT(E271,10)</f>
        <v>Elementary</v>
      </c>
      <c r="N271" s="2" t="str">
        <f t="shared" si="29"/>
        <v>Elementary</v>
      </c>
      <c r="O271" s="2" t="str">
        <f>LEFT(E271,9)</f>
        <v>Elementar</v>
      </c>
      <c r="P271" s="2" t="str">
        <f t="shared" si="30"/>
        <v/>
      </c>
      <c r="Q271" s="2" t="str">
        <f>LEFT(E271,15)</f>
        <v>Elementary</v>
      </c>
      <c r="R271" s="2" t="str">
        <f t="shared" si="31"/>
        <v/>
      </c>
      <c r="S271" s="2" t="str">
        <f t="shared" si="32"/>
        <v>Instill Education Elementary</v>
      </c>
      <c r="T271" s="2" t="str">
        <f t="shared" si="33"/>
        <v>Hatter</v>
      </c>
      <c r="U271" s="2" t="str">
        <f t="shared" si="34"/>
        <v>PAVE</v>
      </c>
      <c r="V271" s="2"/>
      <c r="W271" s="2"/>
      <c r="X271" s="2"/>
      <c r="Y271" s="2"/>
      <c r="Z271" s="2"/>
      <c r="AA271" s="2"/>
      <c r="AB271" s="2"/>
      <c r="AC271" s="2"/>
      <c r="AD271" s="2"/>
      <c r="AE271" s="2"/>
      <c r="AF271" s="2"/>
    </row>
    <row r="272" spans="1:32" ht="15.75" customHeight="1" x14ac:dyDescent="0.35">
      <c r="A272" s="2" t="s">
        <v>36</v>
      </c>
      <c r="B272" s="2" t="s">
        <v>93</v>
      </c>
      <c r="C272" s="2" t="s">
        <v>28</v>
      </c>
      <c r="D272" s="2" t="s">
        <v>11</v>
      </c>
      <c r="E272" s="2" t="s">
        <v>16</v>
      </c>
      <c r="F272" s="2" t="s">
        <v>17</v>
      </c>
      <c r="G272" s="2" t="s">
        <v>159</v>
      </c>
      <c r="H272" s="2">
        <v>1889</v>
      </c>
      <c r="I272" s="2"/>
      <c r="J272" s="2"/>
      <c r="K272" s="2" t="str">
        <f>LEFT(D272,17)</f>
        <v>Instill Education</v>
      </c>
      <c r="L272" s="2" t="str">
        <f t="shared" si="28"/>
        <v>Instill Education</v>
      </c>
      <c r="M272" s="2" t="str">
        <f>LEFT(E272,10)</f>
        <v>Middle Sch</v>
      </c>
      <c r="N272" s="2" t="str">
        <f t="shared" si="29"/>
        <v/>
      </c>
      <c r="O272" s="2" t="str">
        <f>LEFT(E272,9)</f>
        <v>Middle Sc</v>
      </c>
      <c r="P272" s="2" t="str">
        <f t="shared" si="30"/>
        <v/>
      </c>
      <c r="Q272" s="2" t="str">
        <f>LEFT(E272,15)</f>
        <v>Middle School G</v>
      </c>
      <c r="R272" s="2" t="str">
        <f t="shared" si="31"/>
        <v/>
      </c>
      <c r="S272" s="2" t="str">
        <f t="shared" si="32"/>
        <v xml:space="preserve">Instill Education </v>
      </c>
      <c r="T272" s="2" t="str">
        <f t="shared" si="33"/>
        <v>Hatter</v>
      </c>
      <c r="U272" s="2" t="str">
        <f t="shared" si="34"/>
        <v>Other Charter</v>
      </c>
      <c r="V272" s="2"/>
      <c r="W272" s="2"/>
      <c r="X272" s="2"/>
      <c r="Y272" s="2"/>
      <c r="Z272" s="2"/>
      <c r="AA272" s="2"/>
      <c r="AB272" s="2"/>
      <c r="AC272" s="2"/>
      <c r="AD272" s="2"/>
      <c r="AE272" s="2"/>
      <c r="AF272" s="2"/>
    </row>
    <row r="273" spans="1:32" ht="15.75" customHeight="1" x14ac:dyDescent="0.35">
      <c r="A273" s="2" t="s">
        <v>36</v>
      </c>
      <c r="B273" s="2" t="s">
        <v>93</v>
      </c>
      <c r="C273" s="2" t="s">
        <v>28</v>
      </c>
      <c r="D273" s="2" t="s">
        <v>11</v>
      </c>
      <c r="E273" s="2" t="s">
        <v>367</v>
      </c>
      <c r="F273" s="2" t="s">
        <v>39</v>
      </c>
      <c r="G273" s="2" t="s">
        <v>394</v>
      </c>
      <c r="H273" s="2">
        <v>1924</v>
      </c>
      <c r="I273" s="2"/>
      <c r="J273" s="2"/>
      <c r="K273" s="2" t="str">
        <f>LEFT(D273,17)</f>
        <v>Instill Education</v>
      </c>
      <c r="L273" s="2" t="str">
        <f t="shared" si="28"/>
        <v>Instill Education</v>
      </c>
      <c r="M273" s="2" t="str">
        <f>LEFT(E273,10)</f>
        <v>High Schoo</v>
      </c>
      <c r="N273" s="2" t="str">
        <f t="shared" si="29"/>
        <v/>
      </c>
      <c r="O273" s="2" t="str">
        <f>LEFT(E273,9)</f>
        <v>High Scho</v>
      </c>
      <c r="P273" s="2" t="str">
        <f t="shared" si="30"/>
        <v/>
      </c>
      <c r="Q273" s="2" t="str">
        <f>LEFT(E273,15)</f>
        <v>High School Bio</v>
      </c>
      <c r="R273" s="2" t="str">
        <f t="shared" si="31"/>
        <v/>
      </c>
      <c r="S273" s="2" t="str">
        <f t="shared" si="32"/>
        <v xml:space="preserve">Instill Education </v>
      </c>
      <c r="T273" s="2" t="str">
        <f t="shared" si="33"/>
        <v>Hatter</v>
      </c>
      <c r="U273" s="2" t="str">
        <f t="shared" si="34"/>
        <v>NYC DOE</v>
      </c>
      <c r="V273" s="2"/>
      <c r="W273" s="2"/>
      <c r="X273" s="2"/>
      <c r="Y273" s="2"/>
      <c r="Z273" s="2"/>
      <c r="AA273" s="2"/>
      <c r="AB273" s="2"/>
      <c r="AC273" s="2"/>
      <c r="AD273" s="2"/>
      <c r="AE273" s="2"/>
      <c r="AF273" s="2"/>
    </row>
    <row r="274" spans="1:32" ht="15.75" customHeight="1" x14ac:dyDescent="0.35">
      <c r="A274" s="2" t="s">
        <v>36</v>
      </c>
      <c r="B274" s="2" t="s">
        <v>93</v>
      </c>
      <c r="C274" s="2" t="s">
        <v>28</v>
      </c>
      <c r="D274" s="2" t="s">
        <v>11</v>
      </c>
      <c r="E274" s="2" t="s">
        <v>223</v>
      </c>
      <c r="F274" s="2" t="s">
        <v>45</v>
      </c>
      <c r="G274" s="2" t="s">
        <v>396</v>
      </c>
      <c r="H274" s="2">
        <v>1942</v>
      </c>
      <c r="I274" s="2"/>
      <c r="J274" s="2"/>
      <c r="K274" s="2" t="str">
        <f>LEFT(D274,17)</f>
        <v>Instill Education</v>
      </c>
      <c r="L274" s="2" t="str">
        <f t="shared" si="28"/>
        <v>Instill Education</v>
      </c>
      <c r="M274" s="2" t="str">
        <f>LEFT(E274,10)</f>
        <v>High Schoo</v>
      </c>
      <c r="N274" s="2" t="str">
        <f t="shared" si="29"/>
        <v/>
      </c>
      <c r="O274" s="2" t="str">
        <f>LEFT(E274,9)</f>
        <v>High Scho</v>
      </c>
      <c r="P274" s="2" t="str">
        <f t="shared" si="30"/>
        <v/>
      </c>
      <c r="Q274" s="2" t="str">
        <f>LEFT(E274,15)</f>
        <v>High School ELA</v>
      </c>
      <c r="R274" s="2" t="str">
        <f t="shared" si="31"/>
        <v/>
      </c>
      <c r="S274" s="2" t="str">
        <f t="shared" si="32"/>
        <v xml:space="preserve">Instill Education </v>
      </c>
      <c r="T274" s="2" t="str">
        <f t="shared" si="33"/>
        <v>Hatter</v>
      </c>
      <c r="U274" s="2" t="str">
        <f t="shared" si="34"/>
        <v>KIPP</v>
      </c>
      <c r="V274" s="2"/>
      <c r="W274" s="2"/>
      <c r="X274" s="2"/>
      <c r="Y274" s="2"/>
      <c r="Z274" s="2"/>
      <c r="AA274" s="2"/>
      <c r="AB274" s="2"/>
      <c r="AC274" s="2"/>
      <c r="AD274" s="2"/>
      <c r="AE274" s="2"/>
      <c r="AF274" s="2"/>
    </row>
    <row r="275" spans="1:32" ht="15.75" customHeight="1" x14ac:dyDescent="0.35">
      <c r="A275" s="2" t="s">
        <v>36</v>
      </c>
      <c r="B275" s="2" t="s">
        <v>93</v>
      </c>
      <c r="C275" s="2" t="s">
        <v>28</v>
      </c>
      <c r="D275" s="2" t="s">
        <v>11</v>
      </c>
      <c r="E275" s="2" t="s">
        <v>30</v>
      </c>
      <c r="F275" s="2" t="s">
        <v>83</v>
      </c>
      <c r="G275" s="2" t="s">
        <v>168</v>
      </c>
      <c r="H275" s="2">
        <v>1952</v>
      </c>
      <c r="I275" s="2"/>
      <c r="J275" s="2"/>
      <c r="K275" s="2" t="str">
        <f>LEFT(D275,17)</f>
        <v>Instill Education</v>
      </c>
      <c r="L275" s="2" t="str">
        <f t="shared" si="28"/>
        <v>Instill Education</v>
      </c>
      <c r="M275" s="2" t="str">
        <f>LEFT(E275,10)</f>
        <v>High Schoo</v>
      </c>
      <c r="N275" s="2" t="str">
        <f t="shared" si="29"/>
        <v/>
      </c>
      <c r="O275" s="2" t="str">
        <f>LEFT(E275,9)</f>
        <v>High Scho</v>
      </c>
      <c r="P275" s="2" t="str">
        <f t="shared" si="30"/>
        <v/>
      </c>
      <c r="Q275" s="2" t="str">
        <f>LEFT(E275,15)</f>
        <v>High School Che</v>
      </c>
      <c r="R275" s="2" t="str">
        <f t="shared" si="31"/>
        <v/>
      </c>
      <c r="S275" s="2" t="str">
        <f t="shared" si="32"/>
        <v xml:space="preserve">Instill Education </v>
      </c>
      <c r="T275" s="2" t="str">
        <f t="shared" si="33"/>
        <v>Hatter</v>
      </c>
      <c r="U275" s="2" t="str">
        <f t="shared" si="34"/>
        <v>PAVE</v>
      </c>
      <c r="V275" s="2"/>
      <c r="W275" s="2"/>
      <c r="X275" s="2"/>
      <c r="Y275" s="2"/>
      <c r="Z275" s="2"/>
      <c r="AA275" s="2"/>
      <c r="AB275" s="2"/>
      <c r="AC275" s="2"/>
      <c r="AD275" s="2"/>
      <c r="AE275" s="2"/>
      <c r="AF275" s="2"/>
    </row>
    <row r="276" spans="1:32" ht="15.75" customHeight="1" x14ac:dyDescent="0.35">
      <c r="A276" s="2" t="s">
        <v>36</v>
      </c>
      <c r="B276" s="2" t="s">
        <v>93</v>
      </c>
      <c r="C276" s="2" t="s">
        <v>15</v>
      </c>
      <c r="D276" s="2" t="s">
        <v>11</v>
      </c>
      <c r="E276" s="2" t="s">
        <v>22</v>
      </c>
      <c r="F276" s="2" t="s">
        <v>18</v>
      </c>
      <c r="G276" s="2" t="s">
        <v>168</v>
      </c>
      <c r="H276" s="2">
        <v>1953</v>
      </c>
      <c r="I276" s="2"/>
      <c r="J276" s="2"/>
      <c r="K276" s="2" t="str">
        <f>LEFT(D276,17)</f>
        <v>Instill Education</v>
      </c>
      <c r="L276" s="2" t="str">
        <f t="shared" si="28"/>
        <v>Instill Education</v>
      </c>
      <c r="M276" s="2" t="str">
        <f>LEFT(E276,10)</f>
        <v xml:space="preserve">Childhood </v>
      </c>
      <c r="N276" s="2" t="str">
        <f t="shared" si="29"/>
        <v/>
      </c>
      <c r="O276" s="2" t="str">
        <f>LEFT(E276,9)</f>
        <v>Childhood</v>
      </c>
      <c r="P276" s="2" t="str">
        <f t="shared" si="30"/>
        <v>Childhood</v>
      </c>
      <c r="Q276" s="2" t="str">
        <f>LEFT(E276,15)</f>
        <v>Childhood (GRAD</v>
      </c>
      <c r="R276" s="2" t="str">
        <f t="shared" si="31"/>
        <v/>
      </c>
      <c r="S276" s="2" t="str">
        <f t="shared" si="32"/>
        <v xml:space="preserve">Instill Education </v>
      </c>
      <c r="T276" s="2" t="str">
        <f t="shared" si="33"/>
        <v>Hatter</v>
      </c>
      <c r="U276" s="2" t="str">
        <f t="shared" si="34"/>
        <v>Uncommon Schools</v>
      </c>
      <c r="V276" s="2"/>
      <c r="W276" s="2"/>
      <c r="X276" s="2"/>
      <c r="Y276" s="2"/>
      <c r="Z276" s="2"/>
      <c r="AA276" s="2"/>
      <c r="AB276" s="2"/>
      <c r="AC276" s="2"/>
      <c r="AD276" s="2"/>
      <c r="AE276" s="2"/>
      <c r="AF276" s="2"/>
    </row>
    <row r="277" spans="1:32" ht="15.75" customHeight="1" x14ac:dyDescent="0.35">
      <c r="A277" s="2" t="s">
        <v>36</v>
      </c>
      <c r="B277" s="2" t="s">
        <v>93</v>
      </c>
      <c r="C277" s="2" t="s">
        <v>28</v>
      </c>
      <c r="D277" s="2" t="s">
        <v>11</v>
      </c>
      <c r="E277" s="2" t="s">
        <v>71</v>
      </c>
      <c r="F277" s="2" t="s">
        <v>39</v>
      </c>
      <c r="G277" s="2" t="s">
        <v>399</v>
      </c>
      <c r="H277" s="2">
        <v>1980</v>
      </c>
      <c r="I277" s="2"/>
      <c r="J277" s="2"/>
      <c r="K277" s="2" t="str">
        <f>LEFT(D277,17)</f>
        <v>Instill Education</v>
      </c>
      <c r="L277" s="2" t="str">
        <f t="shared" si="28"/>
        <v>Instill Education</v>
      </c>
      <c r="M277" s="2" t="str">
        <f>LEFT(E277,10)</f>
        <v>Elementary</v>
      </c>
      <c r="N277" s="2" t="str">
        <f t="shared" si="29"/>
        <v>Elementary</v>
      </c>
      <c r="O277" s="2" t="str">
        <f>LEFT(E277,9)</f>
        <v>Elementar</v>
      </c>
      <c r="P277" s="2" t="str">
        <f t="shared" si="30"/>
        <v/>
      </c>
      <c r="Q277" s="2" t="str">
        <f>LEFT(E277,15)</f>
        <v>Elementary</v>
      </c>
      <c r="R277" s="2" t="str">
        <f t="shared" si="31"/>
        <v/>
      </c>
      <c r="S277" s="2" t="str">
        <f t="shared" si="32"/>
        <v>Instill Education Elementary</v>
      </c>
      <c r="T277" s="2" t="str">
        <f t="shared" si="33"/>
        <v>Hatter</v>
      </c>
      <c r="U277" s="2" t="str">
        <f t="shared" si="34"/>
        <v>NYC DOE</v>
      </c>
      <c r="V277" s="2"/>
      <c r="W277" s="2"/>
      <c r="X277" s="2"/>
      <c r="Y277" s="2"/>
      <c r="Z277" s="2"/>
      <c r="AA277" s="2"/>
      <c r="AB277" s="2"/>
      <c r="AC277" s="2"/>
      <c r="AD277" s="2"/>
      <c r="AE277" s="2"/>
      <c r="AF277" s="2"/>
    </row>
    <row r="278" spans="1:32" ht="15.75" customHeight="1" x14ac:dyDescent="0.35">
      <c r="A278" s="2" t="s">
        <v>36</v>
      </c>
      <c r="B278" s="2" t="s">
        <v>93</v>
      </c>
      <c r="C278" s="2" t="s">
        <v>28</v>
      </c>
      <c r="D278" s="2" t="s">
        <v>11</v>
      </c>
      <c r="E278" s="2" t="s">
        <v>16</v>
      </c>
      <c r="F278" s="2" t="s">
        <v>160</v>
      </c>
      <c r="G278" s="2" t="s">
        <v>400</v>
      </c>
      <c r="H278" s="2">
        <v>1989</v>
      </c>
      <c r="I278" s="2"/>
      <c r="J278" s="2"/>
      <c r="K278" s="2" t="str">
        <f>LEFT(D278,17)</f>
        <v>Instill Education</v>
      </c>
      <c r="L278" s="2" t="str">
        <f t="shared" si="28"/>
        <v>Instill Education</v>
      </c>
      <c r="M278" s="2" t="str">
        <f>LEFT(E278,10)</f>
        <v>Middle Sch</v>
      </c>
      <c r="N278" s="2" t="str">
        <f t="shared" si="29"/>
        <v/>
      </c>
      <c r="O278" s="2" t="str">
        <f>LEFT(E278,9)</f>
        <v>Middle Sc</v>
      </c>
      <c r="P278" s="2" t="str">
        <f t="shared" si="30"/>
        <v/>
      </c>
      <c r="Q278" s="2" t="str">
        <f>LEFT(E278,15)</f>
        <v>Middle School G</v>
      </c>
      <c r="R278" s="2" t="str">
        <f t="shared" si="31"/>
        <v/>
      </c>
      <c r="S278" s="2" t="str">
        <f t="shared" si="32"/>
        <v xml:space="preserve">Instill Education </v>
      </c>
      <c r="T278" s="2" t="str">
        <f t="shared" si="33"/>
        <v>Hatter</v>
      </c>
      <c r="U278" s="2" t="str">
        <f t="shared" si="34"/>
        <v xml:space="preserve">Success Academy </v>
      </c>
      <c r="V278" s="2"/>
      <c r="W278" s="2"/>
      <c r="X278" s="2"/>
      <c r="Y278" s="2"/>
      <c r="Z278" s="2"/>
      <c r="AA278" s="2"/>
      <c r="AB278" s="2"/>
      <c r="AC278" s="2"/>
      <c r="AD278" s="2"/>
      <c r="AE278" s="2"/>
      <c r="AF278" s="2"/>
    </row>
    <row r="279" spans="1:32" ht="15.75" customHeight="1" x14ac:dyDescent="0.35">
      <c r="A279" s="2" t="s">
        <v>36</v>
      </c>
      <c r="B279" s="2" t="s">
        <v>93</v>
      </c>
      <c r="C279" s="2" t="s">
        <v>28</v>
      </c>
      <c r="D279" s="2" t="s">
        <v>11</v>
      </c>
      <c r="E279" s="2" t="s">
        <v>22</v>
      </c>
      <c r="F279" s="2" t="s">
        <v>18</v>
      </c>
      <c r="G279" s="2" t="s">
        <v>401</v>
      </c>
      <c r="H279" s="2">
        <v>2001</v>
      </c>
      <c r="I279" s="2"/>
      <c r="J279" s="2"/>
      <c r="K279" s="2" t="str">
        <f>LEFT(D279,17)</f>
        <v>Instill Education</v>
      </c>
      <c r="L279" s="2" t="str">
        <f t="shared" si="28"/>
        <v>Instill Education</v>
      </c>
      <c r="M279" s="2" t="str">
        <f>LEFT(E279,10)</f>
        <v xml:space="preserve">Childhood </v>
      </c>
      <c r="N279" s="2" t="str">
        <f t="shared" si="29"/>
        <v/>
      </c>
      <c r="O279" s="2" t="str">
        <f>LEFT(E279,9)</f>
        <v>Childhood</v>
      </c>
      <c r="P279" s="2" t="str">
        <f t="shared" si="30"/>
        <v>Childhood</v>
      </c>
      <c r="Q279" s="2" t="str">
        <f>LEFT(E279,15)</f>
        <v>Childhood (GRAD</v>
      </c>
      <c r="R279" s="2" t="str">
        <f t="shared" si="31"/>
        <v/>
      </c>
      <c r="S279" s="2" t="str">
        <f t="shared" si="32"/>
        <v xml:space="preserve">Instill Education </v>
      </c>
      <c r="T279" s="2" t="str">
        <f t="shared" si="33"/>
        <v>Hatter</v>
      </c>
      <c r="U279" s="2" t="str">
        <f t="shared" si="34"/>
        <v>Uncommon Schools</v>
      </c>
      <c r="V279" s="2"/>
      <c r="W279" s="2"/>
      <c r="X279" s="2"/>
      <c r="Y279" s="2"/>
      <c r="Z279" s="2"/>
      <c r="AA279" s="2"/>
      <c r="AB279" s="2"/>
      <c r="AC279" s="2"/>
      <c r="AD279" s="2"/>
      <c r="AE279" s="2"/>
      <c r="AF279" s="2"/>
    </row>
    <row r="280" spans="1:32" ht="15.75" customHeight="1" x14ac:dyDescent="0.35">
      <c r="A280" s="2" t="s">
        <v>36</v>
      </c>
      <c r="B280" s="2" t="s">
        <v>93</v>
      </c>
      <c r="C280" s="2" t="s">
        <v>28</v>
      </c>
      <c r="D280" s="2" t="s">
        <v>11</v>
      </c>
      <c r="E280" s="2" t="s">
        <v>367</v>
      </c>
      <c r="F280" s="2" t="s">
        <v>83</v>
      </c>
      <c r="G280" s="2" t="s">
        <v>402</v>
      </c>
      <c r="H280" s="2">
        <v>2005</v>
      </c>
      <c r="I280" s="2"/>
      <c r="J280" s="2"/>
      <c r="K280" s="2" t="str">
        <f>LEFT(D280,17)</f>
        <v>Instill Education</v>
      </c>
      <c r="L280" s="2" t="str">
        <f t="shared" si="28"/>
        <v>Instill Education</v>
      </c>
      <c r="M280" s="2" t="str">
        <f>LEFT(E280,10)</f>
        <v>High Schoo</v>
      </c>
      <c r="N280" s="2" t="str">
        <f t="shared" si="29"/>
        <v/>
      </c>
      <c r="O280" s="2" t="str">
        <f>LEFT(E280,9)</f>
        <v>High Scho</v>
      </c>
      <c r="P280" s="2" t="str">
        <f t="shared" si="30"/>
        <v/>
      </c>
      <c r="Q280" s="2" t="str">
        <f>LEFT(E280,15)</f>
        <v>High School Bio</v>
      </c>
      <c r="R280" s="2" t="str">
        <f t="shared" si="31"/>
        <v/>
      </c>
      <c r="S280" s="2" t="str">
        <f t="shared" si="32"/>
        <v xml:space="preserve">Instill Education </v>
      </c>
      <c r="T280" s="2" t="str">
        <f t="shared" si="33"/>
        <v>Hatter</v>
      </c>
      <c r="U280" s="2" t="str">
        <f t="shared" si="34"/>
        <v>PAVE</v>
      </c>
      <c r="V280" s="2"/>
      <c r="W280" s="2"/>
      <c r="X280" s="2"/>
      <c r="Y280" s="2"/>
      <c r="Z280" s="2"/>
      <c r="AA280" s="2"/>
      <c r="AB280" s="2"/>
      <c r="AC280" s="2"/>
      <c r="AD280" s="2"/>
      <c r="AE280" s="2"/>
      <c r="AF280" s="2"/>
    </row>
    <row r="281" spans="1:32" ht="15.75" customHeight="1" x14ac:dyDescent="0.35">
      <c r="A281" s="2" t="s">
        <v>36</v>
      </c>
      <c r="B281" s="2" t="s">
        <v>93</v>
      </c>
      <c r="C281" s="2" t="s">
        <v>28</v>
      </c>
      <c r="D281" s="2" t="s">
        <v>11</v>
      </c>
      <c r="E281" s="2" t="s">
        <v>259</v>
      </c>
      <c r="F281" s="2" t="s">
        <v>45</v>
      </c>
      <c r="G281" s="2" t="s">
        <v>404</v>
      </c>
      <c r="H281" s="2">
        <v>2008</v>
      </c>
      <c r="I281" s="2"/>
      <c r="J281" s="2"/>
      <c r="K281" s="2" t="str">
        <f>LEFT(D281,17)</f>
        <v>Instill Education</v>
      </c>
      <c r="L281" s="2" t="str">
        <f t="shared" si="28"/>
        <v>Instill Education</v>
      </c>
      <c r="M281" s="2" t="str">
        <f>LEFT(E281,10)</f>
        <v>Early Chil</v>
      </c>
      <c r="N281" s="2" t="str">
        <f t="shared" si="29"/>
        <v/>
      </c>
      <c r="O281" s="2" t="str">
        <f>LEFT(E281,9)</f>
        <v>Early Chi</v>
      </c>
      <c r="P281" s="2" t="str">
        <f t="shared" si="30"/>
        <v/>
      </c>
      <c r="Q281" s="2" t="str">
        <f>LEFT(E281,15)</f>
        <v>Early Childhood</v>
      </c>
      <c r="R281" s="2" t="str">
        <f t="shared" si="31"/>
        <v>Early Childhood</v>
      </c>
      <c r="S281" s="2" t="str">
        <f t="shared" si="32"/>
        <v xml:space="preserve">Instill Education </v>
      </c>
      <c r="T281" s="2" t="str">
        <f t="shared" si="33"/>
        <v>Hatter</v>
      </c>
      <c r="U281" s="2" t="str">
        <f t="shared" si="34"/>
        <v>KIPP</v>
      </c>
      <c r="V281" s="2"/>
      <c r="W281" s="2"/>
      <c r="X281" s="2"/>
      <c r="Y281" s="2"/>
      <c r="Z281" s="2"/>
      <c r="AA281" s="2"/>
      <c r="AB281" s="2"/>
      <c r="AC281" s="2"/>
      <c r="AD281" s="2"/>
      <c r="AE281" s="2"/>
      <c r="AF281" s="2"/>
    </row>
    <row r="282" spans="1:32" ht="15.75" customHeight="1" x14ac:dyDescent="0.35">
      <c r="A282" s="2" t="s">
        <v>36</v>
      </c>
      <c r="B282" s="2" t="s">
        <v>93</v>
      </c>
      <c r="C282" s="2" t="s">
        <v>28</v>
      </c>
      <c r="D282" s="2" t="s">
        <v>11</v>
      </c>
      <c r="E282" s="2" t="s">
        <v>22</v>
      </c>
      <c r="F282" s="2" t="s">
        <v>160</v>
      </c>
      <c r="G282" s="2" t="s">
        <v>406</v>
      </c>
      <c r="H282" s="2">
        <v>2013</v>
      </c>
      <c r="I282" s="2"/>
      <c r="J282" s="2"/>
      <c r="K282" s="2" t="str">
        <f>LEFT(D282,17)</f>
        <v>Instill Education</v>
      </c>
      <c r="L282" s="2" t="str">
        <f t="shared" si="28"/>
        <v>Instill Education</v>
      </c>
      <c r="M282" s="2" t="str">
        <f>LEFT(E282,10)</f>
        <v xml:space="preserve">Childhood </v>
      </c>
      <c r="N282" s="2" t="str">
        <f t="shared" si="29"/>
        <v/>
      </c>
      <c r="O282" s="2" t="str">
        <f>LEFT(E282,9)</f>
        <v>Childhood</v>
      </c>
      <c r="P282" s="2" t="str">
        <f t="shared" si="30"/>
        <v>Childhood</v>
      </c>
      <c r="Q282" s="2" t="str">
        <f>LEFT(E282,15)</f>
        <v>Childhood (GRAD</v>
      </c>
      <c r="R282" s="2" t="str">
        <f t="shared" si="31"/>
        <v/>
      </c>
      <c r="S282" s="2" t="str">
        <f t="shared" si="32"/>
        <v xml:space="preserve">Instill Education </v>
      </c>
      <c r="T282" s="2" t="str">
        <f t="shared" si="33"/>
        <v>Hatter</v>
      </c>
      <c r="U282" s="2" t="str">
        <f t="shared" si="34"/>
        <v xml:space="preserve">Success Academy </v>
      </c>
      <c r="V282" s="2"/>
      <c r="W282" s="2"/>
      <c r="X282" s="2"/>
      <c r="Y282" s="2"/>
      <c r="Z282" s="2"/>
      <c r="AA282" s="2"/>
      <c r="AB282" s="2"/>
      <c r="AC282" s="2"/>
      <c r="AD282" s="2"/>
      <c r="AE282" s="2"/>
      <c r="AF282" s="2"/>
    </row>
    <row r="283" spans="1:32" ht="15.75" customHeight="1" x14ac:dyDescent="0.35">
      <c r="A283" s="2" t="s">
        <v>36</v>
      </c>
      <c r="B283" s="2" t="s">
        <v>93</v>
      </c>
      <c r="C283" s="2" t="s">
        <v>28</v>
      </c>
      <c r="D283" s="2" t="s">
        <v>11</v>
      </c>
      <c r="E283" s="2" t="s">
        <v>72</v>
      </c>
      <c r="F283" s="2" t="s">
        <v>39</v>
      </c>
      <c r="G283" s="2" t="s">
        <v>407</v>
      </c>
      <c r="H283" s="2">
        <v>2019</v>
      </c>
      <c r="I283" s="2"/>
      <c r="J283" s="2"/>
      <c r="K283" s="2" t="str">
        <f>LEFT(D283,17)</f>
        <v>Instill Education</v>
      </c>
      <c r="L283" s="2" t="str">
        <f t="shared" si="28"/>
        <v>Instill Education</v>
      </c>
      <c r="M283" s="2" t="str">
        <f>LEFT(E283,10)</f>
        <v>High Schoo</v>
      </c>
      <c r="N283" s="2" t="str">
        <f t="shared" si="29"/>
        <v/>
      </c>
      <c r="O283" s="2" t="str">
        <f>LEFT(E283,9)</f>
        <v>High Scho</v>
      </c>
      <c r="P283" s="2" t="str">
        <f t="shared" si="30"/>
        <v/>
      </c>
      <c r="Q283" s="2" t="str">
        <f>LEFT(E283,15)</f>
        <v>High School Mat</v>
      </c>
      <c r="R283" s="2" t="str">
        <f t="shared" si="31"/>
        <v/>
      </c>
      <c r="S283" s="2" t="str">
        <f t="shared" si="32"/>
        <v xml:space="preserve">Instill Education </v>
      </c>
      <c r="T283" s="2" t="str">
        <f t="shared" si="33"/>
        <v>Hatter</v>
      </c>
      <c r="U283" s="2" t="str">
        <f t="shared" si="34"/>
        <v>NYC DOE</v>
      </c>
      <c r="V283" s="2"/>
      <c r="W283" s="2"/>
      <c r="X283" s="2"/>
      <c r="Y283" s="2"/>
      <c r="Z283" s="2"/>
      <c r="AA283" s="2"/>
      <c r="AB283" s="2"/>
      <c r="AC283" s="2"/>
      <c r="AD283" s="2"/>
      <c r="AE283" s="2"/>
      <c r="AF283" s="2"/>
    </row>
    <row r="284" spans="1:32" ht="15.75" customHeight="1" x14ac:dyDescent="0.35">
      <c r="A284" s="2" t="s">
        <v>36</v>
      </c>
      <c r="B284" s="2" t="s">
        <v>93</v>
      </c>
      <c r="C284" s="2" t="s">
        <v>28</v>
      </c>
      <c r="D284" s="2" t="s">
        <v>11</v>
      </c>
      <c r="E284" s="2" t="s">
        <v>16</v>
      </c>
      <c r="F284" s="2" t="s">
        <v>17</v>
      </c>
      <c r="G284" s="2" t="s">
        <v>408</v>
      </c>
      <c r="H284" s="2">
        <v>2033</v>
      </c>
      <c r="I284" s="2"/>
      <c r="J284" s="2"/>
      <c r="K284" s="2" t="str">
        <f>LEFT(D284,17)</f>
        <v>Instill Education</v>
      </c>
      <c r="L284" s="2" t="str">
        <f t="shared" si="28"/>
        <v>Instill Education</v>
      </c>
      <c r="M284" s="2" t="str">
        <f>LEFT(E284,10)</f>
        <v>Middle Sch</v>
      </c>
      <c r="N284" s="2" t="str">
        <f t="shared" si="29"/>
        <v/>
      </c>
      <c r="O284" s="2" t="str">
        <f>LEFT(E284,9)</f>
        <v>Middle Sc</v>
      </c>
      <c r="P284" s="2" t="str">
        <f t="shared" si="30"/>
        <v/>
      </c>
      <c r="Q284" s="2" t="str">
        <f>LEFT(E284,15)</f>
        <v>Middle School G</v>
      </c>
      <c r="R284" s="2" t="str">
        <f t="shared" si="31"/>
        <v/>
      </c>
      <c r="S284" s="2" t="str">
        <f t="shared" si="32"/>
        <v xml:space="preserve">Instill Education </v>
      </c>
      <c r="T284" s="2" t="str">
        <f t="shared" si="33"/>
        <v>Hatter</v>
      </c>
      <c r="U284" s="2" t="str">
        <f t="shared" si="34"/>
        <v>Other Charter</v>
      </c>
      <c r="V284" s="2"/>
      <c r="W284" s="2"/>
      <c r="X284" s="2"/>
      <c r="Y284" s="2"/>
      <c r="Z284" s="2"/>
      <c r="AA284" s="2"/>
      <c r="AB284" s="2"/>
      <c r="AC284" s="2"/>
      <c r="AD284" s="2"/>
      <c r="AE284" s="2"/>
      <c r="AF284" s="2"/>
    </row>
    <row r="285" spans="1:32" ht="15.75" customHeight="1" x14ac:dyDescent="0.35">
      <c r="A285" s="2" t="s">
        <v>36</v>
      </c>
      <c r="B285" s="2" t="s">
        <v>93</v>
      </c>
      <c r="C285" s="2" t="s">
        <v>28</v>
      </c>
      <c r="D285" s="2" t="s">
        <v>11</v>
      </c>
      <c r="E285" s="2" t="s">
        <v>22</v>
      </c>
      <c r="F285" s="2" t="s">
        <v>17</v>
      </c>
      <c r="G285" s="2" t="s">
        <v>410</v>
      </c>
      <c r="H285" s="2">
        <v>2044</v>
      </c>
      <c r="I285" s="2"/>
      <c r="J285" s="2"/>
      <c r="K285" s="2" t="str">
        <f>LEFT(D285,17)</f>
        <v>Instill Education</v>
      </c>
      <c r="L285" s="2" t="str">
        <f t="shared" si="28"/>
        <v>Instill Education</v>
      </c>
      <c r="M285" s="2" t="str">
        <f>LEFT(E285,10)</f>
        <v xml:space="preserve">Childhood </v>
      </c>
      <c r="N285" s="2" t="str">
        <f t="shared" si="29"/>
        <v/>
      </c>
      <c r="O285" s="2" t="str">
        <f>LEFT(E285,9)</f>
        <v>Childhood</v>
      </c>
      <c r="P285" s="2" t="str">
        <f t="shared" si="30"/>
        <v>Childhood</v>
      </c>
      <c r="Q285" s="2" t="str">
        <f>LEFT(E285,15)</f>
        <v>Childhood (GRAD</v>
      </c>
      <c r="R285" s="2" t="str">
        <f t="shared" si="31"/>
        <v/>
      </c>
      <c r="S285" s="2" t="str">
        <f t="shared" si="32"/>
        <v xml:space="preserve">Instill Education </v>
      </c>
      <c r="T285" s="2" t="str">
        <f t="shared" si="33"/>
        <v>Hatter</v>
      </c>
      <c r="U285" s="2" t="str">
        <f t="shared" si="34"/>
        <v>Other Charter</v>
      </c>
      <c r="V285" s="2"/>
      <c r="W285" s="2"/>
      <c r="X285" s="2"/>
      <c r="Y285" s="2"/>
      <c r="Z285" s="2"/>
      <c r="AA285" s="2"/>
      <c r="AB285" s="2"/>
      <c r="AC285" s="2"/>
      <c r="AD285" s="2"/>
      <c r="AE285" s="2"/>
      <c r="AF285" s="2"/>
    </row>
    <row r="286" spans="1:32" ht="15.75" customHeight="1" x14ac:dyDescent="0.35">
      <c r="A286" s="2" t="s">
        <v>36</v>
      </c>
      <c r="B286" s="2" t="s">
        <v>93</v>
      </c>
      <c r="C286" s="2" t="s">
        <v>28</v>
      </c>
      <c r="D286" s="2" t="s">
        <v>11</v>
      </c>
      <c r="E286" s="2" t="s">
        <v>307</v>
      </c>
      <c r="F286" s="2" t="s">
        <v>83</v>
      </c>
      <c r="G286" s="2" t="s">
        <v>411</v>
      </c>
      <c r="H286" s="2">
        <v>2064</v>
      </c>
      <c r="I286" s="2"/>
      <c r="J286" s="2"/>
      <c r="K286" s="2" t="str">
        <f>LEFT(D286,17)</f>
        <v>Instill Education</v>
      </c>
      <c r="L286" s="2" t="str">
        <f t="shared" si="28"/>
        <v>Instill Education</v>
      </c>
      <c r="M286" s="2" t="str">
        <f>LEFT(E286,10)</f>
        <v>Generalist</v>
      </c>
      <c r="N286" s="2" t="str">
        <f t="shared" si="29"/>
        <v/>
      </c>
      <c r="O286" s="2" t="str">
        <f>LEFT(E286,9)</f>
        <v>Generalis</v>
      </c>
      <c r="P286" s="2" t="str">
        <f t="shared" si="30"/>
        <v/>
      </c>
      <c r="Q286" s="2" t="str">
        <f>LEFT(E286,15)</f>
        <v>Generalist</v>
      </c>
      <c r="R286" s="2" t="str">
        <f t="shared" si="31"/>
        <v/>
      </c>
      <c r="S286" s="2" t="str">
        <f t="shared" si="32"/>
        <v xml:space="preserve">Instill Education </v>
      </c>
      <c r="T286" s="2" t="str">
        <f t="shared" si="33"/>
        <v>Hatter</v>
      </c>
      <c r="U286" s="2" t="str">
        <f t="shared" si="34"/>
        <v>PAVE</v>
      </c>
      <c r="V286" s="2"/>
      <c r="W286" s="2"/>
      <c r="X286" s="2"/>
      <c r="Y286" s="2"/>
      <c r="Z286" s="2"/>
      <c r="AA286" s="2"/>
      <c r="AB286" s="2"/>
      <c r="AC286" s="2"/>
      <c r="AD286" s="2"/>
      <c r="AE286" s="2"/>
      <c r="AF286" s="2"/>
    </row>
    <row r="287" spans="1:32" ht="15.75" customHeight="1" x14ac:dyDescent="0.35">
      <c r="A287" s="2" t="s">
        <v>36</v>
      </c>
      <c r="B287" s="2" t="s">
        <v>93</v>
      </c>
      <c r="C287" s="2" t="s">
        <v>28</v>
      </c>
      <c r="D287" s="2" t="s">
        <v>11</v>
      </c>
      <c r="E287" s="2" t="s">
        <v>22</v>
      </c>
      <c r="F287" s="2" t="s">
        <v>257</v>
      </c>
      <c r="G287" s="2" t="s">
        <v>359</v>
      </c>
      <c r="H287" s="2">
        <v>2106</v>
      </c>
      <c r="I287" s="2"/>
      <c r="J287" s="2"/>
      <c r="K287" s="2" t="str">
        <f>LEFT(D287,17)</f>
        <v>Instill Education</v>
      </c>
      <c r="L287" s="2" t="str">
        <f t="shared" si="28"/>
        <v>Instill Education</v>
      </c>
      <c r="M287" s="2" t="str">
        <f>LEFT(E287,10)</f>
        <v xml:space="preserve">Childhood </v>
      </c>
      <c r="N287" s="2" t="str">
        <f t="shared" si="29"/>
        <v/>
      </c>
      <c r="O287" s="2" t="str">
        <f>LEFT(E287,9)</f>
        <v>Childhood</v>
      </c>
      <c r="P287" s="2" t="str">
        <f t="shared" si="30"/>
        <v>Childhood</v>
      </c>
      <c r="Q287" s="2" t="str">
        <f>LEFT(E287,15)</f>
        <v>Childhood (GRAD</v>
      </c>
      <c r="R287" s="2" t="str">
        <f t="shared" si="31"/>
        <v/>
      </c>
      <c r="S287" s="2" t="str">
        <f t="shared" si="32"/>
        <v xml:space="preserve">Instill Education </v>
      </c>
      <c r="T287" s="2" t="str">
        <f t="shared" si="33"/>
        <v>Hatter</v>
      </c>
      <c r="U287" s="2" t="str">
        <f t="shared" si="34"/>
        <v>Lighthouse Acade</v>
      </c>
      <c r="V287" s="2"/>
      <c r="W287" s="2"/>
      <c r="X287" s="2"/>
      <c r="Y287" s="2"/>
      <c r="Z287" s="2"/>
      <c r="AA287" s="2"/>
      <c r="AB287" s="2"/>
      <c r="AC287" s="2"/>
      <c r="AD287" s="2"/>
      <c r="AE287" s="2"/>
      <c r="AF287" s="2"/>
    </row>
    <row r="288" spans="1:32" ht="15.75" customHeight="1" x14ac:dyDescent="0.35">
      <c r="A288" s="2" t="s">
        <v>36</v>
      </c>
      <c r="B288" s="2" t="s">
        <v>93</v>
      </c>
      <c r="C288" s="2" t="s">
        <v>28</v>
      </c>
      <c r="D288" s="2" t="s">
        <v>11</v>
      </c>
      <c r="E288" s="2" t="s">
        <v>16</v>
      </c>
      <c r="F288" s="2" t="s">
        <v>257</v>
      </c>
      <c r="G288" s="2" t="s">
        <v>360</v>
      </c>
      <c r="H288" s="2">
        <v>2131</v>
      </c>
      <c r="I288" s="2"/>
      <c r="J288" s="2"/>
      <c r="K288" s="2" t="str">
        <f>LEFT(D288,17)</f>
        <v>Instill Education</v>
      </c>
      <c r="L288" s="2" t="str">
        <f t="shared" si="28"/>
        <v>Instill Education</v>
      </c>
      <c r="M288" s="2" t="str">
        <f>LEFT(E288,10)</f>
        <v>Middle Sch</v>
      </c>
      <c r="N288" s="2" t="str">
        <f t="shared" si="29"/>
        <v/>
      </c>
      <c r="O288" s="2" t="str">
        <f>LEFT(E288,9)</f>
        <v>Middle Sc</v>
      </c>
      <c r="P288" s="2" t="str">
        <f t="shared" si="30"/>
        <v/>
      </c>
      <c r="Q288" s="2" t="str">
        <f>LEFT(E288,15)</f>
        <v>Middle School G</v>
      </c>
      <c r="R288" s="2" t="str">
        <f t="shared" si="31"/>
        <v/>
      </c>
      <c r="S288" s="2" t="str">
        <f t="shared" si="32"/>
        <v xml:space="preserve">Instill Education </v>
      </c>
      <c r="T288" s="2" t="str">
        <f t="shared" si="33"/>
        <v>Hatter</v>
      </c>
      <c r="U288" s="2" t="str">
        <f t="shared" si="34"/>
        <v>Lighthouse Acade</v>
      </c>
      <c r="V288" s="2"/>
      <c r="W288" s="2"/>
      <c r="X288" s="2"/>
      <c r="Y288" s="2"/>
      <c r="Z288" s="2"/>
      <c r="AA288" s="2"/>
      <c r="AB288" s="2"/>
      <c r="AC288" s="2"/>
      <c r="AD288" s="2"/>
      <c r="AE288" s="2"/>
      <c r="AF288" s="2"/>
    </row>
    <row r="289" spans="1:32" ht="15.75" customHeight="1" x14ac:dyDescent="0.35">
      <c r="A289" s="2" t="s">
        <v>36</v>
      </c>
      <c r="B289" s="2" t="s">
        <v>93</v>
      </c>
      <c r="C289" s="2" t="s">
        <v>28</v>
      </c>
      <c r="D289" s="2" t="s">
        <v>11</v>
      </c>
      <c r="E289" s="2" t="s">
        <v>22</v>
      </c>
      <c r="F289" s="2" t="s">
        <v>160</v>
      </c>
      <c r="G289" s="2" t="s">
        <v>415</v>
      </c>
      <c r="H289" s="2">
        <v>2175</v>
      </c>
      <c r="I289" s="2"/>
      <c r="J289" s="2"/>
      <c r="K289" s="2" t="str">
        <f>LEFT(D289,17)</f>
        <v>Instill Education</v>
      </c>
      <c r="L289" s="2" t="str">
        <f t="shared" si="28"/>
        <v>Instill Education</v>
      </c>
      <c r="M289" s="2" t="str">
        <f>LEFT(E289,10)</f>
        <v xml:space="preserve">Childhood </v>
      </c>
      <c r="N289" s="2" t="str">
        <f t="shared" si="29"/>
        <v/>
      </c>
      <c r="O289" s="2" t="str">
        <f>LEFT(E289,9)</f>
        <v>Childhood</v>
      </c>
      <c r="P289" s="2" t="str">
        <f t="shared" si="30"/>
        <v>Childhood</v>
      </c>
      <c r="Q289" s="2" t="str">
        <f>LEFT(E289,15)</f>
        <v>Childhood (GRAD</v>
      </c>
      <c r="R289" s="2" t="str">
        <f t="shared" si="31"/>
        <v/>
      </c>
      <c r="S289" s="2" t="str">
        <f t="shared" si="32"/>
        <v xml:space="preserve">Instill Education </v>
      </c>
      <c r="T289" s="2" t="str">
        <f t="shared" si="33"/>
        <v>Hatter</v>
      </c>
      <c r="U289" s="2" t="str">
        <f t="shared" si="34"/>
        <v xml:space="preserve">Success Academy </v>
      </c>
      <c r="V289" s="2"/>
      <c r="W289" s="2"/>
      <c r="X289" s="2"/>
      <c r="Y289" s="2"/>
      <c r="Z289" s="2"/>
      <c r="AA289" s="2"/>
      <c r="AB289" s="2"/>
      <c r="AC289" s="2"/>
      <c r="AD289" s="2"/>
      <c r="AE289" s="2"/>
      <c r="AF289" s="2"/>
    </row>
    <row r="290" spans="1:32" ht="15.75" customHeight="1" x14ac:dyDescent="0.35">
      <c r="A290" s="2" t="s">
        <v>36</v>
      </c>
      <c r="B290" s="2" t="s">
        <v>93</v>
      </c>
      <c r="C290" s="2" t="s">
        <v>28</v>
      </c>
      <c r="D290" s="2" t="s">
        <v>11</v>
      </c>
      <c r="E290" s="2" t="s">
        <v>22</v>
      </c>
      <c r="F290" s="2" t="s">
        <v>45</v>
      </c>
      <c r="G290" s="2" t="s">
        <v>416</v>
      </c>
      <c r="H290" s="2">
        <v>2177</v>
      </c>
      <c r="I290" s="2"/>
      <c r="J290" s="2"/>
      <c r="K290" s="2" t="str">
        <f>LEFT(D290,17)</f>
        <v>Instill Education</v>
      </c>
      <c r="L290" s="2" t="str">
        <f t="shared" si="28"/>
        <v>Instill Education</v>
      </c>
      <c r="M290" s="2" t="str">
        <f>LEFT(E290,10)</f>
        <v xml:space="preserve">Childhood </v>
      </c>
      <c r="N290" s="2" t="str">
        <f t="shared" si="29"/>
        <v/>
      </c>
      <c r="O290" s="2" t="str">
        <f>LEFT(E290,9)</f>
        <v>Childhood</v>
      </c>
      <c r="P290" s="2" t="str">
        <f t="shared" si="30"/>
        <v>Childhood</v>
      </c>
      <c r="Q290" s="2" t="str">
        <f>LEFT(E290,15)</f>
        <v>Childhood (GRAD</v>
      </c>
      <c r="R290" s="2" t="str">
        <f t="shared" si="31"/>
        <v/>
      </c>
      <c r="S290" s="2" t="str">
        <f t="shared" si="32"/>
        <v xml:space="preserve">Instill Education </v>
      </c>
      <c r="T290" s="2" t="str">
        <f t="shared" si="33"/>
        <v>Hatter</v>
      </c>
      <c r="U290" s="2" t="str">
        <f t="shared" si="34"/>
        <v>KIPP</v>
      </c>
      <c r="V290" s="2"/>
      <c r="W290" s="2"/>
      <c r="X290" s="2"/>
      <c r="Y290" s="2"/>
      <c r="Z290" s="2"/>
      <c r="AA290" s="2"/>
      <c r="AB290" s="2"/>
      <c r="AC290" s="2"/>
      <c r="AD290" s="2"/>
      <c r="AE290" s="2"/>
      <c r="AF290" s="2"/>
    </row>
    <row r="291" spans="1:32" ht="15.75" customHeight="1" x14ac:dyDescent="0.35">
      <c r="A291" s="2" t="s">
        <v>36</v>
      </c>
      <c r="B291" s="2" t="s">
        <v>93</v>
      </c>
      <c r="C291" s="2" t="s">
        <v>28</v>
      </c>
      <c r="D291" s="2" t="s">
        <v>11</v>
      </c>
      <c r="E291" s="2" t="s">
        <v>72</v>
      </c>
      <c r="F291" s="2" t="s">
        <v>83</v>
      </c>
      <c r="G291" s="2" t="s">
        <v>417</v>
      </c>
      <c r="H291" s="2">
        <v>2190</v>
      </c>
      <c r="I291" s="2"/>
      <c r="J291" s="2"/>
      <c r="K291" s="2" t="str">
        <f>LEFT(D291,17)</f>
        <v>Instill Education</v>
      </c>
      <c r="L291" s="2" t="str">
        <f t="shared" si="28"/>
        <v>Instill Education</v>
      </c>
      <c r="M291" s="2" t="str">
        <f>LEFT(E291,10)</f>
        <v>High Schoo</v>
      </c>
      <c r="N291" s="2" t="str">
        <f t="shared" si="29"/>
        <v/>
      </c>
      <c r="O291" s="2" t="str">
        <f>LEFT(E291,9)</f>
        <v>High Scho</v>
      </c>
      <c r="P291" s="2" t="str">
        <f t="shared" si="30"/>
        <v/>
      </c>
      <c r="Q291" s="2" t="str">
        <f>LEFT(E291,15)</f>
        <v>High School Mat</v>
      </c>
      <c r="R291" s="2" t="str">
        <f t="shared" si="31"/>
        <v/>
      </c>
      <c r="S291" s="2" t="str">
        <f t="shared" si="32"/>
        <v xml:space="preserve">Instill Education </v>
      </c>
      <c r="T291" s="2" t="str">
        <f t="shared" si="33"/>
        <v>Hatter</v>
      </c>
      <c r="U291" s="2" t="str">
        <f t="shared" si="34"/>
        <v>PAVE</v>
      </c>
      <c r="V291" s="2"/>
      <c r="W291" s="2"/>
      <c r="X291" s="2"/>
      <c r="Y291" s="2"/>
      <c r="Z291" s="2"/>
      <c r="AA291" s="2"/>
      <c r="AB291" s="2"/>
      <c r="AC291" s="2"/>
      <c r="AD291" s="2"/>
      <c r="AE291" s="2"/>
      <c r="AF291" s="2"/>
    </row>
    <row r="292" spans="1:32" ht="15.75" customHeight="1" x14ac:dyDescent="0.35">
      <c r="A292" s="2" t="s">
        <v>36</v>
      </c>
      <c r="B292" s="2" t="s">
        <v>93</v>
      </c>
      <c r="C292" s="2" t="s">
        <v>28</v>
      </c>
      <c r="D292" s="2" t="s">
        <v>11</v>
      </c>
      <c r="E292" s="2" t="s">
        <v>16</v>
      </c>
      <c r="F292" s="2" t="s">
        <v>17</v>
      </c>
      <c r="G292" s="2" t="s">
        <v>419</v>
      </c>
      <c r="H292" s="2">
        <v>2196</v>
      </c>
      <c r="I292" s="2"/>
      <c r="J292" s="2"/>
      <c r="K292" s="2" t="str">
        <f>LEFT(D292,17)</f>
        <v>Instill Education</v>
      </c>
      <c r="L292" s="2" t="str">
        <f t="shared" si="28"/>
        <v>Instill Education</v>
      </c>
      <c r="M292" s="2" t="str">
        <f>LEFT(E292,10)</f>
        <v>Middle Sch</v>
      </c>
      <c r="N292" s="2" t="str">
        <f t="shared" si="29"/>
        <v/>
      </c>
      <c r="O292" s="2" t="str">
        <f>LEFT(E292,9)</f>
        <v>Middle Sc</v>
      </c>
      <c r="P292" s="2" t="str">
        <f t="shared" si="30"/>
        <v/>
      </c>
      <c r="Q292" s="2" t="str">
        <f>LEFT(E292,15)</f>
        <v>Middle School G</v>
      </c>
      <c r="R292" s="2" t="str">
        <f t="shared" si="31"/>
        <v/>
      </c>
      <c r="S292" s="2" t="str">
        <f t="shared" si="32"/>
        <v xml:space="preserve">Instill Education </v>
      </c>
      <c r="T292" s="2" t="str">
        <f t="shared" si="33"/>
        <v>Hatter</v>
      </c>
      <c r="U292" s="2" t="str">
        <f t="shared" si="34"/>
        <v>Other Charter</v>
      </c>
      <c r="V292" s="2"/>
      <c r="W292" s="2"/>
      <c r="X292" s="2"/>
      <c r="Y292" s="2"/>
      <c r="Z292" s="2"/>
      <c r="AA292" s="2"/>
      <c r="AB292" s="2"/>
      <c r="AC292" s="2"/>
      <c r="AD292" s="2"/>
      <c r="AE292" s="2"/>
      <c r="AF292" s="2"/>
    </row>
    <row r="293" spans="1:32" ht="15.75" customHeight="1" x14ac:dyDescent="0.35">
      <c r="A293" s="2" t="s">
        <v>36</v>
      </c>
      <c r="B293" s="2" t="s">
        <v>93</v>
      </c>
      <c r="C293" s="2" t="s">
        <v>28</v>
      </c>
      <c r="D293" s="2" t="s">
        <v>11</v>
      </c>
      <c r="E293" s="2" t="s">
        <v>259</v>
      </c>
      <c r="F293" s="2" t="s">
        <v>45</v>
      </c>
      <c r="G293" s="2" t="s">
        <v>420</v>
      </c>
      <c r="H293" s="2">
        <v>2217</v>
      </c>
      <c r="I293" s="2"/>
      <c r="J293" s="2"/>
      <c r="K293" s="2" t="str">
        <f>LEFT(D293,17)</f>
        <v>Instill Education</v>
      </c>
      <c r="L293" s="2" t="str">
        <f t="shared" si="28"/>
        <v>Instill Education</v>
      </c>
      <c r="M293" s="2" t="str">
        <f>LEFT(E293,10)</f>
        <v>Early Chil</v>
      </c>
      <c r="N293" s="2" t="str">
        <f t="shared" si="29"/>
        <v/>
      </c>
      <c r="O293" s="2" t="str">
        <f>LEFT(E293,9)</f>
        <v>Early Chi</v>
      </c>
      <c r="P293" s="2" t="str">
        <f t="shared" si="30"/>
        <v/>
      </c>
      <c r="Q293" s="2" t="str">
        <f>LEFT(E293,15)</f>
        <v>Early Childhood</v>
      </c>
      <c r="R293" s="2" t="str">
        <f t="shared" si="31"/>
        <v>Early Childhood</v>
      </c>
      <c r="S293" s="2" t="str">
        <f t="shared" si="32"/>
        <v xml:space="preserve">Instill Education </v>
      </c>
      <c r="T293" s="2" t="str">
        <f t="shared" si="33"/>
        <v>Hatter</v>
      </c>
      <c r="U293" s="2" t="str">
        <f t="shared" si="34"/>
        <v>KIPP</v>
      </c>
      <c r="V293" s="2"/>
      <c r="W293" s="2"/>
      <c r="X293" s="2"/>
      <c r="Y293" s="2"/>
      <c r="Z293" s="2"/>
      <c r="AA293" s="2"/>
      <c r="AB293" s="2"/>
      <c r="AC293" s="2"/>
      <c r="AD293" s="2"/>
      <c r="AE293" s="2"/>
      <c r="AF293" s="2"/>
    </row>
    <row r="294" spans="1:32" ht="15.75" customHeight="1" x14ac:dyDescent="0.35">
      <c r="A294" s="2" t="s">
        <v>36</v>
      </c>
      <c r="B294" s="2" t="s">
        <v>93</v>
      </c>
      <c r="C294" s="2" t="s">
        <v>28</v>
      </c>
      <c r="D294" s="2" t="s">
        <v>11</v>
      </c>
      <c r="E294" s="2" t="s">
        <v>22</v>
      </c>
      <c r="F294" s="2" t="s">
        <v>160</v>
      </c>
      <c r="G294" s="2" t="s">
        <v>421</v>
      </c>
      <c r="H294" s="2">
        <v>2218</v>
      </c>
      <c r="I294" s="2"/>
      <c r="J294" s="2"/>
      <c r="K294" s="2" t="str">
        <f>LEFT(D294,17)</f>
        <v>Instill Education</v>
      </c>
      <c r="L294" s="2" t="str">
        <f t="shared" si="28"/>
        <v>Instill Education</v>
      </c>
      <c r="M294" s="2" t="str">
        <f>LEFT(E294,10)</f>
        <v xml:space="preserve">Childhood </v>
      </c>
      <c r="N294" s="2" t="str">
        <f t="shared" si="29"/>
        <v/>
      </c>
      <c r="O294" s="2" t="str">
        <f>LEFT(E294,9)</f>
        <v>Childhood</v>
      </c>
      <c r="P294" s="2" t="str">
        <f t="shared" si="30"/>
        <v>Childhood</v>
      </c>
      <c r="Q294" s="2" t="str">
        <f>LEFT(E294,15)</f>
        <v>Childhood (GRAD</v>
      </c>
      <c r="R294" s="2" t="str">
        <f t="shared" si="31"/>
        <v/>
      </c>
      <c r="S294" s="2" t="str">
        <f t="shared" si="32"/>
        <v xml:space="preserve">Instill Education </v>
      </c>
      <c r="T294" s="2" t="str">
        <f t="shared" si="33"/>
        <v>Hatter</v>
      </c>
      <c r="U294" s="2" t="str">
        <f t="shared" si="34"/>
        <v xml:space="preserve">Success Academy </v>
      </c>
      <c r="V294" s="2"/>
      <c r="W294" s="2"/>
      <c r="X294" s="2"/>
      <c r="Y294" s="2"/>
      <c r="Z294" s="2"/>
      <c r="AA294" s="2"/>
      <c r="AB294" s="2"/>
      <c r="AC294" s="2"/>
      <c r="AD294" s="2"/>
      <c r="AE294" s="2"/>
      <c r="AF294" s="2"/>
    </row>
    <row r="295" spans="1:32" ht="15.75" customHeight="1" x14ac:dyDescent="0.35">
      <c r="A295" s="2" t="s">
        <v>36</v>
      </c>
      <c r="B295" s="2" t="s">
        <v>93</v>
      </c>
      <c r="C295" s="2" t="s">
        <v>28</v>
      </c>
      <c r="D295" s="2" t="s">
        <v>11</v>
      </c>
      <c r="E295" s="2" t="s">
        <v>16</v>
      </c>
      <c r="F295" s="2" t="s">
        <v>39</v>
      </c>
      <c r="G295" s="2" t="s">
        <v>422</v>
      </c>
      <c r="H295" s="2">
        <v>2225</v>
      </c>
      <c r="I295" s="2"/>
      <c r="J295" s="2"/>
      <c r="K295" s="2" t="str">
        <f>LEFT(D295,17)</f>
        <v>Instill Education</v>
      </c>
      <c r="L295" s="2" t="str">
        <f t="shared" si="28"/>
        <v>Instill Education</v>
      </c>
      <c r="M295" s="2" t="str">
        <f>LEFT(E295,10)</f>
        <v>Middle Sch</v>
      </c>
      <c r="N295" s="2" t="str">
        <f t="shared" si="29"/>
        <v/>
      </c>
      <c r="O295" s="2" t="str">
        <f>LEFT(E295,9)</f>
        <v>Middle Sc</v>
      </c>
      <c r="P295" s="2" t="str">
        <f t="shared" si="30"/>
        <v/>
      </c>
      <c r="Q295" s="2" t="str">
        <f>LEFT(E295,15)</f>
        <v>Middle School G</v>
      </c>
      <c r="R295" s="2" t="str">
        <f t="shared" si="31"/>
        <v/>
      </c>
      <c r="S295" s="2" t="str">
        <f t="shared" si="32"/>
        <v xml:space="preserve">Instill Education </v>
      </c>
      <c r="T295" s="2" t="str">
        <f t="shared" si="33"/>
        <v>Hatter</v>
      </c>
      <c r="U295" s="2" t="str">
        <f t="shared" si="34"/>
        <v>NYC DOE</v>
      </c>
      <c r="V295" s="2"/>
      <c r="W295" s="2"/>
      <c r="X295" s="2"/>
      <c r="Y295" s="2"/>
      <c r="Z295" s="2"/>
      <c r="AA295" s="2"/>
      <c r="AB295" s="2"/>
      <c r="AC295" s="2"/>
      <c r="AD295" s="2"/>
      <c r="AE295" s="2"/>
      <c r="AF295" s="2"/>
    </row>
    <row r="296" spans="1:32" ht="15.75" customHeight="1" x14ac:dyDescent="0.35">
      <c r="A296" s="2" t="s">
        <v>36</v>
      </c>
      <c r="B296" s="2" t="s">
        <v>93</v>
      </c>
      <c r="C296" s="2" t="s">
        <v>28</v>
      </c>
      <c r="D296" s="2" t="s">
        <v>11</v>
      </c>
      <c r="E296" s="2" t="s">
        <v>22</v>
      </c>
      <c r="F296" s="2" t="s">
        <v>17</v>
      </c>
      <c r="G296" s="2" t="s">
        <v>423</v>
      </c>
      <c r="H296" s="2">
        <v>2243</v>
      </c>
      <c r="I296" s="2"/>
      <c r="J296" s="2"/>
      <c r="K296" s="2" t="str">
        <f>LEFT(D296,17)</f>
        <v>Instill Education</v>
      </c>
      <c r="L296" s="2" t="str">
        <f t="shared" si="28"/>
        <v>Instill Education</v>
      </c>
      <c r="M296" s="2" t="str">
        <f>LEFT(E296,10)</f>
        <v xml:space="preserve">Childhood </v>
      </c>
      <c r="N296" s="2" t="str">
        <f t="shared" si="29"/>
        <v/>
      </c>
      <c r="O296" s="2" t="str">
        <f>LEFT(E296,9)</f>
        <v>Childhood</v>
      </c>
      <c r="P296" s="2" t="str">
        <f t="shared" si="30"/>
        <v>Childhood</v>
      </c>
      <c r="Q296" s="2" t="str">
        <f>LEFT(E296,15)</f>
        <v>Childhood (GRAD</v>
      </c>
      <c r="R296" s="2" t="str">
        <f t="shared" si="31"/>
        <v/>
      </c>
      <c r="S296" s="2" t="str">
        <f t="shared" si="32"/>
        <v xml:space="preserve">Instill Education </v>
      </c>
      <c r="T296" s="2" t="str">
        <f t="shared" si="33"/>
        <v>Hatter</v>
      </c>
      <c r="U296" s="2" t="str">
        <f t="shared" si="34"/>
        <v>Other Charter</v>
      </c>
      <c r="V296" s="2"/>
      <c r="W296" s="2"/>
      <c r="X296" s="2"/>
      <c r="Y296" s="2"/>
      <c r="Z296" s="2"/>
      <c r="AA296" s="2"/>
      <c r="AB296" s="2"/>
      <c r="AC296" s="2"/>
      <c r="AD296" s="2"/>
      <c r="AE296" s="2"/>
      <c r="AF296" s="2"/>
    </row>
    <row r="297" spans="1:32" ht="15.75" customHeight="1" x14ac:dyDescent="0.35">
      <c r="A297" s="2" t="s">
        <v>36</v>
      </c>
      <c r="B297" s="2" t="s">
        <v>93</v>
      </c>
      <c r="C297" s="2" t="s">
        <v>28</v>
      </c>
      <c r="D297" s="2" t="s">
        <v>11</v>
      </c>
      <c r="E297" s="2" t="s">
        <v>16</v>
      </c>
      <c r="F297" s="2" t="s">
        <v>39</v>
      </c>
      <c r="G297" s="2" t="s">
        <v>424</v>
      </c>
      <c r="H297" s="2">
        <v>2245</v>
      </c>
      <c r="I297" s="2"/>
      <c r="J297" s="2"/>
      <c r="K297" s="2" t="str">
        <f>LEFT(D297,17)</f>
        <v>Instill Education</v>
      </c>
      <c r="L297" s="2" t="str">
        <f t="shared" si="28"/>
        <v>Instill Education</v>
      </c>
      <c r="M297" s="2" t="str">
        <f>LEFT(E297,10)</f>
        <v>Middle Sch</v>
      </c>
      <c r="N297" s="2" t="str">
        <f t="shared" si="29"/>
        <v/>
      </c>
      <c r="O297" s="2" t="str">
        <f>LEFT(E297,9)</f>
        <v>Middle Sc</v>
      </c>
      <c r="P297" s="2" t="str">
        <f t="shared" si="30"/>
        <v/>
      </c>
      <c r="Q297" s="2" t="str">
        <f>LEFT(E297,15)</f>
        <v>Middle School G</v>
      </c>
      <c r="R297" s="2" t="str">
        <f t="shared" si="31"/>
        <v/>
      </c>
      <c r="S297" s="2" t="str">
        <f t="shared" si="32"/>
        <v xml:space="preserve">Instill Education </v>
      </c>
      <c r="T297" s="2" t="str">
        <f t="shared" si="33"/>
        <v>Hatter</v>
      </c>
      <c r="U297" s="2" t="str">
        <f t="shared" si="34"/>
        <v>NYC DOE</v>
      </c>
      <c r="V297" s="2"/>
      <c r="W297" s="2"/>
      <c r="X297" s="2"/>
      <c r="Y297" s="2"/>
      <c r="Z297" s="2"/>
      <c r="AA297" s="2"/>
      <c r="AB297" s="2"/>
      <c r="AC297" s="2"/>
      <c r="AD297" s="2"/>
      <c r="AE297" s="2"/>
      <c r="AF297" s="2"/>
    </row>
    <row r="298" spans="1:32" ht="15.75" customHeight="1" x14ac:dyDescent="0.35">
      <c r="A298" s="2" t="s">
        <v>36</v>
      </c>
      <c r="B298" s="2" t="s">
        <v>93</v>
      </c>
      <c r="C298" s="2" t="s">
        <v>28</v>
      </c>
      <c r="D298" s="2" t="s">
        <v>11</v>
      </c>
      <c r="E298" s="2" t="s">
        <v>16</v>
      </c>
      <c r="F298" s="2" t="s">
        <v>17</v>
      </c>
      <c r="G298" s="2" t="s">
        <v>425</v>
      </c>
      <c r="H298" s="2">
        <v>2264</v>
      </c>
      <c r="I298" s="2"/>
      <c r="J298" s="2"/>
      <c r="K298" s="2" t="str">
        <f>LEFT(D298,17)</f>
        <v>Instill Education</v>
      </c>
      <c r="L298" s="2" t="str">
        <f t="shared" si="28"/>
        <v>Instill Education</v>
      </c>
      <c r="M298" s="2" t="str">
        <f>LEFT(E298,10)</f>
        <v>Middle Sch</v>
      </c>
      <c r="N298" s="2" t="str">
        <f t="shared" si="29"/>
        <v/>
      </c>
      <c r="O298" s="2" t="str">
        <f>LEFT(E298,9)</f>
        <v>Middle Sc</v>
      </c>
      <c r="P298" s="2" t="str">
        <f t="shared" si="30"/>
        <v/>
      </c>
      <c r="Q298" s="2" t="str">
        <f>LEFT(E298,15)</f>
        <v>Middle School G</v>
      </c>
      <c r="R298" s="2" t="str">
        <f t="shared" si="31"/>
        <v/>
      </c>
      <c r="S298" s="2" t="str">
        <f t="shared" si="32"/>
        <v xml:space="preserve">Instill Education </v>
      </c>
      <c r="T298" s="2" t="str">
        <f t="shared" si="33"/>
        <v>Hatter</v>
      </c>
      <c r="U298" s="2" t="str">
        <f t="shared" si="34"/>
        <v>Other Charter</v>
      </c>
      <c r="V298" s="2"/>
      <c r="W298" s="2"/>
      <c r="X298" s="2"/>
      <c r="Y298" s="2"/>
      <c r="Z298" s="2"/>
      <c r="AA298" s="2"/>
      <c r="AB298" s="2"/>
      <c r="AC298" s="2"/>
      <c r="AD298" s="2"/>
      <c r="AE298" s="2"/>
      <c r="AF298" s="2"/>
    </row>
    <row r="299" spans="1:32" ht="15.75" customHeight="1" x14ac:dyDescent="0.35">
      <c r="A299" s="2" t="s">
        <v>36</v>
      </c>
      <c r="B299" s="2" t="s">
        <v>76</v>
      </c>
      <c r="C299" s="2" t="s">
        <v>10</v>
      </c>
      <c r="D299" s="2" t="s">
        <v>11</v>
      </c>
      <c r="E299" s="2" t="s">
        <v>367</v>
      </c>
      <c r="F299" s="2" t="s">
        <v>77</v>
      </c>
      <c r="G299" s="2" t="s">
        <v>78</v>
      </c>
      <c r="H299" s="2">
        <v>1471</v>
      </c>
      <c r="I299" s="2"/>
      <c r="J299" s="2"/>
      <c r="K299" s="2" t="str">
        <f>LEFT(D299,17)</f>
        <v>Instill Education</v>
      </c>
      <c r="L299" s="2" t="str">
        <f t="shared" si="28"/>
        <v>Instill Education</v>
      </c>
      <c r="M299" s="2" t="str">
        <f>LEFT(E299,10)</f>
        <v>High Schoo</v>
      </c>
      <c r="N299" s="2" t="str">
        <f t="shared" si="29"/>
        <v/>
      </c>
      <c r="O299" s="2" t="str">
        <f>LEFT(E299,9)</f>
        <v>High Scho</v>
      </c>
      <c r="P299" s="2" t="str">
        <f t="shared" si="30"/>
        <v/>
      </c>
      <c r="Q299" s="2" t="str">
        <f>LEFT(E299,15)</f>
        <v>High School Bio</v>
      </c>
      <c r="R299" s="2" t="str">
        <f t="shared" si="31"/>
        <v/>
      </c>
      <c r="S299" s="2" t="str">
        <f t="shared" si="32"/>
        <v xml:space="preserve">Instill Education </v>
      </c>
      <c r="T299" s="2" t="str">
        <f t="shared" si="33"/>
        <v>Hovey</v>
      </c>
      <c r="U299" s="2" t="str">
        <f t="shared" si="34"/>
        <v>New York City Te</v>
      </c>
      <c r="V299" s="2"/>
      <c r="W299" s="2"/>
      <c r="X299" s="2"/>
      <c r="Y299" s="2"/>
      <c r="Z299" s="2"/>
      <c r="AA299" s="2"/>
      <c r="AB299" s="2"/>
      <c r="AC299" s="2"/>
      <c r="AD299" s="2"/>
      <c r="AE299" s="2"/>
      <c r="AF299" s="2"/>
    </row>
    <row r="300" spans="1:32" ht="15.75" customHeight="1" x14ac:dyDescent="0.35">
      <c r="A300" s="2" t="s">
        <v>36</v>
      </c>
      <c r="B300" s="2" t="s">
        <v>76</v>
      </c>
      <c r="C300" s="2" t="s">
        <v>10</v>
      </c>
      <c r="D300" s="2" t="s">
        <v>11</v>
      </c>
      <c r="E300" s="2" t="s">
        <v>59</v>
      </c>
      <c r="F300" s="2" t="s">
        <v>77</v>
      </c>
      <c r="G300" s="2" t="s">
        <v>81</v>
      </c>
      <c r="H300" s="2">
        <v>1472</v>
      </c>
      <c r="I300" s="2"/>
      <c r="J300" s="2"/>
      <c r="K300" s="2" t="str">
        <f>LEFT(D300,17)</f>
        <v>Instill Education</v>
      </c>
      <c r="L300" s="2" t="str">
        <f t="shared" si="28"/>
        <v>Instill Education</v>
      </c>
      <c r="M300" s="2" t="str">
        <f>LEFT(E300,10)</f>
        <v>High Schoo</v>
      </c>
      <c r="N300" s="2" t="str">
        <f t="shared" si="29"/>
        <v/>
      </c>
      <c r="O300" s="2" t="str">
        <f>LEFT(E300,9)</f>
        <v>High Scho</v>
      </c>
      <c r="P300" s="2" t="str">
        <f t="shared" si="30"/>
        <v/>
      </c>
      <c r="Q300" s="2" t="str">
        <f>LEFT(E300,15)</f>
        <v>High School Phy</v>
      </c>
      <c r="R300" s="2" t="str">
        <f t="shared" si="31"/>
        <v/>
      </c>
      <c r="S300" s="2" t="str">
        <f t="shared" si="32"/>
        <v xml:space="preserve">Instill Education </v>
      </c>
      <c r="T300" s="2" t="str">
        <f t="shared" si="33"/>
        <v>Hovey</v>
      </c>
      <c r="U300" s="2" t="str">
        <f t="shared" si="34"/>
        <v>New York City Te</v>
      </c>
      <c r="V300" s="2"/>
      <c r="W300" s="2"/>
      <c r="X300" s="2"/>
      <c r="Y300" s="2"/>
      <c r="Z300" s="2"/>
      <c r="AA300" s="2"/>
      <c r="AB300" s="2"/>
      <c r="AC300" s="2"/>
      <c r="AD300" s="2"/>
      <c r="AE300" s="2"/>
      <c r="AF300" s="2"/>
    </row>
    <row r="301" spans="1:32" ht="15.75" customHeight="1" x14ac:dyDescent="0.35">
      <c r="A301" s="2" t="s">
        <v>36</v>
      </c>
      <c r="B301" s="2" t="s">
        <v>76</v>
      </c>
      <c r="C301" s="2" t="s">
        <v>10</v>
      </c>
      <c r="D301" s="2" t="s">
        <v>11</v>
      </c>
      <c r="E301" s="2" t="s">
        <v>30</v>
      </c>
      <c r="F301" s="2" t="s">
        <v>77</v>
      </c>
      <c r="G301" s="2" t="s">
        <v>135</v>
      </c>
      <c r="H301" s="2">
        <v>1499</v>
      </c>
      <c r="I301" s="2"/>
      <c r="J301" s="2"/>
      <c r="K301" s="2" t="str">
        <f>LEFT(D301,17)</f>
        <v>Instill Education</v>
      </c>
      <c r="L301" s="2" t="str">
        <f t="shared" si="28"/>
        <v>Instill Education</v>
      </c>
      <c r="M301" s="2" t="str">
        <f>LEFT(E301,10)</f>
        <v>High Schoo</v>
      </c>
      <c r="N301" s="2" t="str">
        <f t="shared" si="29"/>
        <v/>
      </c>
      <c r="O301" s="2" t="str">
        <f>LEFT(E301,9)</f>
        <v>High Scho</v>
      </c>
      <c r="P301" s="2" t="str">
        <f t="shared" si="30"/>
        <v/>
      </c>
      <c r="Q301" s="2" t="str">
        <f>LEFT(E301,15)</f>
        <v>High School Che</v>
      </c>
      <c r="R301" s="2" t="str">
        <f t="shared" si="31"/>
        <v/>
      </c>
      <c r="S301" s="2" t="str">
        <f t="shared" si="32"/>
        <v xml:space="preserve">Instill Education </v>
      </c>
      <c r="T301" s="2" t="str">
        <f t="shared" si="33"/>
        <v>Hovey</v>
      </c>
      <c r="U301" s="2" t="str">
        <f t="shared" si="34"/>
        <v>New York City Te</v>
      </c>
      <c r="V301" s="2"/>
      <c r="W301" s="2"/>
      <c r="X301" s="2"/>
      <c r="Y301" s="2"/>
      <c r="Z301" s="2"/>
      <c r="AA301" s="2"/>
      <c r="AB301" s="2"/>
      <c r="AC301" s="2"/>
      <c r="AD301" s="2"/>
      <c r="AE301" s="2"/>
      <c r="AF301" s="2"/>
    </row>
    <row r="302" spans="1:32" ht="15.75" customHeight="1" x14ac:dyDescent="0.35">
      <c r="A302" s="2" t="s">
        <v>36</v>
      </c>
      <c r="B302" s="2" t="s">
        <v>76</v>
      </c>
      <c r="C302" s="2" t="s">
        <v>10</v>
      </c>
      <c r="D302" s="2" t="s">
        <v>11</v>
      </c>
      <c r="E302" s="2" t="s">
        <v>30</v>
      </c>
      <c r="F302" s="2" t="s">
        <v>77</v>
      </c>
      <c r="G302" s="2" t="s">
        <v>212</v>
      </c>
      <c r="H302" s="2">
        <v>1554</v>
      </c>
      <c r="I302" s="2"/>
      <c r="J302" s="2"/>
      <c r="K302" s="2" t="str">
        <f>LEFT(D302,17)</f>
        <v>Instill Education</v>
      </c>
      <c r="L302" s="2" t="str">
        <f t="shared" si="28"/>
        <v>Instill Education</v>
      </c>
      <c r="M302" s="2" t="str">
        <f>LEFT(E302,10)</f>
        <v>High Schoo</v>
      </c>
      <c r="N302" s="2" t="str">
        <f t="shared" si="29"/>
        <v/>
      </c>
      <c r="O302" s="2" t="str">
        <f>LEFT(E302,9)</f>
        <v>High Scho</v>
      </c>
      <c r="P302" s="2" t="str">
        <f t="shared" si="30"/>
        <v/>
      </c>
      <c r="Q302" s="2" t="str">
        <f>LEFT(E302,15)</f>
        <v>High School Che</v>
      </c>
      <c r="R302" s="2" t="str">
        <f t="shared" si="31"/>
        <v/>
      </c>
      <c r="S302" s="2" t="str">
        <f t="shared" si="32"/>
        <v xml:space="preserve">Instill Education </v>
      </c>
      <c r="T302" s="2" t="str">
        <f t="shared" si="33"/>
        <v>Hovey</v>
      </c>
      <c r="U302" s="2" t="str">
        <f t="shared" si="34"/>
        <v>New York City Te</v>
      </c>
      <c r="V302" s="2"/>
      <c r="W302" s="2"/>
      <c r="X302" s="2"/>
      <c r="Y302" s="2"/>
      <c r="Z302" s="2"/>
      <c r="AA302" s="2"/>
      <c r="AB302" s="2"/>
      <c r="AC302" s="2"/>
      <c r="AD302" s="2"/>
      <c r="AE302" s="2"/>
      <c r="AF302" s="2"/>
    </row>
    <row r="303" spans="1:32" ht="15.75" customHeight="1" x14ac:dyDescent="0.35">
      <c r="A303" s="2" t="s">
        <v>36</v>
      </c>
      <c r="B303" s="2" t="s">
        <v>76</v>
      </c>
      <c r="C303" s="2" t="s">
        <v>10</v>
      </c>
      <c r="D303" s="2" t="s">
        <v>11</v>
      </c>
      <c r="E303" s="2" t="s">
        <v>59</v>
      </c>
      <c r="F303" s="2" t="s">
        <v>77</v>
      </c>
      <c r="G303" s="2" t="s">
        <v>212</v>
      </c>
      <c r="H303" s="2">
        <v>1555</v>
      </c>
      <c r="I303" s="2"/>
      <c r="J303" s="2"/>
      <c r="K303" s="2" t="str">
        <f>LEFT(D303,17)</f>
        <v>Instill Education</v>
      </c>
      <c r="L303" s="2" t="str">
        <f t="shared" si="28"/>
        <v>Instill Education</v>
      </c>
      <c r="M303" s="2" t="str">
        <f>LEFT(E303,10)</f>
        <v>High Schoo</v>
      </c>
      <c r="N303" s="2" t="str">
        <f t="shared" si="29"/>
        <v/>
      </c>
      <c r="O303" s="2" t="str">
        <f>LEFT(E303,9)</f>
        <v>High Scho</v>
      </c>
      <c r="P303" s="2" t="str">
        <f t="shared" si="30"/>
        <v/>
      </c>
      <c r="Q303" s="2" t="str">
        <f>LEFT(E303,15)</f>
        <v>High School Phy</v>
      </c>
      <c r="R303" s="2" t="str">
        <f t="shared" si="31"/>
        <v/>
      </c>
      <c r="S303" s="2" t="str">
        <f t="shared" si="32"/>
        <v xml:space="preserve">Instill Education </v>
      </c>
      <c r="T303" s="2" t="str">
        <f t="shared" si="33"/>
        <v>Hovey</v>
      </c>
      <c r="U303" s="2" t="str">
        <f t="shared" si="34"/>
        <v>New York City Te</v>
      </c>
      <c r="V303" s="2"/>
      <c r="W303" s="2"/>
      <c r="X303" s="2"/>
      <c r="Y303" s="2"/>
      <c r="Z303" s="2"/>
      <c r="AA303" s="2"/>
      <c r="AB303" s="2"/>
      <c r="AC303" s="2"/>
      <c r="AD303" s="2"/>
      <c r="AE303" s="2"/>
      <c r="AF303" s="2"/>
    </row>
    <row r="304" spans="1:32" ht="15.75" customHeight="1" x14ac:dyDescent="0.35">
      <c r="A304" s="2" t="s">
        <v>36</v>
      </c>
      <c r="B304" s="2" t="s">
        <v>76</v>
      </c>
      <c r="C304" s="2" t="s">
        <v>10</v>
      </c>
      <c r="D304" s="2" t="s">
        <v>11</v>
      </c>
      <c r="E304" s="2" t="s">
        <v>30</v>
      </c>
      <c r="F304" s="2" t="s">
        <v>77</v>
      </c>
      <c r="G304" s="2" t="s">
        <v>214</v>
      </c>
      <c r="H304" s="2">
        <v>1559</v>
      </c>
      <c r="I304" s="2"/>
      <c r="J304" s="2"/>
      <c r="K304" s="2" t="str">
        <f>LEFT(D304,17)</f>
        <v>Instill Education</v>
      </c>
      <c r="L304" s="2" t="str">
        <f t="shared" si="28"/>
        <v>Instill Education</v>
      </c>
      <c r="M304" s="2" t="str">
        <f>LEFT(E304,10)</f>
        <v>High Schoo</v>
      </c>
      <c r="N304" s="2" t="str">
        <f t="shared" si="29"/>
        <v/>
      </c>
      <c r="O304" s="2" t="str">
        <f>LEFT(E304,9)</f>
        <v>High Scho</v>
      </c>
      <c r="P304" s="2" t="str">
        <f t="shared" si="30"/>
        <v/>
      </c>
      <c r="Q304" s="2" t="str">
        <f>LEFT(E304,15)</f>
        <v>High School Che</v>
      </c>
      <c r="R304" s="2" t="str">
        <f t="shared" si="31"/>
        <v/>
      </c>
      <c r="S304" s="2" t="str">
        <f t="shared" si="32"/>
        <v xml:space="preserve">Instill Education </v>
      </c>
      <c r="T304" s="2" t="str">
        <f t="shared" si="33"/>
        <v>Hovey</v>
      </c>
      <c r="U304" s="2" t="str">
        <f t="shared" si="34"/>
        <v>New York City Te</v>
      </c>
      <c r="V304" s="2"/>
      <c r="W304" s="2"/>
      <c r="X304" s="2"/>
      <c r="Y304" s="2"/>
      <c r="Z304" s="2"/>
      <c r="AA304" s="2"/>
      <c r="AB304" s="2"/>
      <c r="AC304" s="2"/>
      <c r="AD304" s="2"/>
      <c r="AE304" s="2"/>
      <c r="AF304" s="2"/>
    </row>
    <row r="305" spans="1:32" ht="15.75" customHeight="1" x14ac:dyDescent="0.35">
      <c r="A305" s="2" t="s">
        <v>36</v>
      </c>
      <c r="B305" s="2" t="s">
        <v>76</v>
      </c>
      <c r="C305" s="2" t="s">
        <v>10</v>
      </c>
      <c r="D305" s="2" t="s">
        <v>11</v>
      </c>
      <c r="E305" s="2" t="s">
        <v>367</v>
      </c>
      <c r="F305" s="2" t="s">
        <v>77</v>
      </c>
      <c r="G305" s="2" t="s">
        <v>218</v>
      </c>
      <c r="H305" s="2">
        <v>1563</v>
      </c>
      <c r="I305" s="2"/>
      <c r="J305" s="2"/>
      <c r="K305" s="2" t="str">
        <f>LEFT(D305,17)</f>
        <v>Instill Education</v>
      </c>
      <c r="L305" s="2" t="str">
        <f t="shared" si="28"/>
        <v>Instill Education</v>
      </c>
      <c r="M305" s="2" t="str">
        <f>LEFT(E305,10)</f>
        <v>High Schoo</v>
      </c>
      <c r="N305" s="2" t="str">
        <f t="shared" si="29"/>
        <v/>
      </c>
      <c r="O305" s="2" t="str">
        <f>LEFT(E305,9)</f>
        <v>High Scho</v>
      </c>
      <c r="P305" s="2" t="str">
        <f t="shared" si="30"/>
        <v/>
      </c>
      <c r="Q305" s="2" t="str">
        <f>LEFT(E305,15)</f>
        <v>High School Bio</v>
      </c>
      <c r="R305" s="2" t="str">
        <f t="shared" si="31"/>
        <v/>
      </c>
      <c r="S305" s="2" t="str">
        <f t="shared" si="32"/>
        <v xml:space="preserve">Instill Education </v>
      </c>
      <c r="T305" s="2" t="str">
        <f t="shared" si="33"/>
        <v>Hovey</v>
      </c>
      <c r="U305" s="2" t="str">
        <f t="shared" si="34"/>
        <v>New York City Te</v>
      </c>
      <c r="V305" s="2"/>
      <c r="W305" s="2"/>
      <c r="X305" s="2"/>
      <c r="Y305" s="2"/>
      <c r="Z305" s="2"/>
      <c r="AA305" s="2"/>
      <c r="AB305" s="2"/>
      <c r="AC305" s="2"/>
      <c r="AD305" s="2"/>
      <c r="AE305" s="2"/>
      <c r="AF305" s="2"/>
    </row>
    <row r="306" spans="1:32" ht="15.75" customHeight="1" x14ac:dyDescent="0.35">
      <c r="A306" s="2" t="s">
        <v>36</v>
      </c>
      <c r="B306" s="2" t="s">
        <v>76</v>
      </c>
      <c r="C306" s="2" t="s">
        <v>10</v>
      </c>
      <c r="D306" s="2" t="s">
        <v>11</v>
      </c>
      <c r="E306" s="2" t="s">
        <v>367</v>
      </c>
      <c r="F306" s="2" t="s">
        <v>77</v>
      </c>
      <c r="G306" s="2" t="s">
        <v>220</v>
      </c>
      <c r="H306" s="2">
        <v>1565</v>
      </c>
      <c r="I306" s="2"/>
      <c r="J306" s="2"/>
      <c r="K306" s="2" t="str">
        <f>LEFT(D306,17)</f>
        <v>Instill Education</v>
      </c>
      <c r="L306" s="2" t="str">
        <f t="shared" si="28"/>
        <v>Instill Education</v>
      </c>
      <c r="M306" s="2" t="str">
        <f>LEFT(E306,10)</f>
        <v>High Schoo</v>
      </c>
      <c r="N306" s="2" t="str">
        <f t="shared" si="29"/>
        <v/>
      </c>
      <c r="O306" s="2" t="str">
        <f>LEFT(E306,9)</f>
        <v>High Scho</v>
      </c>
      <c r="P306" s="2" t="str">
        <f t="shared" si="30"/>
        <v/>
      </c>
      <c r="Q306" s="2" t="str">
        <f>LEFT(E306,15)</f>
        <v>High School Bio</v>
      </c>
      <c r="R306" s="2" t="str">
        <f t="shared" si="31"/>
        <v/>
      </c>
      <c r="S306" s="2" t="str">
        <f t="shared" si="32"/>
        <v xml:space="preserve">Instill Education </v>
      </c>
      <c r="T306" s="2" t="str">
        <f t="shared" si="33"/>
        <v>Hovey</v>
      </c>
      <c r="U306" s="2" t="str">
        <f t="shared" si="34"/>
        <v>New York City Te</v>
      </c>
      <c r="V306" s="2"/>
      <c r="W306" s="2"/>
      <c r="X306" s="2"/>
      <c r="Y306" s="2"/>
      <c r="Z306" s="2"/>
      <c r="AA306" s="2"/>
      <c r="AB306" s="2"/>
      <c r="AC306" s="2"/>
      <c r="AD306" s="2"/>
      <c r="AE306" s="2"/>
      <c r="AF306" s="2"/>
    </row>
    <row r="307" spans="1:32" ht="15.75" customHeight="1" x14ac:dyDescent="0.35">
      <c r="A307" s="2" t="s">
        <v>36</v>
      </c>
      <c r="B307" s="2" t="s">
        <v>76</v>
      </c>
      <c r="C307" s="2" t="s">
        <v>10</v>
      </c>
      <c r="D307" s="2" t="s">
        <v>11</v>
      </c>
      <c r="E307" s="2" t="s">
        <v>30</v>
      </c>
      <c r="F307" s="2" t="s">
        <v>77</v>
      </c>
      <c r="G307" s="2" t="s">
        <v>123</v>
      </c>
      <c r="H307" s="2">
        <v>1581</v>
      </c>
      <c r="I307" s="2"/>
      <c r="J307" s="2"/>
      <c r="K307" s="2" t="str">
        <f>LEFT(D307,17)</f>
        <v>Instill Education</v>
      </c>
      <c r="L307" s="2" t="str">
        <f t="shared" si="28"/>
        <v>Instill Education</v>
      </c>
      <c r="M307" s="2" t="str">
        <f>LEFT(E307,10)</f>
        <v>High Schoo</v>
      </c>
      <c r="N307" s="2" t="str">
        <f t="shared" si="29"/>
        <v/>
      </c>
      <c r="O307" s="2" t="str">
        <f>LEFT(E307,9)</f>
        <v>High Scho</v>
      </c>
      <c r="P307" s="2" t="str">
        <f t="shared" si="30"/>
        <v/>
      </c>
      <c r="Q307" s="2" t="str">
        <f>LEFT(E307,15)</f>
        <v>High School Che</v>
      </c>
      <c r="R307" s="2" t="str">
        <f t="shared" si="31"/>
        <v/>
      </c>
      <c r="S307" s="2" t="str">
        <f t="shared" si="32"/>
        <v xml:space="preserve">Instill Education </v>
      </c>
      <c r="T307" s="2" t="str">
        <f t="shared" si="33"/>
        <v>Hovey</v>
      </c>
      <c r="U307" s="2" t="str">
        <f t="shared" si="34"/>
        <v>New York City Te</v>
      </c>
      <c r="V307" s="2"/>
      <c r="W307" s="2"/>
      <c r="X307" s="2"/>
      <c r="Y307" s="2"/>
      <c r="Z307" s="2"/>
      <c r="AA307" s="2"/>
      <c r="AB307" s="2"/>
      <c r="AC307" s="2"/>
      <c r="AD307" s="2"/>
      <c r="AE307" s="2"/>
      <c r="AF307" s="2"/>
    </row>
    <row r="308" spans="1:32" ht="15.75" customHeight="1" x14ac:dyDescent="0.35">
      <c r="A308" s="2" t="s">
        <v>36</v>
      </c>
      <c r="B308" s="2" t="s">
        <v>76</v>
      </c>
      <c r="C308" s="2" t="s">
        <v>10</v>
      </c>
      <c r="D308" s="2" t="s">
        <v>11</v>
      </c>
      <c r="E308" s="2" t="s">
        <v>30</v>
      </c>
      <c r="F308" s="2" t="s">
        <v>77</v>
      </c>
      <c r="G308" s="2" t="s">
        <v>252</v>
      </c>
      <c r="H308" s="2">
        <v>1595</v>
      </c>
      <c r="I308" s="2"/>
      <c r="J308" s="2"/>
      <c r="K308" s="2" t="str">
        <f>LEFT(D308,17)</f>
        <v>Instill Education</v>
      </c>
      <c r="L308" s="2" t="str">
        <f t="shared" si="28"/>
        <v>Instill Education</v>
      </c>
      <c r="M308" s="2" t="str">
        <f>LEFT(E308,10)</f>
        <v>High Schoo</v>
      </c>
      <c r="N308" s="2" t="str">
        <f t="shared" si="29"/>
        <v/>
      </c>
      <c r="O308" s="2" t="str">
        <f>LEFT(E308,9)</f>
        <v>High Scho</v>
      </c>
      <c r="P308" s="2" t="str">
        <f t="shared" si="30"/>
        <v/>
      </c>
      <c r="Q308" s="2" t="str">
        <f>LEFT(E308,15)</f>
        <v>High School Che</v>
      </c>
      <c r="R308" s="2" t="str">
        <f t="shared" si="31"/>
        <v/>
      </c>
      <c r="S308" s="2" t="str">
        <f t="shared" si="32"/>
        <v xml:space="preserve">Instill Education </v>
      </c>
      <c r="T308" s="2" t="str">
        <f t="shared" si="33"/>
        <v>Hovey</v>
      </c>
      <c r="U308" s="2" t="str">
        <f t="shared" si="34"/>
        <v>New York City Te</v>
      </c>
      <c r="V308" s="2"/>
      <c r="W308" s="2"/>
      <c r="X308" s="2"/>
      <c r="Y308" s="2"/>
      <c r="Z308" s="2"/>
      <c r="AA308" s="2"/>
      <c r="AB308" s="2"/>
      <c r="AC308" s="2"/>
      <c r="AD308" s="2"/>
      <c r="AE308" s="2"/>
      <c r="AF308" s="2"/>
    </row>
    <row r="309" spans="1:32" ht="15.75" customHeight="1" x14ac:dyDescent="0.35">
      <c r="A309" s="2" t="s">
        <v>36</v>
      </c>
      <c r="B309" s="2" t="s">
        <v>76</v>
      </c>
      <c r="C309" s="2" t="s">
        <v>10</v>
      </c>
      <c r="D309" s="2" t="s">
        <v>11</v>
      </c>
      <c r="E309" s="2" t="s">
        <v>382</v>
      </c>
      <c r="F309" s="2" t="s">
        <v>77</v>
      </c>
      <c r="G309" s="2" t="s">
        <v>309</v>
      </c>
      <c r="H309" s="2">
        <v>1642</v>
      </c>
      <c r="I309" s="2"/>
      <c r="J309" s="2"/>
      <c r="K309" s="2" t="str">
        <f>LEFT(D309,17)</f>
        <v>Instill Education</v>
      </c>
      <c r="L309" s="2" t="str">
        <f t="shared" si="28"/>
        <v>Instill Education</v>
      </c>
      <c r="M309" s="2" t="str">
        <f>LEFT(E309,10)</f>
        <v>Middle Sch</v>
      </c>
      <c r="N309" s="2" t="str">
        <f t="shared" si="29"/>
        <v/>
      </c>
      <c r="O309" s="2" t="str">
        <f>LEFT(E309,9)</f>
        <v>Middle Sc</v>
      </c>
      <c r="P309" s="2" t="str">
        <f t="shared" si="30"/>
        <v/>
      </c>
      <c r="Q309" s="2" t="str">
        <f>LEFT(E309,15)</f>
        <v>Middle School B</v>
      </c>
      <c r="R309" s="2" t="str">
        <f t="shared" si="31"/>
        <v/>
      </c>
      <c r="S309" s="2" t="str">
        <f t="shared" si="32"/>
        <v xml:space="preserve">Instill Education </v>
      </c>
      <c r="T309" s="2" t="str">
        <f t="shared" si="33"/>
        <v>Hovey</v>
      </c>
      <c r="U309" s="2" t="str">
        <f t="shared" si="34"/>
        <v>New York City Te</v>
      </c>
      <c r="V309" s="2"/>
      <c r="W309" s="2"/>
      <c r="X309" s="2"/>
      <c r="Y309" s="2"/>
      <c r="Z309" s="2"/>
      <c r="AA309" s="2"/>
      <c r="AB309" s="2"/>
      <c r="AC309" s="2"/>
      <c r="AD309" s="2"/>
      <c r="AE309" s="2"/>
      <c r="AF309" s="2"/>
    </row>
    <row r="310" spans="1:32" ht="15.75" customHeight="1" x14ac:dyDescent="0.35">
      <c r="A310" s="2" t="s">
        <v>36</v>
      </c>
      <c r="B310" s="2" t="s">
        <v>76</v>
      </c>
      <c r="C310" s="2" t="s">
        <v>10</v>
      </c>
      <c r="D310" s="2" t="s">
        <v>11</v>
      </c>
      <c r="E310" s="2" t="s">
        <v>367</v>
      </c>
      <c r="F310" s="2" t="s">
        <v>77</v>
      </c>
      <c r="G310" s="2" t="s">
        <v>310</v>
      </c>
      <c r="H310" s="2">
        <v>1644</v>
      </c>
      <c r="I310" s="2"/>
      <c r="J310" s="2"/>
      <c r="K310" s="2" t="str">
        <f>LEFT(D310,17)</f>
        <v>Instill Education</v>
      </c>
      <c r="L310" s="2" t="str">
        <f t="shared" si="28"/>
        <v>Instill Education</v>
      </c>
      <c r="M310" s="2" t="str">
        <f>LEFT(E310,10)</f>
        <v>High Schoo</v>
      </c>
      <c r="N310" s="2" t="str">
        <f t="shared" si="29"/>
        <v/>
      </c>
      <c r="O310" s="2" t="str">
        <f>LEFT(E310,9)</f>
        <v>High Scho</v>
      </c>
      <c r="P310" s="2" t="str">
        <f t="shared" si="30"/>
        <v/>
      </c>
      <c r="Q310" s="2" t="str">
        <f>LEFT(E310,15)</f>
        <v>High School Bio</v>
      </c>
      <c r="R310" s="2" t="str">
        <f t="shared" si="31"/>
        <v/>
      </c>
      <c r="S310" s="2" t="str">
        <f t="shared" si="32"/>
        <v xml:space="preserve">Instill Education </v>
      </c>
      <c r="T310" s="2" t="str">
        <f t="shared" si="33"/>
        <v>Hovey</v>
      </c>
      <c r="U310" s="2" t="str">
        <f t="shared" si="34"/>
        <v>New York City Te</v>
      </c>
      <c r="V310" s="2"/>
      <c r="W310" s="2"/>
      <c r="X310" s="2"/>
      <c r="Y310" s="2"/>
      <c r="Z310" s="2"/>
      <c r="AA310" s="2"/>
      <c r="AB310" s="2"/>
      <c r="AC310" s="2"/>
      <c r="AD310" s="2"/>
      <c r="AE310" s="2"/>
      <c r="AF310" s="2"/>
    </row>
    <row r="311" spans="1:32" ht="15.75" customHeight="1" x14ac:dyDescent="0.35">
      <c r="A311" s="2" t="s">
        <v>13</v>
      </c>
      <c r="B311" s="2" t="s">
        <v>76</v>
      </c>
      <c r="C311" s="2" t="s">
        <v>15</v>
      </c>
      <c r="D311" s="2" t="s">
        <v>11</v>
      </c>
      <c r="E311" s="2" t="s">
        <v>259</v>
      </c>
      <c r="F311" s="2" t="s">
        <v>39</v>
      </c>
      <c r="G311" s="2" t="s">
        <v>338</v>
      </c>
      <c r="H311" s="2">
        <v>1667</v>
      </c>
      <c r="I311" s="2"/>
      <c r="J311" s="2"/>
      <c r="K311" s="2" t="str">
        <f>LEFT(D311,17)</f>
        <v>Instill Education</v>
      </c>
      <c r="L311" s="2" t="str">
        <f t="shared" si="28"/>
        <v>Instill Education</v>
      </c>
      <c r="M311" s="2" t="str">
        <f>LEFT(E311,10)</f>
        <v>Early Chil</v>
      </c>
      <c r="N311" s="2" t="str">
        <f t="shared" si="29"/>
        <v/>
      </c>
      <c r="O311" s="2" t="str">
        <f>LEFT(E311,9)</f>
        <v>Early Chi</v>
      </c>
      <c r="P311" s="2" t="str">
        <f t="shared" si="30"/>
        <v/>
      </c>
      <c r="Q311" s="2" t="str">
        <f>LEFT(E311,15)</f>
        <v>Early Childhood</v>
      </c>
      <c r="R311" s="2" t="str">
        <f t="shared" si="31"/>
        <v>Early Childhood</v>
      </c>
      <c r="S311" s="2" t="str">
        <f t="shared" si="32"/>
        <v xml:space="preserve">Instill Education </v>
      </c>
      <c r="T311" s="2" t="str">
        <f t="shared" si="33"/>
        <v>Hovey</v>
      </c>
      <c r="U311" s="2" t="str">
        <f t="shared" si="34"/>
        <v>NYC DOE</v>
      </c>
      <c r="V311" s="2"/>
      <c r="W311" s="2"/>
      <c r="X311" s="2"/>
      <c r="Y311" s="2"/>
      <c r="Z311" s="2"/>
      <c r="AA311" s="2"/>
      <c r="AB311" s="2"/>
      <c r="AC311" s="2"/>
      <c r="AD311" s="2"/>
      <c r="AE311" s="2"/>
      <c r="AF311" s="2"/>
    </row>
    <row r="312" spans="1:32" ht="15.75" customHeight="1" x14ac:dyDescent="0.35">
      <c r="A312" s="2" t="s">
        <v>36</v>
      </c>
      <c r="B312" s="2" t="s">
        <v>76</v>
      </c>
      <c r="C312" s="2" t="s">
        <v>10</v>
      </c>
      <c r="D312" s="2" t="s">
        <v>11</v>
      </c>
      <c r="E312" s="2" t="s">
        <v>30</v>
      </c>
      <c r="F312" s="2" t="s">
        <v>77</v>
      </c>
      <c r="G312" s="2" t="s">
        <v>347</v>
      </c>
      <c r="H312" s="2">
        <v>1672</v>
      </c>
      <c r="I312" s="2"/>
      <c r="J312" s="2"/>
      <c r="K312" s="2" t="str">
        <f>LEFT(D312,17)</f>
        <v>Instill Education</v>
      </c>
      <c r="L312" s="2" t="str">
        <f t="shared" si="28"/>
        <v>Instill Education</v>
      </c>
      <c r="M312" s="2" t="str">
        <f>LEFT(E312,10)</f>
        <v>High Schoo</v>
      </c>
      <c r="N312" s="2" t="str">
        <f t="shared" si="29"/>
        <v/>
      </c>
      <c r="O312" s="2" t="str">
        <f>LEFT(E312,9)</f>
        <v>High Scho</v>
      </c>
      <c r="P312" s="2" t="str">
        <f t="shared" si="30"/>
        <v/>
      </c>
      <c r="Q312" s="2" t="str">
        <f>LEFT(E312,15)</f>
        <v>High School Che</v>
      </c>
      <c r="R312" s="2" t="str">
        <f t="shared" si="31"/>
        <v/>
      </c>
      <c r="S312" s="2" t="str">
        <f t="shared" si="32"/>
        <v xml:space="preserve">Instill Education </v>
      </c>
      <c r="T312" s="2" t="str">
        <f t="shared" si="33"/>
        <v>Hovey</v>
      </c>
      <c r="U312" s="2" t="str">
        <f t="shared" si="34"/>
        <v>New York City Te</v>
      </c>
      <c r="V312" s="2"/>
      <c r="W312" s="2"/>
      <c r="X312" s="2"/>
      <c r="Y312" s="2"/>
      <c r="Z312" s="2"/>
      <c r="AA312" s="2"/>
      <c r="AB312" s="2"/>
      <c r="AC312" s="2"/>
      <c r="AD312" s="2"/>
      <c r="AE312" s="2"/>
      <c r="AF312" s="2"/>
    </row>
    <row r="313" spans="1:32" ht="15.75" customHeight="1" x14ac:dyDescent="0.35">
      <c r="A313" s="2" t="s">
        <v>36</v>
      </c>
      <c r="B313" s="2" t="s">
        <v>76</v>
      </c>
      <c r="C313" s="2" t="s">
        <v>10</v>
      </c>
      <c r="D313" s="2" t="s">
        <v>11</v>
      </c>
      <c r="E313" s="2" t="s">
        <v>59</v>
      </c>
      <c r="F313" s="2" t="s">
        <v>77</v>
      </c>
      <c r="G313" s="2" t="s">
        <v>141</v>
      </c>
      <c r="H313" s="2">
        <v>1686</v>
      </c>
      <c r="I313" s="2"/>
      <c r="J313" s="2"/>
      <c r="K313" s="2" t="str">
        <f>LEFT(D313,17)</f>
        <v>Instill Education</v>
      </c>
      <c r="L313" s="2" t="str">
        <f t="shared" si="28"/>
        <v>Instill Education</v>
      </c>
      <c r="M313" s="2" t="str">
        <f>LEFT(E313,10)</f>
        <v>High Schoo</v>
      </c>
      <c r="N313" s="2" t="str">
        <f t="shared" si="29"/>
        <v/>
      </c>
      <c r="O313" s="2" t="str">
        <f>LEFT(E313,9)</f>
        <v>High Scho</v>
      </c>
      <c r="P313" s="2" t="str">
        <f t="shared" si="30"/>
        <v/>
      </c>
      <c r="Q313" s="2" t="str">
        <f>LEFT(E313,15)</f>
        <v>High School Phy</v>
      </c>
      <c r="R313" s="2" t="str">
        <f t="shared" si="31"/>
        <v/>
      </c>
      <c r="S313" s="2" t="str">
        <f t="shared" si="32"/>
        <v xml:space="preserve">Instill Education </v>
      </c>
      <c r="T313" s="2" t="str">
        <f t="shared" si="33"/>
        <v>Hovey</v>
      </c>
      <c r="U313" s="2" t="str">
        <f t="shared" si="34"/>
        <v>New York City Te</v>
      </c>
      <c r="V313" s="2"/>
      <c r="W313" s="2"/>
      <c r="X313" s="2"/>
      <c r="Y313" s="2"/>
      <c r="Z313" s="2"/>
      <c r="AA313" s="2"/>
      <c r="AB313" s="2"/>
      <c r="AC313" s="2"/>
      <c r="AD313" s="2"/>
      <c r="AE313" s="2"/>
      <c r="AF313" s="2"/>
    </row>
    <row r="314" spans="1:32" ht="15.75" customHeight="1" x14ac:dyDescent="0.35">
      <c r="A314" s="2" t="s">
        <v>36</v>
      </c>
      <c r="B314" s="2" t="s">
        <v>76</v>
      </c>
      <c r="C314" s="2" t="s">
        <v>10</v>
      </c>
      <c r="D314" s="2" t="s">
        <v>11</v>
      </c>
      <c r="E314" s="2" t="s">
        <v>367</v>
      </c>
      <c r="F314" s="2" t="s">
        <v>77</v>
      </c>
      <c r="G314" s="2" t="s">
        <v>239</v>
      </c>
      <c r="H314" s="2">
        <v>1692</v>
      </c>
      <c r="I314" s="2"/>
      <c r="J314" s="2"/>
      <c r="K314" s="2" t="str">
        <f>LEFT(D314,17)</f>
        <v>Instill Education</v>
      </c>
      <c r="L314" s="2" t="str">
        <f t="shared" si="28"/>
        <v>Instill Education</v>
      </c>
      <c r="M314" s="2" t="str">
        <f>LEFT(E314,10)</f>
        <v>High Schoo</v>
      </c>
      <c r="N314" s="2" t="str">
        <f t="shared" si="29"/>
        <v/>
      </c>
      <c r="O314" s="2" t="str">
        <f>LEFT(E314,9)</f>
        <v>High Scho</v>
      </c>
      <c r="P314" s="2" t="str">
        <f t="shared" si="30"/>
        <v/>
      </c>
      <c r="Q314" s="2" t="str">
        <f>LEFT(E314,15)</f>
        <v>High School Bio</v>
      </c>
      <c r="R314" s="2" t="str">
        <f t="shared" si="31"/>
        <v/>
      </c>
      <c r="S314" s="2" t="str">
        <f t="shared" si="32"/>
        <v xml:space="preserve">Instill Education </v>
      </c>
      <c r="T314" s="2" t="str">
        <f t="shared" si="33"/>
        <v>Hovey</v>
      </c>
      <c r="U314" s="2" t="str">
        <f t="shared" si="34"/>
        <v>New York City Te</v>
      </c>
      <c r="V314" s="2"/>
      <c r="W314" s="2"/>
      <c r="X314" s="2"/>
      <c r="Y314" s="2"/>
      <c r="Z314" s="2"/>
      <c r="AA314" s="2"/>
      <c r="AB314" s="2"/>
      <c r="AC314" s="2"/>
      <c r="AD314" s="2"/>
      <c r="AE314" s="2"/>
      <c r="AF314" s="2"/>
    </row>
    <row r="315" spans="1:32" ht="15.75" customHeight="1" x14ac:dyDescent="0.35">
      <c r="A315" s="2" t="s">
        <v>36</v>
      </c>
      <c r="B315" s="2" t="s">
        <v>76</v>
      </c>
      <c r="C315" s="2" t="s">
        <v>10</v>
      </c>
      <c r="D315" s="2" t="s">
        <v>11</v>
      </c>
      <c r="E315" s="2" t="s">
        <v>367</v>
      </c>
      <c r="F315" s="2" t="s">
        <v>77</v>
      </c>
      <c r="G315" s="2" t="s">
        <v>55</v>
      </c>
      <c r="H315" s="2">
        <v>1699</v>
      </c>
      <c r="I315" s="2"/>
      <c r="J315" s="2"/>
      <c r="K315" s="2" t="str">
        <f>LEFT(D315,17)</f>
        <v>Instill Education</v>
      </c>
      <c r="L315" s="2" t="str">
        <f t="shared" si="28"/>
        <v>Instill Education</v>
      </c>
      <c r="M315" s="2" t="str">
        <f>LEFT(E315,10)</f>
        <v>High Schoo</v>
      </c>
      <c r="N315" s="2" t="str">
        <f t="shared" si="29"/>
        <v/>
      </c>
      <c r="O315" s="2" t="str">
        <f>LEFT(E315,9)</f>
        <v>High Scho</v>
      </c>
      <c r="P315" s="2" t="str">
        <f t="shared" si="30"/>
        <v/>
      </c>
      <c r="Q315" s="2" t="str">
        <f>LEFT(E315,15)</f>
        <v>High School Bio</v>
      </c>
      <c r="R315" s="2" t="str">
        <f t="shared" si="31"/>
        <v/>
      </c>
      <c r="S315" s="2" t="str">
        <f t="shared" si="32"/>
        <v xml:space="preserve">Instill Education </v>
      </c>
      <c r="T315" s="2" t="str">
        <f t="shared" si="33"/>
        <v>Hovey</v>
      </c>
      <c r="U315" s="2" t="str">
        <f t="shared" si="34"/>
        <v>New York City Te</v>
      </c>
      <c r="V315" s="2"/>
      <c r="W315" s="2"/>
      <c r="X315" s="2"/>
      <c r="Y315" s="2"/>
      <c r="Z315" s="2"/>
      <c r="AA315" s="2"/>
      <c r="AB315" s="2"/>
      <c r="AC315" s="2"/>
      <c r="AD315" s="2"/>
      <c r="AE315" s="2"/>
      <c r="AF315" s="2"/>
    </row>
    <row r="316" spans="1:32" ht="15.75" customHeight="1" x14ac:dyDescent="0.35">
      <c r="A316" s="2" t="s">
        <v>36</v>
      </c>
      <c r="B316" s="2" t="s">
        <v>76</v>
      </c>
      <c r="C316" s="2" t="s">
        <v>10</v>
      </c>
      <c r="D316" s="2" t="s">
        <v>11</v>
      </c>
      <c r="E316" s="2" t="s">
        <v>30</v>
      </c>
      <c r="F316" s="2" t="s">
        <v>77</v>
      </c>
      <c r="G316" s="2" t="s">
        <v>55</v>
      </c>
      <c r="H316" s="2">
        <v>1700</v>
      </c>
      <c r="I316" s="2"/>
      <c r="J316" s="2"/>
      <c r="K316" s="2" t="str">
        <f>LEFT(D316,17)</f>
        <v>Instill Education</v>
      </c>
      <c r="L316" s="2" t="str">
        <f t="shared" si="28"/>
        <v>Instill Education</v>
      </c>
      <c r="M316" s="2" t="str">
        <f>LEFT(E316,10)</f>
        <v>High Schoo</v>
      </c>
      <c r="N316" s="2" t="str">
        <f t="shared" si="29"/>
        <v/>
      </c>
      <c r="O316" s="2" t="str">
        <f>LEFT(E316,9)</f>
        <v>High Scho</v>
      </c>
      <c r="P316" s="2" t="str">
        <f t="shared" si="30"/>
        <v/>
      </c>
      <c r="Q316" s="2" t="str">
        <f>LEFT(E316,15)</f>
        <v>High School Che</v>
      </c>
      <c r="R316" s="2" t="str">
        <f t="shared" si="31"/>
        <v/>
      </c>
      <c r="S316" s="2" t="str">
        <f t="shared" si="32"/>
        <v xml:space="preserve">Instill Education </v>
      </c>
      <c r="T316" s="2" t="str">
        <f t="shared" si="33"/>
        <v>Hovey</v>
      </c>
      <c r="U316" s="2" t="str">
        <f t="shared" si="34"/>
        <v>New York City Te</v>
      </c>
      <c r="V316" s="2"/>
      <c r="W316" s="2"/>
      <c r="X316" s="2"/>
      <c r="Y316" s="2"/>
      <c r="Z316" s="2"/>
      <c r="AA316" s="2"/>
      <c r="AB316" s="2"/>
      <c r="AC316" s="2"/>
      <c r="AD316" s="2"/>
      <c r="AE316" s="2"/>
      <c r="AF316" s="2"/>
    </row>
    <row r="317" spans="1:32" ht="15.75" customHeight="1" x14ac:dyDescent="0.35">
      <c r="A317" s="2" t="s">
        <v>36</v>
      </c>
      <c r="B317" s="2" t="s">
        <v>76</v>
      </c>
      <c r="C317" s="2" t="s">
        <v>10</v>
      </c>
      <c r="D317" s="2" t="s">
        <v>11</v>
      </c>
      <c r="E317" s="2" t="s">
        <v>30</v>
      </c>
      <c r="F317" s="2" t="s">
        <v>77</v>
      </c>
      <c r="G317" s="2" t="s">
        <v>383</v>
      </c>
      <c r="H317" s="2">
        <v>1714</v>
      </c>
      <c r="I317" s="2"/>
      <c r="J317" s="2"/>
      <c r="K317" s="2" t="str">
        <f>LEFT(D317,17)</f>
        <v>Instill Education</v>
      </c>
      <c r="L317" s="2" t="str">
        <f t="shared" si="28"/>
        <v>Instill Education</v>
      </c>
      <c r="M317" s="2" t="str">
        <f>LEFT(E317,10)</f>
        <v>High Schoo</v>
      </c>
      <c r="N317" s="2" t="str">
        <f t="shared" si="29"/>
        <v/>
      </c>
      <c r="O317" s="2" t="str">
        <f>LEFT(E317,9)</f>
        <v>High Scho</v>
      </c>
      <c r="P317" s="2" t="str">
        <f t="shared" si="30"/>
        <v/>
      </c>
      <c r="Q317" s="2" t="str">
        <f>LEFT(E317,15)</f>
        <v>High School Che</v>
      </c>
      <c r="R317" s="2" t="str">
        <f t="shared" si="31"/>
        <v/>
      </c>
      <c r="S317" s="2" t="str">
        <f t="shared" si="32"/>
        <v xml:space="preserve">Instill Education </v>
      </c>
      <c r="T317" s="2" t="str">
        <f t="shared" si="33"/>
        <v>Hovey</v>
      </c>
      <c r="U317" s="2" t="str">
        <f t="shared" si="34"/>
        <v>New York City Te</v>
      </c>
      <c r="V317" s="2"/>
      <c r="W317" s="2"/>
      <c r="X317" s="2"/>
      <c r="Y317" s="2"/>
      <c r="Z317" s="2"/>
      <c r="AA317" s="2"/>
      <c r="AB317" s="2"/>
      <c r="AC317" s="2"/>
      <c r="AD317" s="2"/>
      <c r="AE317" s="2"/>
      <c r="AF317" s="2"/>
    </row>
    <row r="318" spans="1:32" ht="15.75" customHeight="1" x14ac:dyDescent="0.35">
      <c r="A318" s="2" t="s">
        <v>36</v>
      </c>
      <c r="B318" s="2" t="s">
        <v>76</v>
      </c>
      <c r="C318" s="2" t="s">
        <v>10</v>
      </c>
      <c r="D318" s="2" t="s">
        <v>11</v>
      </c>
      <c r="E318" s="2" t="s">
        <v>30</v>
      </c>
      <c r="F318" s="2" t="s">
        <v>77</v>
      </c>
      <c r="G318" s="2" t="s">
        <v>418</v>
      </c>
      <c r="H318" s="2">
        <v>1744</v>
      </c>
      <c r="I318" s="2"/>
      <c r="J318" s="2"/>
      <c r="K318" s="2" t="str">
        <f>LEFT(D318,17)</f>
        <v>Instill Education</v>
      </c>
      <c r="L318" s="2" t="str">
        <f t="shared" si="28"/>
        <v>Instill Education</v>
      </c>
      <c r="M318" s="2" t="str">
        <f>LEFT(E318,10)</f>
        <v>High Schoo</v>
      </c>
      <c r="N318" s="2" t="str">
        <f t="shared" si="29"/>
        <v/>
      </c>
      <c r="O318" s="2" t="str">
        <f>LEFT(E318,9)</f>
        <v>High Scho</v>
      </c>
      <c r="P318" s="2" t="str">
        <f t="shared" si="30"/>
        <v/>
      </c>
      <c r="Q318" s="2" t="str">
        <f>LEFT(E318,15)</f>
        <v>High School Che</v>
      </c>
      <c r="R318" s="2" t="str">
        <f t="shared" si="31"/>
        <v/>
      </c>
      <c r="S318" s="2" t="str">
        <f t="shared" si="32"/>
        <v xml:space="preserve">Instill Education </v>
      </c>
      <c r="T318" s="2" t="str">
        <f t="shared" si="33"/>
        <v>Hovey</v>
      </c>
      <c r="U318" s="2" t="str">
        <f t="shared" si="34"/>
        <v>New York City Te</v>
      </c>
      <c r="V318" s="2"/>
      <c r="W318" s="2"/>
      <c r="X318" s="2"/>
      <c r="Y318" s="2"/>
      <c r="Z318" s="2"/>
      <c r="AA318" s="2"/>
      <c r="AB318" s="2"/>
      <c r="AC318" s="2"/>
      <c r="AD318" s="2"/>
      <c r="AE318" s="2"/>
      <c r="AF318" s="2"/>
    </row>
    <row r="319" spans="1:32" ht="15.75" customHeight="1" x14ac:dyDescent="0.35">
      <c r="A319" s="2" t="s">
        <v>36</v>
      </c>
      <c r="B319" s="2" t="s">
        <v>76</v>
      </c>
      <c r="C319" s="2" t="s">
        <v>10</v>
      </c>
      <c r="D319" s="2" t="s">
        <v>11</v>
      </c>
      <c r="E319" s="2" t="s">
        <v>367</v>
      </c>
      <c r="F319" s="2" t="s">
        <v>77</v>
      </c>
      <c r="G319" s="2" t="s">
        <v>321</v>
      </c>
      <c r="H319" s="2">
        <v>1770</v>
      </c>
      <c r="I319" s="2"/>
      <c r="J319" s="2"/>
      <c r="K319" s="2" t="str">
        <f>LEFT(D319,17)</f>
        <v>Instill Education</v>
      </c>
      <c r="L319" s="2" t="str">
        <f t="shared" si="28"/>
        <v>Instill Education</v>
      </c>
      <c r="M319" s="2" t="str">
        <f>LEFT(E319,10)</f>
        <v>High Schoo</v>
      </c>
      <c r="N319" s="2" t="str">
        <f t="shared" si="29"/>
        <v/>
      </c>
      <c r="O319" s="2" t="str">
        <f>LEFT(E319,9)</f>
        <v>High Scho</v>
      </c>
      <c r="P319" s="2" t="str">
        <f t="shared" si="30"/>
        <v/>
      </c>
      <c r="Q319" s="2" t="str">
        <f>LEFT(E319,15)</f>
        <v>High School Bio</v>
      </c>
      <c r="R319" s="2" t="str">
        <f t="shared" si="31"/>
        <v/>
      </c>
      <c r="S319" s="2" t="str">
        <f t="shared" si="32"/>
        <v xml:space="preserve">Instill Education </v>
      </c>
      <c r="T319" s="2" t="str">
        <f t="shared" si="33"/>
        <v>Hovey</v>
      </c>
      <c r="U319" s="2" t="str">
        <f t="shared" si="34"/>
        <v>New York City Te</v>
      </c>
      <c r="V319" s="2"/>
      <c r="W319" s="2"/>
      <c r="X319" s="2"/>
      <c r="Y319" s="2"/>
      <c r="Z319" s="2"/>
      <c r="AA319" s="2"/>
      <c r="AB319" s="2"/>
      <c r="AC319" s="2"/>
      <c r="AD319" s="2"/>
      <c r="AE319" s="2"/>
      <c r="AF319" s="2"/>
    </row>
    <row r="320" spans="1:32" ht="15.75" customHeight="1" x14ac:dyDescent="0.35">
      <c r="A320" s="2" t="s">
        <v>36</v>
      </c>
      <c r="B320" s="2" t="s">
        <v>76</v>
      </c>
      <c r="C320" s="2" t="s">
        <v>10</v>
      </c>
      <c r="D320" s="2" t="s">
        <v>11</v>
      </c>
      <c r="E320" s="2" t="s">
        <v>367</v>
      </c>
      <c r="F320" s="2" t="s">
        <v>77</v>
      </c>
      <c r="G320" s="2" t="s">
        <v>436</v>
      </c>
      <c r="H320" s="2">
        <v>1776</v>
      </c>
      <c r="I320" s="2"/>
      <c r="J320" s="2"/>
      <c r="K320" s="2" t="str">
        <f>LEFT(D320,17)</f>
        <v>Instill Education</v>
      </c>
      <c r="L320" s="2" t="str">
        <f t="shared" si="28"/>
        <v>Instill Education</v>
      </c>
      <c r="M320" s="2" t="str">
        <f>LEFT(E320,10)</f>
        <v>High Schoo</v>
      </c>
      <c r="N320" s="2" t="str">
        <f t="shared" si="29"/>
        <v/>
      </c>
      <c r="O320" s="2" t="str">
        <f>LEFT(E320,9)</f>
        <v>High Scho</v>
      </c>
      <c r="P320" s="2" t="str">
        <f t="shared" si="30"/>
        <v/>
      </c>
      <c r="Q320" s="2" t="str">
        <f>LEFT(E320,15)</f>
        <v>High School Bio</v>
      </c>
      <c r="R320" s="2" t="str">
        <f t="shared" si="31"/>
        <v/>
      </c>
      <c r="S320" s="2" t="str">
        <f t="shared" si="32"/>
        <v xml:space="preserve">Instill Education </v>
      </c>
      <c r="T320" s="2" t="str">
        <f t="shared" si="33"/>
        <v>Hovey</v>
      </c>
      <c r="U320" s="2" t="str">
        <f t="shared" si="34"/>
        <v>New York City Te</v>
      </c>
      <c r="V320" s="2"/>
      <c r="W320" s="2"/>
      <c r="X320" s="2"/>
      <c r="Y320" s="2"/>
      <c r="Z320" s="2"/>
      <c r="AA320" s="2"/>
      <c r="AB320" s="2"/>
      <c r="AC320" s="2"/>
      <c r="AD320" s="2"/>
      <c r="AE320" s="2"/>
      <c r="AF320" s="2"/>
    </row>
    <row r="321" spans="1:32" ht="15.75" customHeight="1" x14ac:dyDescent="0.35">
      <c r="A321" s="2" t="s">
        <v>36</v>
      </c>
      <c r="B321" s="2" t="s">
        <v>76</v>
      </c>
      <c r="C321" s="2" t="s">
        <v>10</v>
      </c>
      <c r="D321" s="2" t="s">
        <v>11</v>
      </c>
      <c r="E321" s="2" t="s">
        <v>30</v>
      </c>
      <c r="F321" s="2" t="s">
        <v>77</v>
      </c>
      <c r="G321" s="2" t="s">
        <v>322</v>
      </c>
      <c r="H321" s="2">
        <v>1783</v>
      </c>
      <c r="I321" s="2"/>
      <c r="J321" s="2"/>
      <c r="K321" s="2" t="str">
        <f>LEFT(D321,17)</f>
        <v>Instill Education</v>
      </c>
      <c r="L321" s="2" t="str">
        <f t="shared" si="28"/>
        <v>Instill Education</v>
      </c>
      <c r="M321" s="2" t="str">
        <f>LEFT(E321,10)</f>
        <v>High Schoo</v>
      </c>
      <c r="N321" s="2" t="str">
        <f t="shared" si="29"/>
        <v/>
      </c>
      <c r="O321" s="2" t="str">
        <f>LEFT(E321,9)</f>
        <v>High Scho</v>
      </c>
      <c r="P321" s="2" t="str">
        <f t="shared" si="30"/>
        <v/>
      </c>
      <c r="Q321" s="2" t="str">
        <f>LEFT(E321,15)</f>
        <v>High School Che</v>
      </c>
      <c r="R321" s="2" t="str">
        <f t="shared" si="31"/>
        <v/>
      </c>
      <c r="S321" s="2" t="str">
        <f t="shared" si="32"/>
        <v xml:space="preserve">Instill Education </v>
      </c>
      <c r="T321" s="2" t="str">
        <f t="shared" si="33"/>
        <v>Hovey</v>
      </c>
      <c r="U321" s="2" t="str">
        <f t="shared" si="34"/>
        <v>New York City Te</v>
      </c>
      <c r="V321" s="2"/>
      <c r="W321" s="2"/>
      <c r="X321" s="2"/>
      <c r="Y321" s="2"/>
      <c r="Z321" s="2"/>
      <c r="AA321" s="2"/>
      <c r="AB321" s="2"/>
      <c r="AC321" s="2"/>
      <c r="AD321" s="2"/>
      <c r="AE321" s="2"/>
      <c r="AF321" s="2"/>
    </row>
    <row r="322" spans="1:32" ht="15.75" customHeight="1" x14ac:dyDescent="0.35">
      <c r="A322" s="2" t="s">
        <v>36</v>
      </c>
      <c r="B322" s="2" t="s">
        <v>76</v>
      </c>
      <c r="C322" s="2" t="s">
        <v>10</v>
      </c>
      <c r="D322" s="2" t="s">
        <v>11</v>
      </c>
      <c r="E322" s="2" t="s">
        <v>30</v>
      </c>
      <c r="F322" s="2" t="s">
        <v>77</v>
      </c>
      <c r="G322" s="2" t="s">
        <v>85</v>
      </c>
      <c r="H322" s="2">
        <v>1818</v>
      </c>
      <c r="I322" s="2"/>
      <c r="J322" s="2"/>
      <c r="K322" s="2" t="str">
        <f>LEFT(D322,17)</f>
        <v>Instill Education</v>
      </c>
      <c r="L322" s="2" t="str">
        <f t="shared" si="28"/>
        <v>Instill Education</v>
      </c>
      <c r="M322" s="2" t="str">
        <f>LEFT(E322,10)</f>
        <v>High Schoo</v>
      </c>
      <c r="N322" s="2" t="str">
        <f t="shared" si="29"/>
        <v/>
      </c>
      <c r="O322" s="2" t="str">
        <f>LEFT(E322,9)</f>
        <v>High Scho</v>
      </c>
      <c r="P322" s="2" t="str">
        <f t="shared" si="30"/>
        <v/>
      </c>
      <c r="Q322" s="2" t="str">
        <f>LEFT(E322,15)</f>
        <v>High School Che</v>
      </c>
      <c r="R322" s="2" t="str">
        <f t="shared" si="31"/>
        <v/>
      </c>
      <c r="S322" s="2" t="str">
        <f t="shared" si="32"/>
        <v xml:space="preserve">Instill Education </v>
      </c>
      <c r="T322" s="2" t="str">
        <f t="shared" si="33"/>
        <v>Hovey</v>
      </c>
      <c r="U322" s="2" t="str">
        <f t="shared" si="34"/>
        <v>New York City Te</v>
      </c>
      <c r="V322" s="2"/>
      <c r="W322" s="2"/>
      <c r="X322" s="2"/>
      <c r="Y322" s="2"/>
      <c r="Z322" s="2"/>
      <c r="AA322" s="2"/>
      <c r="AB322" s="2"/>
      <c r="AC322" s="2"/>
      <c r="AD322" s="2"/>
      <c r="AE322" s="2"/>
      <c r="AF322" s="2"/>
    </row>
    <row r="323" spans="1:32" ht="15.75" customHeight="1" x14ac:dyDescent="0.35">
      <c r="A323" s="2" t="s">
        <v>36</v>
      </c>
      <c r="B323" s="2" t="s">
        <v>76</v>
      </c>
      <c r="C323" s="2" t="s">
        <v>10</v>
      </c>
      <c r="D323" s="2" t="s">
        <v>11</v>
      </c>
      <c r="E323" s="2" t="s">
        <v>59</v>
      </c>
      <c r="F323" s="2" t="s">
        <v>77</v>
      </c>
      <c r="G323" s="2" t="s">
        <v>439</v>
      </c>
      <c r="H323" s="2">
        <v>1821</v>
      </c>
      <c r="I323" s="2"/>
      <c r="J323" s="2"/>
      <c r="K323" s="2" t="str">
        <f>LEFT(D323,17)</f>
        <v>Instill Education</v>
      </c>
      <c r="L323" s="2" t="str">
        <f t="shared" ref="L323:L386" si="35">IF(K323="Instill Education","Instill Education","")</f>
        <v>Instill Education</v>
      </c>
      <c r="M323" s="2" t="str">
        <f>LEFT(E323,10)</f>
        <v>High Schoo</v>
      </c>
      <c r="N323" s="2" t="str">
        <f t="shared" ref="N323:N386" si="36">IF(M323="Elementary","Elementary","")</f>
        <v/>
      </c>
      <c r="O323" s="2" t="str">
        <f>LEFT(E323,9)</f>
        <v>High Scho</v>
      </c>
      <c r="P323" s="2" t="str">
        <f t="shared" ref="P323:P386" si="37">IF(O323="Childhood","Childhood","")</f>
        <v/>
      </c>
      <c r="Q323" s="2" t="str">
        <f>LEFT(E323,15)</f>
        <v>High School Phy</v>
      </c>
      <c r="R323" s="2" t="str">
        <f t="shared" ref="R323:R386" si="38">IF(Q323="Early Childhood", "Early Childhood","")</f>
        <v/>
      </c>
      <c r="S323" s="2" t="str">
        <f t="shared" ref="S323:S386" si="39">CONCATENATE(L323," ",N323)</f>
        <v xml:space="preserve">Instill Education </v>
      </c>
      <c r="T323" s="2" t="str">
        <f t="shared" ref="T323:T386" si="40">LEFT(B323,7)</f>
        <v>Hovey</v>
      </c>
      <c r="U323" s="2" t="str">
        <f t="shared" ref="U323:U386" si="41">LEFT(F323,16)</f>
        <v>New York City Te</v>
      </c>
      <c r="V323" s="2"/>
      <c r="W323" s="2"/>
      <c r="X323" s="2"/>
      <c r="Y323" s="2"/>
      <c r="Z323" s="2"/>
      <c r="AA323" s="2"/>
      <c r="AB323" s="2"/>
      <c r="AC323" s="2"/>
      <c r="AD323" s="2"/>
      <c r="AE323" s="2"/>
      <c r="AF323" s="2"/>
    </row>
    <row r="324" spans="1:32" ht="15.75" customHeight="1" x14ac:dyDescent="0.35">
      <c r="A324" s="2" t="s">
        <v>36</v>
      </c>
      <c r="B324" s="2" t="s">
        <v>76</v>
      </c>
      <c r="C324" s="2" t="s">
        <v>10</v>
      </c>
      <c r="D324" s="2" t="s">
        <v>11</v>
      </c>
      <c r="E324" s="2" t="s">
        <v>367</v>
      </c>
      <c r="F324" s="2" t="s">
        <v>77</v>
      </c>
      <c r="G324" s="2" t="s">
        <v>440</v>
      </c>
      <c r="H324" s="2">
        <v>1907</v>
      </c>
      <c r="I324" s="2"/>
      <c r="J324" s="2"/>
      <c r="K324" s="2" t="str">
        <f>LEFT(D324,17)</f>
        <v>Instill Education</v>
      </c>
      <c r="L324" s="2" t="str">
        <f t="shared" si="35"/>
        <v>Instill Education</v>
      </c>
      <c r="M324" s="2" t="str">
        <f>LEFT(E324,10)</f>
        <v>High Schoo</v>
      </c>
      <c r="N324" s="2" t="str">
        <f t="shared" si="36"/>
        <v/>
      </c>
      <c r="O324" s="2" t="str">
        <f>LEFT(E324,9)</f>
        <v>High Scho</v>
      </c>
      <c r="P324" s="2" t="str">
        <f t="shared" si="37"/>
        <v/>
      </c>
      <c r="Q324" s="2" t="str">
        <f>LEFT(E324,15)</f>
        <v>High School Bio</v>
      </c>
      <c r="R324" s="2" t="str">
        <f t="shared" si="38"/>
        <v/>
      </c>
      <c r="S324" s="2" t="str">
        <f t="shared" si="39"/>
        <v xml:space="preserve">Instill Education </v>
      </c>
      <c r="T324" s="2" t="str">
        <f t="shared" si="40"/>
        <v>Hovey</v>
      </c>
      <c r="U324" s="2" t="str">
        <f t="shared" si="41"/>
        <v>New York City Te</v>
      </c>
      <c r="V324" s="2"/>
      <c r="W324" s="2"/>
      <c r="X324" s="2"/>
      <c r="Y324" s="2"/>
      <c r="Z324" s="2"/>
      <c r="AA324" s="2"/>
      <c r="AB324" s="2"/>
      <c r="AC324" s="2"/>
      <c r="AD324" s="2"/>
      <c r="AE324" s="2"/>
      <c r="AF324" s="2"/>
    </row>
    <row r="325" spans="1:32" ht="15.75" customHeight="1" x14ac:dyDescent="0.35">
      <c r="A325" s="2" t="s">
        <v>36</v>
      </c>
      <c r="B325" s="2" t="s">
        <v>76</v>
      </c>
      <c r="C325" s="2" t="s">
        <v>10</v>
      </c>
      <c r="D325" s="2" t="s">
        <v>11</v>
      </c>
      <c r="E325" s="2" t="s">
        <v>382</v>
      </c>
      <c r="F325" s="2" t="s">
        <v>77</v>
      </c>
      <c r="G325" s="2" t="s">
        <v>441</v>
      </c>
      <c r="H325" s="2">
        <v>1908</v>
      </c>
      <c r="I325" s="2"/>
      <c r="J325" s="2"/>
      <c r="K325" s="2" t="str">
        <f>LEFT(D325,17)</f>
        <v>Instill Education</v>
      </c>
      <c r="L325" s="2" t="str">
        <f t="shared" si="35"/>
        <v>Instill Education</v>
      </c>
      <c r="M325" s="2" t="str">
        <f>LEFT(E325,10)</f>
        <v>Middle Sch</v>
      </c>
      <c r="N325" s="2" t="str">
        <f t="shared" si="36"/>
        <v/>
      </c>
      <c r="O325" s="2" t="str">
        <f>LEFT(E325,9)</f>
        <v>Middle Sc</v>
      </c>
      <c r="P325" s="2" t="str">
        <f t="shared" si="37"/>
        <v/>
      </c>
      <c r="Q325" s="2" t="str">
        <f>LEFT(E325,15)</f>
        <v>Middle School B</v>
      </c>
      <c r="R325" s="2" t="str">
        <f t="shared" si="38"/>
        <v/>
      </c>
      <c r="S325" s="2" t="str">
        <f t="shared" si="39"/>
        <v xml:space="preserve">Instill Education </v>
      </c>
      <c r="T325" s="2" t="str">
        <f t="shared" si="40"/>
        <v>Hovey</v>
      </c>
      <c r="U325" s="2" t="str">
        <f t="shared" si="41"/>
        <v>New York City Te</v>
      </c>
      <c r="V325" s="2"/>
      <c r="W325" s="2"/>
      <c r="X325" s="2"/>
      <c r="Y325" s="2"/>
      <c r="Z325" s="2"/>
      <c r="AA325" s="2"/>
      <c r="AB325" s="2"/>
      <c r="AC325" s="2"/>
      <c r="AD325" s="2"/>
      <c r="AE325" s="2"/>
      <c r="AF325" s="2"/>
    </row>
    <row r="326" spans="1:32" ht="15.75" customHeight="1" x14ac:dyDescent="0.35">
      <c r="A326" s="2" t="s">
        <v>36</v>
      </c>
      <c r="B326" s="2" t="s">
        <v>76</v>
      </c>
      <c r="C326" s="2" t="s">
        <v>10</v>
      </c>
      <c r="D326" s="2" t="s">
        <v>11</v>
      </c>
      <c r="E326" s="2" t="s">
        <v>367</v>
      </c>
      <c r="F326" s="2" t="s">
        <v>77</v>
      </c>
      <c r="G326" s="2" t="s">
        <v>442</v>
      </c>
      <c r="H326" s="2">
        <v>1912</v>
      </c>
      <c r="I326" s="2"/>
      <c r="J326" s="2"/>
      <c r="K326" s="2" t="str">
        <f>LEFT(D326,17)</f>
        <v>Instill Education</v>
      </c>
      <c r="L326" s="2" t="str">
        <f t="shared" si="35"/>
        <v>Instill Education</v>
      </c>
      <c r="M326" s="2" t="str">
        <f>LEFT(E326,10)</f>
        <v>High Schoo</v>
      </c>
      <c r="N326" s="2" t="str">
        <f t="shared" si="36"/>
        <v/>
      </c>
      <c r="O326" s="2" t="str">
        <f>LEFT(E326,9)</f>
        <v>High Scho</v>
      </c>
      <c r="P326" s="2" t="str">
        <f t="shared" si="37"/>
        <v/>
      </c>
      <c r="Q326" s="2" t="str">
        <f>LEFT(E326,15)</f>
        <v>High School Bio</v>
      </c>
      <c r="R326" s="2" t="str">
        <f t="shared" si="38"/>
        <v/>
      </c>
      <c r="S326" s="2" t="str">
        <f t="shared" si="39"/>
        <v xml:space="preserve">Instill Education </v>
      </c>
      <c r="T326" s="2" t="str">
        <f t="shared" si="40"/>
        <v>Hovey</v>
      </c>
      <c r="U326" s="2" t="str">
        <f t="shared" si="41"/>
        <v>New York City Te</v>
      </c>
      <c r="V326" s="2"/>
      <c r="W326" s="2"/>
      <c r="X326" s="2"/>
      <c r="Y326" s="2"/>
      <c r="Z326" s="2"/>
      <c r="AA326" s="2"/>
      <c r="AB326" s="2"/>
      <c r="AC326" s="2"/>
      <c r="AD326" s="2"/>
      <c r="AE326" s="2"/>
      <c r="AF326" s="2"/>
    </row>
    <row r="327" spans="1:32" ht="15.75" customHeight="1" x14ac:dyDescent="0.35">
      <c r="A327" s="2" t="s">
        <v>36</v>
      </c>
      <c r="B327" s="2" t="s">
        <v>76</v>
      </c>
      <c r="C327" s="2" t="s">
        <v>10</v>
      </c>
      <c r="D327" s="2" t="s">
        <v>11</v>
      </c>
      <c r="E327" s="2" t="s">
        <v>30</v>
      </c>
      <c r="F327" s="2" t="s">
        <v>77</v>
      </c>
      <c r="G327" s="2" t="s">
        <v>443</v>
      </c>
      <c r="H327" s="2">
        <v>1968</v>
      </c>
      <c r="I327" s="2"/>
      <c r="J327" s="2"/>
      <c r="K327" s="2" t="str">
        <f>LEFT(D327,17)</f>
        <v>Instill Education</v>
      </c>
      <c r="L327" s="2" t="str">
        <f t="shared" si="35"/>
        <v>Instill Education</v>
      </c>
      <c r="M327" s="2" t="str">
        <f>LEFT(E327,10)</f>
        <v>High Schoo</v>
      </c>
      <c r="N327" s="2" t="str">
        <f t="shared" si="36"/>
        <v/>
      </c>
      <c r="O327" s="2" t="str">
        <f>LEFT(E327,9)</f>
        <v>High Scho</v>
      </c>
      <c r="P327" s="2" t="str">
        <f t="shared" si="37"/>
        <v/>
      </c>
      <c r="Q327" s="2" t="str">
        <f>LEFT(E327,15)</f>
        <v>High School Che</v>
      </c>
      <c r="R327" s="2" t="str">
        <f t="shared" si="38"/>
        <v/>
      </c>
      <c r="S327" s="2" t="str">
        <f t="shared" si="39"/>
        <v xml:space="preserve">Instill Education </v>
      </c>
      <c r="T327" s="2" t="str">
        <f t="shared" si="40"/>
        <v>Hovey</v>
      </c>
      <c r="U327" s="2" t="str">
        <f t="shared" si="41"/>
        <v>New York City Te</v>
      </c>
      <c r="V327" s="2"/>
      <c r="W327" s="2"/>
      <c r="X327" s="2"/>
      <c r="Y327" s="2"/>
      <c r="Z327" s="2"/>
      <c r="AA327" s="2"/>
      <c r="AB327" s="2"/>
      <c r="AC327" s="2"/>
      <c r="AD327" s="2"/>
      <c r="AE327" s="2"/>
      <c r="AF327" s="2"/>
    </row>
    <row r="328" spans="1:32" ht="15.75" customHeight="1" x14ac:dyDescent="0.35">
      <c r="A328" s="2" t="s">
        <v>36</v>
      </c>
      <c r="B328" s="2" t="s">
        <v>76</v>
      </c>
      <c r="C328" s="2" t="s">
        <v>10</v>
      </c>
      <c r="D328" s="2" t="s">
        <v>11</v>
      </c>
      <c r="E328" s="2" t="s">
        <v>30</v>
      </c>
      <c r="F328" s="2" t="s">
        <v>77</v>
      </c>
      <c r="G328" s="2" t="s">
        <v>445</v>
      </c>
      <c r="H328" s="2">
        <v>1982</v>
      </c>
      <c r="I328" s="2"/>
      <c r="J328" s="2"/>
      <c r="K328" s="2" t="str">
        <f>LEFT(D328,17)</f>
        <v>Instill Education</v>
      </c>
      <c r="L328" s="2" t="str">
        <f t="shared" si="35"/>
        <v>Instill Education</v>
      </c>
      <c r="M328" s="2" t="str">
        <f>LEFT(E328,10)</f>
        <v>High Schoo</v>
      </c>
      <c r="N328" s="2" t="str">
        <f t="shared" si="36"/>
        <v/>
      </c>
      <c r="O328" s="2" t="str">
        <f>LEFT(E328,9)</f>
        <v>High Scho</v>
      </c>
      <c r="P328" s="2" t="str">
        <f t="shared" si="37"/>
        <v/>
      </c>
      <c r="Q328" s="2" t="str">
        <f>LEFT(E328,15)</f>
        <v>High School Che</v>
      </c>
      <c r="R328" s="2" t="str">
        <f t="shared" si="38"/>
        <v/>
      </c>
      <c r="S328" s="2" t="str">
        <f t="shared" si="39"/>
        <v xml:space="preserve">Instill Education </v>
      </c>
      <c r="T328" s="2" t="str">
        <f t="shared" si="40"/>
        <v>Hovey</v>
      </c>
      <c r="U328" s="2" t="str">
        <f t="shared" si="41"/>
        <v>New York City Te</v>
      </c>
      <c r="V328" s="2"/>
      <c r="W328" s="2"/>
      <c r="X328" s="2"/>
      <c r="Y328" s="2"/>
      <c r="Z328" s="2"/>
      <c r="AA328" s="2"/>
      <c r="AB328" s="2"/>
      <c r="AC328" s="2"/>
      <c r="AD328" s="2"/>
      <c r="AE328" s="2"/>
      <c r="AF328" s="2"/>
    </row>
    <row r="329" spans="1:32" ht="15.75" customHeight="1" x14ac:dyDescent="0.35">
      <c r="A329" s="2" t="s">
        <v>36</v>
      </c>
      <c r="B329" s="2" t="s">
        <v>76</v>
      </c>
      <c r="C329" s="2" t="s">
        <v>10</v>
      </c>
      <c r="D329" s="2" t="s">
        <v>11</v>
      </c>
      <c r="E329" s="2" t="s">
        <v>30</v>
      </c>
      <c r="F329" s="2" t="s">
        <v>77</v>
      </c>
      <c r="G329" s="2" t="s">
        <v>406</v>
      </c>
      <c r="H329" s="2">
        <v>2011</v>
      </c>
      <c r="I329" s="2"/>
      <c r="J329" s="2"/>
      <c r="K329" s="2" t="str">
        <f>LEFT(D329,17)</f>
        <v>Instill Education</v>
      </c>
      <c r="L329" s="2" t="str">
        <f t="shared" si="35"/>
        <v>Instill Education</v>
      </c>
      <c r="M329" s="2" t="str">
        <f>LEFT(E329,10)</f>
        <v>High Schoo</v>
      </c>
      <c r="N329" s="2" t="str">
        <f t="shared" si="36"/>
        <v/>
      </c>
      <c r="O329" s="2" t="str">
        <f>LEFT(E329,9)</f>
        <v>High Scho</v>
      </c>
      <c r="P329" s="2" t="str">
        <f t="shared" si="37"/>
        <v/>
      </c>
      <c r="Q329" s="2" t="str">
        <f>LEFT(E329,15)</f>
        <v>High School Che</v>
      </c>
      <c r="R329" s="2" t="str">
        <f t="shared" si="38"/>
        <v/>
      </c>
      <c r="S329" s="2" t="str">
        <f t="shared" si="39"/>
        <v xml:space="preserve">Instill Education </v>
      </c>
      <c r="T329" s="2" t="str">
        <f t="shared" si="40"/>
        <v>Hovey</v>
      </c>
      <c r="U329" s="2" t="str">
        <f t="shared" si="41"/>
        <v>New York City Te</v>
      </c>
      <c r="V329" s="2"/>
      <c r="W329" s="2"/>
      <c r="X329" s="2"/>
      <c r="Y329" s="2"/>
      <c r="Z329" s="2"/>
      <c r="AA329" s="2"/>
      <c r="AB329" s="2"/>
      <c r="AC329" s="2"/>
      <c r="AD329" s="2"/>
      <c r="AE329" s="2"/>
      <c r="AF329" s="2"/>
    </row>
    <row r="330" spans="1:32" ht="15.75" customHeight="1" x14ac:dyDescent="0.35">
      <c r="A330" s="2" t="s">
        <v>36</v>
      </c>
      <c r="B330" s="2" t="s">
        <v>76</v>
      </c>
      <c r="C330" s="2" t="s">
        <v>10</v>
      </c>
      <c r="D330" s="2" t="s">
        <v>11</v>
      </c>
      <c r="E330" s="2" t="s">
        <v>367</v>
      </c>
      <c r="F330" s="2" t="s">
        <v>77</v>
      </c>
      <c r="G330" s="2" t="s">
        <v>406</v>
      </c>
      <c r="H330" s="2">
        <v>2012</v>
      </c>
      <c r="I330" s="2"/>
      <c r="J330" s="2"/>
      <c r="K330" s="2" t="str">
        <f>LEFT(D330,17)</f>
        <v>Instill Education</v>
      </c>
      <c r="L330" s="2" t="str">
        <f t="shared" si="35"/>
        <v>Instill Education</v>
      </c>
      <c r="M330" s="2" t="str">
        <f>LEFT(E330,10)</f>
        <v>High Schoo</v>
      </c>
      <c r="N330" s="2" t="str">
        <f t="shared" si="36"/>
        <v/>
      </c>
      <c r="O330" s="2" t="str">
        <f>LEFT(E330,9)</f>
        <v>High Scho</v>
      </c>
      <c r="P330" s="2" t="str">
        <f t="shared" si="37"/>
        <v/>
      </c>
      <c r="Q330" s="2" t="str">
        <f>LEFT(E330,15)</f>
        <v>High School Bio</v>
      </c>
      <c r="R330" s="2" t="str">
        <f t="shared" si="38"/>
        <v/>
      </c>
      <c r="S330" s="2" t="str">
        <f t="shared" si="39"/>
        <v xml:space="preserve">Instill Education </v>
      </c>
      <c r="T330" s="2" t="str">
        <f t="shared" si="40"/>
        <v>Hovey</v>
      </c>
      <c r="U330" s="2" t="str">
        <f t="shared" si="41"/>
        <v>New York City Te</v>
      </c>
      <c r="V330" s="2"/>
      <c r="W330" s="2"/>
      <c r="X330" s="2"/>
      <c r="Y330" s="2"/>
      <c r="Z330" s="2"/>
      <c r="AA330" s="2"/>
      <c r="AB330" s="2"/>
      <c r="AC330" s="2"/>
      <c r="AD330" s="2"/>
      <c r="AE330" s="2"/>
      <c r="AF330" s="2"/>
    </row>
    <row r="331" spans="1:32" ht="15.75" customHeight="1" x14ac:dyDescent="0.35">
      <c r="A331" s="2" t="s">
        <v>36</v>
      </c>
      <c r="B331" s="2" t="s">
        <v>76</v>
      </c>
      <c r="C331" s="2" t="s">
        <v>10</v>
      </c>
      <c r="D331" s="2" t="s">
        <v>11</v>
      </c>
      <c r="E331" s="2" t="s">
        <v>30</v>
      </c>
      <c r="F331" s="2" t="s">
        <v>77</v>
      </c>
      <c r="G331" s="2" t="s">
        <v>349</v>
      </c>
      <c r="H331" s="2">
        <v>2016</v>
      </c>
      <c r="I331" s="2"/>
      <c r="J331" s="2"/>
      <c r="K331" s="2" t="str">
        <f>LEFT(D331,17)</f>
        <v>Instill Education</v>
      </c>
      <c r="L331" s="2" t="str">
        <f t="shared" si="35"/>
        <v>Instill Education</v>
      </c>
      <c r="M331" s="2" t="str">
        <f>LEFT(E331,10)</f>
        <v>High Schoo</v>
      </c>
      <c r="N331" s="2" t="str">
        <f t="shared" si="36"/>
        <v/>
      </c>
      <c r="O331" s="2" t="str">
        <f>LEFT(E331,9)</f>
        <v>High Scho</v>
      </c>
      <c r="P331" s="2" t="str">
        <f t="shared" si="37"/>
        <v/>
      </c>
      <c r="Q331" s="2" t="str">
        <f>LEFT(E331,15)</f>
        <v>High School Che</v>
      </c>
      <c r="R331" s="2" t="str">
        <f t="shared" si="38"/>
        <v/>
      </c>
      <c r="S331" s="2" t="str">
        <f t="shared" si="39"/>
        <v xml:space="preserve">Instill Education </v>
      </c>
      <c r="T331" s="2" t="str">
        <f t="shared" si="40"/>
        <v>Hovey</v>
      </c>
      <c r="U331" s="2" t="str">
        <f t="shared" si="41"/>
        <v>New York City Te</v>
      </c>
      <c r="V331" s="2"/>
      <c r="W331" s="2"/>
      <c r="X331" s="2"/>
      <c r="Y331" s="2"/>
      <c r="Z331" s="2"/>
      <c r="AA331" s="2"/>
      <c r="AB331" s="2"/>
      <c r="AC331" s="2"/>
      <c r="AD331" s="2"/>
      <c r="AE331" s="2"/>
      <c r="AF331" s="2"/>
    </row>
    <row r="332" spans="1:32" ht="15.75" customHeight="1" x14ac:dyDescent="0.35">
      <c r="A332" s="2" t="s">
        <v>36</v>
      </c>
      <c r="B332" s="2" t="s">
        <v>76</v>
      </c>
      <c r="C332" s="2" t="s">
        <v>10</v>
      </c>
      <c r="D332" s="2" t="s">
        <v>11</v>
      </c>
      <c r="E332" s="2" t="s">
        <v>367</v>
      </c>
      <c r="F332" s="2" t="s">
        <v>77</v>
      </c>
      <c r="G332" s="2" t="s">
        <v>175</v>
      </c>
      <c r="H332" s="2">
        <v>2026</v>
      </c>
      <c r="I332" s="2"/>
      <c r="J332" s="2"/>
      <c r="K332" s="2" t="str">
        <f>LEFT(D332,17)</f>
        <v>Instill Education</v>
      </c>
      <c r="L332" s="2" t="str">
        <f t="shared" si="35"/>
        <v>Instill Education</v>
      </c>
      <c r="M332" s="2" t="str">
        <f>LEFT(E332,10)</f>
        <v>High Schoo</v>
      </c>
      <c r="N332" s="2" t="str">
        <f t="shared" si="36"/>
        <v/>
      </c>
      <c r="O332" s="2" t="str">
        <f>LEFT(E332,9)</f>
        <v>High Scho</v>
      </c>
      <c r="P332" s="2" t="str">
        <f t="shared" si="37"/>
        <v/>
      </c>
      <c r="Q332" s="2" t="str">
        <f>LEFT(E332,15)</f>
        <v>High School Bio</v>
      </c>
      <c r="R332" s="2" t="str">
        <f t="shared" si="38"/>
        <v/>
      </c>
      <c r="S332" s="2" t="str">
        <f t="shared" si="39"/>
        <v xml:space="preserve">Instill Education </v>
      </c>
      <c r="T332" s="2" t="str">
        <f t="shared" si="40"/>
        <v>Hovey</v>
      </c>
      <c r="U332" s="2" t="str">
        <f t="shared" si="41"/>
        <v>New York City Te</v>
      </c>
      <c r="V332" s="2"/>
      <c r="W332" s="2"/>
      <c r="X332" s="2"/>
      <c r="Y332" s="2"/>
      <c r="Z332" s="2"/>
      <c r="AA332" s="2"/>
      <c r="AB332" s="2"/>
      <c r="AC332" s="2"/>
      <c r="AD332" s="2"/>
      <c r="AE332" s="2"/>
      <c r="AF332" s="2"/>
    </row>
    <row r="333" spans="1:32" ht="15.75" customHeight="1" x14ac:dyDescent="0.35">
      <c r="A333" s="2" t="s">
        <v>36</v>
      </c>
      <c r="B333" s="2" t="s">
        <v>76</v>
      </c>
      <c r="C333" s="2" t="s">
        <v>10</v>
      </c>
      <c r="D333" s="2" t="s">
        <v>11</v>
      </c>
      <c r="E333" s="2" t="s">
        <v>367</v>
      </c>
      <c r="F333" s="2" t="s">
        <v>77</v>
      </c>
      <c r="G333" s="2" t="s">
        <v>449</v>
      </c>
      <c r="H333" s="2">
        <v>2036</v>
      </c>
      <c r="I333" s="2"/>
      <c r="J333" s="2"/>
      <c r="K333" s="2" t="str">
        <f>LEFT(D333,17)</f>
        <v>Instill Education</v>
      </c>
      <c r="L333" s="2" t="str">
        <f t="shared" si="35"/>
        <v>Instill Education</v>
      </c>
      <c r="M333" s="2" t="str">
        <f>LEFT(E333,10)</f>
        <v>High Schoo</v>
      </c>
      <c r="N333" s="2" t="str">
        <f t="shared" si="36"/>
        <v/>
      </c>
      <c r="O333" s="2" t="str">
        <f>LEFT(E333,9)</f>
        <v>High Scho</v>
      </c>
      <c r="P333" s="2" t="str">
        <f t="shared" si="37"/>
        <v/>
      </c>
      <c r="Q333" s="2" t="str">
        <f>LEFT(E333,15)</f>
        <v>High School Bio</v>
      </c>
      <c r="R333" s="2" t="str">
        <f t="shared" si="38"/>
        <v/>
      </c>
      <c r="S333" s="2" t="str">
        <f t="shared" si="39"/>
        <v xml:space="preserve">Instill Education </v>
      </c>
      <c r="T333" s="2" t="str">
        <f t="shared" si="40"/>
        <v>Hovey</v>
      </c>
      <c r="U333" s="2" t="str">
        <f t="shared" si="41"/>
        <v>New York City Te</v>
      </c>
      <c r="V333" s="2"/>
      <c r="W333" s="2"/>
      <c r="X333" s="2"/>
      <c r="Y333" s="2"/>
      <c r="Z333" s="2"/>
      <c r="AA333" s="2"/>
      <c r="AB333" s="2"/>
      <c r="AC333" s="2"/>
      <c r="AD333" s="2"/>
      <c r="AE333" s="2"/>
      <c r="AF333" s="2"/>
    </row>
    <row r="334" spans="1:32" ht="15.75" customHeight="1" x14ac:dyDescent="0.35">
      <c r="A334" s="2" t="s">
        <v>36</v>
      </c>
      <c r="B334" s="2" t="s">
        <v>76</v>
      </c>
      <c r="C334" s="2" t="s">
        <v>10</v>
      </c>
      <c r="D334" s="2" t="s">
        <v>11</v>
      </c>
      <c r="E334" s="2" t="s">
        <v>367</v>
      </c>
      <c r="F334" s="2" t="s">
        <v>77</v>
      </c>
      <c r="G334" s="2" t="s">
        <v>451</v>
      </c>
      <c r="H334" s="2">
        <v>2048</v>
      </c>
      <c r="I334" s="2"/>
      <c r="J334" s="2"/>
      <c r="K334" s="2" t="str">
        <f>LEFT(D334,17)</f>
        <v>Instill Education</v>
      </c>
      <c r="L334" s="2" t="str">
        <f t="shared" si="35"/>
        <v>Instill Education</v>
      </c>
      <c r="M334" s="2" t="str">
        <f>LEFT(E334,10)</f>
        <v>High Schoo</v>
      </c>
      <c r="N334" s="2" t="str">
        <f t="shared" si="36"/>
        <v/>
      </c>
      <c r="O334" s="2" t="str">
        <f>LEFT(E334,9)</f>
        <v>High Scho</v>
      </c>
      <c r="P334" s="2" t="str">
        <f t="shared" si="37"/>
        <v/>
      </c>
      <c r="Q334" s="2" t="str">
        <f>LEFT(E334,15)</f>
        <v>High School Bio</v>
      </c>
      <c r="R334" s="2" t="str">
        <f t="shared" si="38"/>
        <v/>
      </c>
      <c r="S334" s="2" t="str">
        <f t="shared" si="39"/>
        <v xml:space="preserve">Instill Education </v>
      </c>
      <c r="T334" s="2" t="str">
        <f t="shared" si="40"/>
        <v>Hovey</v>
      </c>
      <c r="U334" s="2" t="str">
        <f t="shared" si="41"/>
        <v>New York City Te</v>
      </c>
      <c r="V334" s="2"/>
      <c r="W334" s="2"/>
      <c r="X334" s="2"/>
      <c r="Y334" s="2"/>
      <c r="Z334" s="2"/>
      <c r="AA334" s="2"/>
      <c r="AB334" s="2"/>
      <c r="AC334" s="2"/>
      <c r="AD334" s="2"/>
      <c r="AE334" s="2"/>
      <c r="AF334" s="2"/>
    </row>
    <row r="335" spans="1:32" ht="15.75" customHeight="1" x14ac:dyDescent="0.35">
      <c r="A335" s="2" t="s">
        <v>36</v>
      </c>
      <c r="B335" s="2" t="s">
        <v>76</v>
      </c>
      <c r="C335" s="2" t="s">
        <v>10</v>
      </c>
      <c r="D335" s="2" t="s">
        <v>11</v>
      </c>
      <c r="E335" s="2" t="s">
        <v>367</v>
      </c>
      <c r="F335" s="2" t="s">
        <v>77</v>
      </c>
      <c r="G335" s="2" t="s">
        <v>453</v>
      </c>
      <c r="H335" s="2">
        <v>2051</v>
      </c>
      <c r="I335" s="2"/>
      <c r="J335" s="2"/>
      <c r="K335" s="2" t="str">
        <f>LEFT(D335,17)</f>
        <v>Instill Education</v>
      </c>
      <c r="L335" s="2" t="str">
        <f t="shared" si="35"/>
        <v>Instill Education</v>
      </c>
      <c r="M335" s="2" t="str">
        <f>LEFT(E335,10)</f>
        <v>High Schoo</v>
      </c>
      <c r="N335" s="2" t="str">
        <f t="shared" si="36"/>
        <v/>
      </c>
      <c r="O335" s="2" t="str">
        <f>LEFT(E335,9)</f>
        <v>High Scho</v>
      </c>
      <c r="P335" s="2" t="str">
        <f t="shared" si="37"/>
        <v/>
      </c>
      <c r="Q335" s="2" t="str">
        <f>LEFT(E335,15)</f>
        <v>High School Bio</v>
      </c>
      <c r="R335" s="2" t="str">
        <f t="shared" si="38"/>
        <v/>
      </c>
      <c r="S335" s="2" t="str">
        <f t="shared" si="39"/>
        <v xml:space="preserve">Instill Education </v>
      </c>
      <c r="T335" s="2" t="str">
        <f t="shared" si="40"/>
        <v>Hovey</v>
      </c>
      <c r="U335" s="2" t="str">
        <f t="shared" si="41"/>
        <v>New York City Te</v>
      </c>
      <c r="V335" s="2"/>
      <c r="W335" s="2"/>
      <c r="X335" s="2"/>
      <c r="Y335" s="2"/>
      <c r="Z335" s="2"/>
      <c r="AA335" s="2"/>
      <c r="AB335" s="2"/>
      <c r="AC335" s="2"/>
      <c r="AD335" s="2"/>
      <c r="AE335" s="2"/>
      <c r="AF335" s="2"/>
    </row>
    <row r="336" spans="1:32" ht="15.75" customHeight="1" x14ac:dyDescent="0.35">
      <c r="A336" s="2" t="s">
        <v>36</v>
      </c>
      <c r="B336" s="2" t="s">
        <v>76</v>
      </c>
      <c r="C336" s="2" t="s">
        <v>10</v>
      </c>
      <c r="D336" s="2" t="s">
        <v>11</v>
      </c>
      <c r="E336" s="2" t="s">
        <v>367</v>
      </c>
      <c r="F336" s="2" t="s">
        <v>77</v>
      </c>
      <c r="G336" s="2" t="s">
        <v>454</v>
      </c>
      <c r="H336" s="2">
        <v>2061</v>
      </c>
      <c r="I336" s="2"/>
      <c r="J336" s="2"/>
      <c r="K336" s="2" t="str">
        <f>LEFT(D336,17)</f>
        <v>Instill Education</v>
      </c>
      <c r="L336" s="2" t="str">
        <f t="shared" si="35"/>
        <v>Instill Education</v>
      </c>
      <c r="M336" s="2" t="str">
        <f>LEFT(E336,10)</f>
        <v>High Schoo</v>
      </c>
      <c r="N336" s="2" t="str">
        <f t="shared" si="36"/>
        <v/>
      </c>
      <c r="O336" s="2" t="str">
        <f>LEFT(E336,9)</f>
        <v>High Scho</v>
      </c>
      <c r="P336" s="2" t="str">
        <f t="shared" si="37"/>
        <v/>
      </c>
      <c r="Q336" s="2" t="str">
        <f>LEFT(E336,15)</f>
        <v>High School Bio</v>
      </c>
      <c r="R336" s="2" t="str">
        <f t="shared" si="38"/>
        <v/>
      </c>
      <c r="S336" s="2" t="str">
        <f t="shared" si="39"/>
        <v xml:space="preserve">Instill Education </v>
      </c>
      <c r="T336" s="2" t="str">
        <f t="shared" si="40"/>
        <v>Hovey</v>
      </c>
      <c r="U336" s="2" t="str">
        <f t="shared" si="41"/>
        <v>New York City Te</v>
      </c>
      <c r="V336" s="2"/>
      <c r="W336" s="2"/>
      <c r="X336" s="2"/>
      <c r="Y336" s="2"/>
      <c r="Z336" s="2"/>
      <c r="AA336" s="2"/>
      <c r="AB336" s="2"/>
      <c r="AC336" s="2"/>
      <c r="AD336" s="2"/>
      <c r="AE336" s="2"/>
      <c r="AF336" s="2"/>
    </row>
    <row r="337" spans="1:32" ht="15.75" customHeight="1" x14ac:dyDescent="0.35">
      <c r="A337" s="2" t="s">
        <v>36</v>
      </c>
      <c r="B337" s="2" t="s">
        <v>76</v>
      </c>
      <c r="C337" s="2" t="s">
        <v>10</v>
      </c>
      <c r="D337" s="2" t="s">
        <v>11</v>
      </c>
      <c r="E337" s="2" t="s">
        <v>30</v>
      </c>
      <c r="F337" s="2" t="s">
        <v>77</v>
      </c>
      <c r="G337" s="2" t="s">
        <v>456</v>
      </c>
      <c r="H337" s="2">
        <v>2094</v>
      </c>
      <c r="I337" s="2"/>
      <c r="J337" s="2"/>
      <c r="K337" s="2" t="str">
        <f>LEFT(D337,17)</f>
        <v>Instill Education</v>
      </c>
      <c r="L337" s="2" t="str">
        <f t="shared" si="35"/>
        <v>Instill Education</v>
      </c>
      <c r="M337" s="2" t="str">
        <f>LEFT(E337,10)</f>
        <v>High Schoo</v>
      </c>
      <c r="N337" s="2" t="str">
        <f t="shared" si="36"/>
        <v/>
      </c>
      <c r="O337" s="2" t="str">
        <f>LEFT(E337,9)</f>
        <v>High Scho</v>
      </c>
      <c r="P337" s="2" t="str">
        <f t="shared" si="37"/>
        <v/>
      </c>
      <c r="Q337" s="2" t="str">
        <f>LEFT(E337,15)</f>
        <v>High School Che</v>
      </c>
      <c r="R337" s="2" t="str">
        <f t="shared" si="38"/>
        <v/>
      </c>
      <c r="S337" s="2" t="str">
        <f t="shared" si="39"/>
        <v xml:space="preserve">Instill Education </v>
      </c>
      <c r="T337" s="2" t="str">
        <f t="shared" si="40"/>
        <v>Hovey</v>
      </c>
      <c r="U337" s="2" t="str">
        <f t="shared" si="41"/>
        <v>New York City Te</v>
      </c>
      <c r="V337" s="2"/>
      <c r="W337" s="2"/>
      <c r="X337" s="2"/>
      <c r="Y337" s="2"/>
      <c r="Z337" s="2"/>
      <c r="AA337" s="2"/>
      <c r="AB337" s="2"/>
      <c r="AC337" s="2"/>
      <c r="AD337" s="2"/>
      <c r="AE337" s="2"/>
      <c r="AF337" s="2"/>
    </row>
    <row r="338" spans="1:32" ht="15.75" customHeight="1" x14ac:dyDescent="0.35">
      <c r="A338" s="2" t="s">
        <v>36</v>
      </c>
      <c r="B338" s="2" t="s">
        <v>76</v>
      </c>
      <c r="C338" s="2" t="s">
        <v>10</v>
      </c>
      <c r="D338" s="2" t="s">
        <v>11</v>
      </c>
      <c r="E338" s="2" t="s">
        <v>30</v>
      </c>
      <c r="F338" s="2" t="s">
        <v>77</v>
      </c>
      <c r="G338" s="2" t="s">
        <v>458</v>
      </c>
      <c r="H338" s="2">
        <v>2111</v>
      </c>
      <c r="I338" s="2"/>
      <c r="J338" s="2"/>
      <c r="K338" s="2" t="str">
        <f>LEFT(D338,17)</f>
        <v>Instill Education</v>
      </c>
      <c r="L338" s="2" t="str">
        <f t="shared" si="35"/>
        <v>Instill Education</v>
      </c>
      <c r="M338" s="2" t="str">
        <f>LEFT(E338,10)</f>
        <v>High Schoo</v>
      </c>
      <c r="N338" s="2" t="str">
        <f t="shared" si="36"/>
        <v/>
      </c>
      <c r="O338" s="2" t="str">
        <f>LEFT(E338,9)</f>
        <v>High Scho</v>
      </c>
      <c r="P338" s="2" t="str">
        <f t="shared" si="37"/>
        <v/>
      </c>
      <c r="Q338" s="2" t="str">
        <f>LEFT(E338,15)</f>
        <v>High School Che</v>
      </c>
      <c r="R338" s="2" t="str">
        <f t="shared" si="38"/>
        <v/>
      </c>
      <c r="S338" s="2" t="str">
        <f t="shared" si="39"/>
        <v xml:space="preserve">Instill Education </v>
      </c>
      <c r="T338" s="2" t="str">
        <f t="shared" si="40"/>
        <v>Hovey</v>
      </c>
      <c r="U338" s="2" t="str">
        <f t="shared" si="41"/>
        <v>New York City Te</v>
      </c>
      <c r="V338" s="2"/>
      <c r="W338" s="2"/>
      <c r="X338" s="2"/>
      <c r="Y338" s="2"/>
      <c r="Z338" s="2"/>
      <c r="AA338" s="2"/>
      <c r="AB338" s="2"/>
      <c r="AC338" s="2"/>
      <c r="AD338" s="2"/>
      <c r="AE338" s="2"/>
      <c r="AF338" s="2"/>
    </row>
    <row r="339" spans="1:32" ht="15.75" customHeight="1" x14ac:dyDescent="0.35">
      <c r="A339" s="2" t="s">
        <v>36</v>
      </c>
      <c r="B339" s="2" t="s">
        <v>76</v>
      </c>
      <c r="C339" s="2" t="s">
        <v>10</v>
      </c>
      <c r="D339" s="2" t="s">
        <v>11</v>
      </c>
      <c r="E339" s="2" t="s">
        <v>30</v>
      </c>
      <c r="F339" s="2" t="s">
        <v>77</v>
      </c>
      <c r="G339" s="2" t="s">
        <v>460</v>
      </c>
      <c r="H339" s="2">
        <v>2124</v>
      </c>
      <c r="I339" s="2"/>
      <c r="J339" s="2"/>
      <c r="K339" s="2" t="str">
        <f>LEFT(D339,17)</f>
        <v>Instill Education</v>
      </c>
      <c r="L339" s="2" t="str">
        <f t="shared" si="35"/>
        <v>Instill Education</v>
      </c>
      <c r="M339" s="2" t="str">
        <f>LEFT(E339,10)</f>
        <v>High Schoo</v>
      </c>
      <c r="N339" s="2" t="str">
        <f t="shared" si="36"/>
        <v/>
      </c>
      <c r="O339" s="2" t="str">
        <f>LEFT(E339,9)</f>
        <v>High Scho</v>
      </c>
      <c r="P339" s="2" t="str">
        <f t="shared" si="37"/>
        <v/>
      </c>
      <c r="Q339" s="2" t="str">
        <f>LEFT(E339,15)</f>
        <v>High School Che</v>
      </c>
      <c r="R339" s="2" t="str">
        <f t="shared" si="38"/>
        <v/>
      </c>
      <c r="S339" s="2" t="str">
        <f t="shared" si="39"/>
        <v xml:space="preserve">Instill Education </v>
      </c>
      <c r="T339" s="2" t="str">
        <f t="shared" si="40"/>
        <v>Hovey</v>
      </c>
      <c r="U339" s="2" t="str">
        <f t="shared" si="41"/>
        <v>New York City Te</v>
      </c>
      <c r="V339" s="2"/>
      <c r="W339" s="2"/>
      <c r="X339" s="2"/>
      <c r="Y339" s="2"/>
      <c r="Z339" s="2"/>
      <c r="AA339" s="2"/>
      <c r="AB339" s="2"/>
      <c r="AC339" s="2"/>
      <c r="AD339" s="2"/>
      <c r="AE339" s="2"/>
      <c r="AF339" s="2"/>
    </row>
    <row r="340" spans="1:32" ht="15.75" customHeight="1" x14ac:dyDescent="0.35">
      <c r="A340" s="2" t="s">
        <v>36</v>
      </c>
      <c r="B340" s="2" t="s">
        <v>76</v>
      </c>
      <c r="C340" s="2" t="s">
        <v>10</v>
      </c>
      <c r="D340" s="2" t="s">
        <v>11</v>
      </c>
      <c r="E340" s="2" t="s">
        <v>59</v>
      </c>
      <c r="F340" s="2" t="s">
        <v>77</v>
      </c>
      <c r="G340" s="2" t="s">
        <v>461</v>
      </c>
      <c r="H340" s="2">
        <v>2127</v>
      </c>
      <c r="I340" s="2"/>
      <c r="J340" s="2"/>
      <c r="K340" s="2" t="str">
        <f>LEFT(D340,17)</f>
        <v>Instill Education</v>
      </c>
      <c r="L340" s="2" t="str">
        <f t="shared" si="35"/>
        <v>Instill Education</v>
      </c>
      <c r="M340" s="2" t="str">
        <f>LEFT(E340,10)</f>
        <v>High Schoo</v>
      </c>
      <c r="N340" s="2" t="str">
        <f t="shared" si="36"/>
        <v/>
      </c>
      <c r="O340" s="2" t="str">
        <f>LEFT(E340,9)</f>
        <v>High Scho</v>
      </c>
      <c r="P340" s="2" t="str">
        <f t="shared" si="37"/>
        <v/>
      </c>
      <c r="Q340" s="2" t="str">
        <f>LEFT(E340,15)</f>
        <v>High School Phy</v>
      </c>
      <c r="R340" s="2" t="str">
        <f t="shared" si="38"/>
        <v/>
      </c>
      <c r="S340" s="2" t="str">
        <f t="shared" si="39"/>
        <v xml:space="preserve">Instill Education </v>
      </c>
      <c r="T340" s="2" t="str">
        <f t="shared" si="40"/>
        <v>Hovey</v>
      </c>
      <c r="U340" s="2" t="str">
        <f t="shared" si="41"/>
        <v>New York City Te</v>
      </c>
      <c r="V340" s="2"/>
      <c r="W340" s="2"/>
      <c r="X340" s="2"/>
      <c r="Y340" s="2"/>
      <c r="Z340" s="2"/>
      <c r="AA340" s="2"/>
      <c r="AB340" s="2"/>
      <c r="AC340" s="2"/>
      <c r="AD340" s="2"/>
      <c r="AE340" s="2"/>
      <c r="AF340" s="2"/>
    </row>
    <row r="341" spans="1:32" ht="15.75" customHeight="1" x14ac:dyDescent="0.35">
      <c r="A341" s="2" t="s">
        <v>36</v>
      </c>
      <c r="B341" s="2" t="s">
        <v>76</v>
      </c>
      <c r="C341" s="2" t="s">
        <v>10</v>
      </c>
      <c r="D341" s="2" t="s">
        <v>11</v>
      </c>
      <c r="E341" s="2" t="s">
        <v>30</v>
      </c>
      <c r="F341" s="2" t="s">
        <v>77</v>
      </c>
      <c r="G341" s="2" t="s">
        <v>462</v>
      </c>
      <c r="H341" s="2">
        <v>2155</v>
      </c>
      <c r="I341" s="2"/>
      <c r="J341" s="2"/>
      <c r="K341" s="2" t="str">
        <f>LEFT(D341,17)</f>
        <v>Instill Education</v>
      </c>
      <c r="L341" s="2" t="str">
        <f t="shared" si="35"/>
        <v>Instill Education</v>
      </c>
      <c r="M341" s="2" t="str">
        <f>LEFT(E341,10)</f>
        <v>High Schoo</v>
      </c>
      <c r="N341" s="2" t="str">
        <f t="shared" si="36"/>
        <v/>
      </c>
      <c r="O341" s="2" t="str">
        <f>LEFT(E341,9)</f>
        <v>High Scho</v>
      </c>
      <c r="P341" s="2" t="str">
        <f t="shared" si="37"/>
        <v/>
      </c>
      <c r="Q341" s="2" t="str">
        <f>LEFT(E341,15)</f>
        <v>High School Che</v>
      </c>
      <c r="R341" s="2" t="str">
        <f t="shared" si="38"/>
        <v/>
      </c>
      <c r="S341" s="2" t="str">
        <f t="shared" si="39"/>
        <v xml:space="preserve">Instill Education </v>
      </c>
      <c r="T341" s="2" t="str">
        <f t="shared" si="40"/>
        <v>Hovey</v>
      </c>
      <c r="U341" s="2" t="str">
        <f t="shared" si="41"/>
        <v>New York City Te</v>
      </c>
      <c r="V341" s="2"/>
      <c r="W341" s="2"/>
      <c r="X341" s="2"/>
      <c r="Y341" s="2"/>
      <c r="Z341" s="2"/>
      <c r="AA341" s="2"/>
      <c r="AB341" s="2"/>
      <c r="AC341" s="2"/>
      <c r="AD341" s="2"/>
      <c r="AE341" s="2"/>
      <c r="AF341" s="2"/>
    </row>
    <row r="342" spans="1:32" ht="15.75" customHeight="1" x14ac:dyDescent="0.35">
      <c r="A342" s="2" t="s">
        <v>36</v>
      </c>
      <c r="B342" s="2" t="s">
        <v>76</v>
      </c>
      <c r="C342" s="2" t="s">
        <v>10</v>
      </c>
      <c r="D342" s="2" t="s">
        <v>11</v>
      </c>
      <c r="E342" s="2" t="s">
        <v>30</v>
      </c>
      <c r="F342" s="2" t="s">
        <v>77</v>
      </c>
      <c r="G342" s="2" t="s">
        <v>464</v>
      </c>
      <c r="H342" s="2">
        <v>2173</v>
      </c>
      <c r="I342" s="2"/>
      <c r="J342" s="2"/>
      <c r="K342" s="2" t="str">
        <f>LEFT(D342,17)</f>
        <v>Instill Education</v>
      </c>
      <c r="L342" s="2" t="str">
        <f t="shared" si="35"/>
        <v>Instill Education</v>
      </c>
      <c r="M342" s="2" t="str">
        <f>LEFT(E342,10)</f>
        <v>High Schoo</v>
      </c>
      <c r="N342" s="2" t="str">
        <f t="shared" si="36"/>
        <v/>
      </c>
      <c r="O342" s="2" t="str">
        <f>LEFT(E342,9)</f>
        <v>High Scho</v>
      </c>
      <c r="P342" s="2" t="str">
        <f t="shared" si="37"/>
        <v/>
      </c>
      <c r="Q342" s="2" t="str">
        <f>LEFT(E342,15)</f>
        <v>High School Che</v>
      </c>
      <c r="R342" s="2" t="str">
        <f t="shared" si="38"/>
        <v/>
      </c>
      <c r="S342" s="2" t="str">
        <f t="shared" si="39"/>
        <v xml:space="preserve">Instill Education </v>
      </c>
      <c r="T342" s="2" t="str">
        <f t="shared" si="40"/>
        <v>Hovey</v>
      </c>
      <c r="U342" s="2" t="str">
        <f t="shared" si="41"/>
        <v>New York City Te</v>
      </c>
      <c r="V342" s="2"/>
      <c r="W342" s="2"/>
      <c r="X342" s="2"/>
      <c r="Y342" s="2"/>
      <c r="Z342" s="2"/>
      <c r="AA342" s="2"/>
      <c r="AB342" s="2"/>
      <c r="AC342" s="2"/>
      <c r="AD342" s="2"/>
      <c r="AE342" s="2"/>
      <c r="AF342" s="2"/>
    </row>
    <row r="343" spans="1:32" ht="15.75" customHeight="1" x14ac:dyDescent="0.35">
      <c r="A343" s="2" t="s">
        <v>36</v>
      </c>
      <c r="B343" s="2" t="s">
        <v>76</v>
      </c>
      <c r="C343" s="2" t="s">
        <v>10</v>
      </c>
      <c r="D343" s="2" t="s">
        <v>11</v>
      </c>
      <c r="E343" s="2" t="s">
        <v>367</v>
      </c>
      <c r="F343" s="2" t="s">
        <v>77</v>
      </c>
      <c r="G343" s="2" t="s">
        <v>465</v>
      </c>
      <c r="H343" s="2">
        <v>2184</v>
      </c>
      <c r="I343" s="2"/>
      <c r="J343" s="2"/>
      <c r="K343" s="2" t="str">
        <f>LEFT(D343,17)</f>
        <v>Instill Education</v>
      </c>
      <c r="L343" s="2" t="str">
        <f t="shared" si="35"/>
        <v>Instill Education</v>
      </c>
      <c r="M343" s="2" t="str">
        <f>LEFT(E343,10)</f>
        <v>High Schoo</v>
      </c>
      <c r="N343" s="2" t="str">
        <f t="shared" si="36"/>
        <v/>
      </c>
      <c r="O343" s="2" t="str">
        <f>LEFT(E343,9)</f>
        <v>High Scho</v>
      </c>
      <c r="P343" s="2" t="str">
        <f t="shared" si="37"/>
        <v/>
      </c>
      <c r="Q343" s="2" t="str">
        <f>LEFT(E343,15)</f>
        <v>High School Bio</v>
      </c>
      <c r="R343" s="2" t="str">
        <f t="shared" si="38"/>
        <v/>
      </c>
      <c r="S343" s="2" t="str">
        <f t="shared" si="39"/>
        <v xml:space="preserve">Instill Education </v>
      </c>
      <c r="T343" s="2" t="str">
        <f t="shared" si="40"/>
        <v>Hovey</v>
      </c>
      <c r="U343" s="2" t="str">
        <f t="shared" si="41"/>
        <v>New York City Te</v>
      </c>
      <c r="V343" s="2"/>
      <c r="W343" s="2"/>
      <c r="X343" s="2"/>
      <c r="Y343" s="2"/>
      <c r="Z343" s="2"/>
      <c r="AA343" s="2"/>
      <c r="AB343" s="2"/>
      <c r="AC343" s="2"/>
      <c r="AD343" s="2"/>
      <c r="AE343" s="2"/>
      <c r="AF343" s="2"/>
    </row>
    <row r="344" spans="1:32" ht="15.75" customHeight="1" x14ac:dyDescent="0.35">
      <c r="A344" s="2" t="s">
        <v>36</v>
      </c>
      <c r="B344" s="2" t="s">
        <v>76</v>
      </c>
      <c r="C344" s="2" t="s">
        <v>10</v>
      </c>
      <c r="D344" s="2" t="s">
        <v>11</v>
      </c>
      <c r="E344" s="2" t="s">
        <v>30</v>
      </c>
      <c r="F344" s="2" t="s">
        <v>77</v>
      </c>
      <c r="G344" s="2" t="s">
        <v>419</v>
      </c>
      <c r="H344" s="2">
        <v>2193</v>
      </c>
      <c r="I344" s="2"/>
      <c r="J344" s="2"/>
      <c r="K344" s="2" t="str">
        <f>LEFT(D344,17)</f>
        <v>Instill Education</v>
      </c>
      <c r="L344" s="2" t="str">
        <f t="shared" si="35"/>
        <v>Instill Education</v>
      </c>
      <c r="M344" s="2" t="str">
        <f>LEFT(E344,10)</f>
        <v>High Schoo</v>
      </c>
      <c r="N344" s="2" t="str">
        <f t="shared" si="36"/>
        <v/>
      </c>
      <c r="O344" s="2" t="str">
        <f>LEFT(E344,9)</f>
        <v>High Scho</v>
      </c>
      <c r="P344" s="2" t="str">
        <f t="shared" si="37"/>
        <v/>
      </c>
      <c r="Q344" s="2" t="str">
        <f>LEFT(E344,15)</f>
        <v>High School Che</v>
      </c>
      <c r="R344" s="2" t="str">
        <f t="shared" si="38"/>
        <v/>
      </c>
      <c r="S344" s="2" t="str">
        <f t="shared" si="39"/>
        <v xml:space="preserve">Instill Education </v>
      </c>
      <c r="T344" s="2" t="str">
        <f t="shared" si="40"/>
        <v>Hovey</v>
      </c>
      <c r="U344" s="2" t="str">
        <f t="shared" si="41"/>
        <v>New York City Te</v>
      </c>
      <c r="V344" s="2"/>
      <c r="W344" s="2"/>
      <c r="X344" s="2"/>
      <c r="Y344" s="2"/>
      <c r="Z344" s="2"/>
      <c r="AA344" s="2"/>
      <c r="AB344" s="2"/>
      <c r="AC344" s="2"/>
      <c r="AD344" s="2"/>
      <c r="AE344" s="2"/>
      <c r="AF344" s="2"/>
    </row>
    <row r="345" spans="1:32" ht="15.75" customHeight="1" x14ac:dyDescent="0.35">
      <c r="A345" s="2" t="s">
        <v>36</v>
      </c>
      <c r="B345" s="2" t="s">
        <v>76</v>
      </c>
      <c r="C345" s="2" t="s">
        <v>10</v>
      </c>
      <c r="D345" s="2" t="s">
        <v>11</v>
      </c>
      <c r="E345" s="2" t="s">
        <v>59</v>
      </c>
      <c r="F345" s="2" t="s">
        <v>77</v>
      </c>
      <c r="G345" s="2" t="s">
        <v>468</v>
      </c>
      <c r="H345" s="2">
        <v>2232</v>
      </c>
      <c r="I345" s="2"/>
      <c r="J345" s="2"/>
      <c r="K345" s="2" t="str">
        <f>LEFT(D345,17)</f>
        <v>Instill Education</v>
      </c>
      <c r="L345" s="2" t="str">
        <f t="shared" si="35"/>
        <v>Instill Education</v>
      </c>
      <c r="M345" s="2" t="str">
        <f>LEFT(E345,10)</f>
        <v>High Schoo</v>
      </c>
      <c r="N345" s="2" t="str">
        <f t="shared" si="36"/>
        <v/>
      </c>
      <c r="O345" s="2" t="str">
        <f>LEFT(E345,9)</f>
        <v>High Scho</v>
      </c>
      <c r="P345" s="2" t="str">
        <f t="shared" si="37"/>
        <v/>
      </c>
      <c r="Q345" s="2" t="str">
        <f>LEFT(E345,15)</f>
        <v>High School Phy</v>
      </c>
      <c r="R345" s="2" t="str">
        <f t="shared" si="38"/>
        <v/>
      </c>
      <c r="S345" s="2" t="str">
        <f t="shared" si="39"/>
        <v xml:space="preserve">Instill Education </v>
      </c>
      <c r="T345" s="2" t="str">
        <f t="shared" si="40"/>
        <v>Hovey</v>
      </c>
      <c r="U345" s="2" t="str">
        <f t="shared" si="41"/>
        <v>New York City Te</v>
      </c>
      <c r="V345" s="2"/>
      <c r="W345" s="2"/>
      <c r="X345" s="2"/>
      <c r="Y345" s="2"/>
      <c r="Z345" s="2"/>
      <c r="AA345" s="2"/>
      <c r="AB345" s="2"/>
      <c r="AC345" s="2"/>
      <c r="AD345" s="2"/>
      <c r="AE345" s="2"/>
      <c r="AF345" s="2"/>
    </row>
    <row r="346" spans="1:32" ht="15.75" customHeight="1" x14ac:dyDescent="0.35">
      <c r="A346" s="2" t="s">
        <v>36</v>
      </c>
      <c r="B346" s="2" t="s">
        <v>76</v>
      </c>
      <c r="C346" s="2" t="s">
        <v>10</v>
      </c>
      <c r="D346" s="2" t="s">
        <v>11</v>
      </c>
      <c r="E346" s="2" t="s">
        <v>30</v>
      </c>
      <c r="F346" s="2" t="s">
        <v>77</v>
      </c>
      <c r="G346" s="2" t="s">
        <v>470</v>
      </c>
      <c r="H346" s="2">
        <v>2250</v>
      </c>
      <c r="I346" s="2"/>
      <c r="J346" s="2"/>
      <c r="K346" s="2" t="str">
        <f>LEFT(D346,17)</f>
        <v>Instill Education</v>
      </c>
      <c r="L346" s="2" t="str">
        <f t="shared" si="35"/>
        <v>Instill Education</v>
      </c>
      <c r="M346" s="2" t="str">
        <f>LEFT(E346,10)</f>
        <v>High Schoo</v>
      </c>
      <c r="N346" s="2" t="str">
        <f t="shared" si="36"/>
        <v/>
      </c>
      <c r="O346" s="2" t="str">
        <f>LEFT(E346,9)</f>
        <v>High Scho</v>
      </c>
      <c r="P346" s="2" t="str">
        <f t="shared" si="37"/>
        <v/>
      </c>
      <c r="Q346" s="2" t="str">
        <f>LEFT(E346,15)</f>
        <v>High School Che</v>
      </c>
      <c r="R346" s="2" t="str">
        <f t="shared" si="38"/>
        <v/>
      </c>
      <c r="S346" s="2" t="str">
        <f t="shared" si="39"/>
        <v xml:space="preserve">Instill Education </v>
      </c>
      <c r="T346" s="2" t="str">
        <f t="shared" si="40"/>
        <v>Hovey</v>
      </c>
      <c r="U346" s="2" t="str">
        <f t="shared" si="41"/>
        <v>New York City Te</v>
      </c>
      <c r="V346" s="2"/>
      <c r="W346" s="2"/>
      <c r="X346" s="2"/>
      <c r="Y346" s="2"/>
      <c r="Z346" s="2"/>
      <c r="AA346" s="2"/>
      <c r="AB346" s="2"/>
      <c r="AC346" s="2"/>
      <c r="AD346" s="2"/>
      <c r="AE346" s="2"/>
      <c r="AF346" s="2"/>
    </row>
    <row r="347" spans="1:32" ht="15.75" customHeight="1" x14ac:dyDescent="0.35">
      <c r="A347" s="2" t="s">
        <v>36</v>
      </c>
      <c r="B347" s="2" t="s">
        <v>76</v>
      </c>
      <c r="C347" s="2" t="s">
        <v>10</v>
      </c>
      <c r="D347" s="2" t="s">
        <v>11</v>
      </c>
      <c r="E347" s="2" t="s">
        <v>471</v>
      </c>
      <c r="F347" s="2" t="s">
        <v>77</v>
      </c>
      <c r="G347" s="2" t="s">
        <v>472</v>
      </c>
      <c r="H347" s="2">
        <v>2270</v>
      </c>
      <c r="I347" s="2"/>
      <c r="J347" s="2"/>
      <c r="K347" s="2" t="str">
        <f>LEFT(D347,17)</f>
        <v>Instill Education</v>
      </c>
      <c r="L347" s="2" t="str">
        <f t="shared" si="35"/>
        <v>Instill Education</v>
      </c>
      <c r="M347" s="2" t="str">
        <f>LEFT(E347,10)</f>
        <v>Middle Sch</v>
      </c>
      <c r="N347" s="2" t="str">
        <f t="shared" si="36"/>
        <v/>
      </c>
      <c r="O347" s="2" t="str">
        <f>LEFT(E347,9)</f>
        <v>Middle Sc</v>
      </c>
      <c r="P347" s="2" t="str">
        <f t="shared" si="37"/>
        <v/>
      </c>
      <c r="Q347" s="2" t="str">
        <f>LEFT(E347,15)</f>
        <v>Middle School E</v>
      </c>
      <c r="R347" s="2" t="str">
        <f t="shared" si="38"/>
        <v/>
      </c>
      <c r="S347" s="2" t="str">
        <f t="shared" si="39"/>
        <v xml:space="preserve">Instill Education </v>
      </c>
      <c r="T347" s="2" t="str">
        <f t="shared" si="40"/>
        <v>Hovey</v>
      </c>
      <c r="U347" s="2" t="str">
        <f t="shared" si="41"/>
        <v>New York City Te</v>
      </c>
      <c r="V347" s="2"/>
      <c r="W347" s="2"/>
      <c r="X347" s="2"/>
      <c r="Y347" s="2"/>
      <c r="Z347" s="2"/>
      <c r="AA347" s="2"/>
      <c r="AB347" s="2"/>
      <c r="AC347" s="2"/>
      <c r="AD347" s="2"/>
      <c r="AE347" s="2"/>
      <c r="AF347" s="2"/>
    </row>
    <row r="348" spans="1:32" ht="15.75" customHeight="1" x14ac:dyDescent="0.35">
      <c r="A348" s="2" t="s">
        <v>13</v>
      </c>
      <c r="B348" s="2" t="s">
        <v>53</v>
      </c>
      <c r="C348" s="2" t="s">
        <v>15</v>
      </c>
      <c r="D348" s="2" t="s">
        <v>11</v>
      </c>
      <c r="E348" s="2" t="s">
        <v>22</v>
      </c>
      <c r="F348" s="2" t="s">
        <v>43</v>
      </c>
      <c r="G348" s="2" t="s">
        <v>56</v>
      </c>
      <c r="H348" s="2">
        <v>1465</v>
      </c>
      <c r="I348" s="2"/>
      <c r="J348" s="2"/>
      <c r="K348" s="2" t="str">
        <f>LEFT(D348,17)</f>
        <v>Instill Education</v>
      </c>
      <c r="L348" s="2" t="str">
        <f t="shared" si="35"/>
        <v>Instill Education</v>
      </c>
      <c r="M348" s="2" t="str">
        <f>LEFT(E348,10)</f>
        <v xml:space="preserve">Childhood </v>
      </c>
      <c r="N348" s="2" t="str">
        <f t="shared" si="36"/>
        <v/>
      </c>
      <c r="O348" s="2" t="str">
        <f>LEFT(E348,9)</f>
        <v>Childhood</v>
      </c>
      <c r="P348" s="2" t="str">
        <f t="shared" si="37"/>
        <v>Childhood</v>
      </c>
      <c r="Q348" s="2" t="str">
        <f>LEFT(E348,15)</f>
        <v>Childhood (GRAD</v>
      </c>
      <c r="R348" s="2" t="str">
        <f t="shared" si="38"/>
        <v/>
      </c>
      <c r="S348" s="2" t="str">
        <f t="shared" si="39"/>
        <v xml:space="preserve">Instill Education </v>
      </c>
      <c r="T348" s="2" t="str">
        <f t="shared" si="40"/>
        <v>Jordan</v>
      </c>
      <c r="U348" s="2" t="str">
        <f t="shared" si="41"/>
        <v>Achievement Firs</v>
      </c>
      <c r="V348" s="2"/>
      <c r="W348" s="2"/>
      <c r="X348" s="2"/>
      <c r="Y348" s="2"/>
      <c r="Z348" s="2"/>
      <c r="AA348" s="2"/>
      <c r="AB348" s="2"/>
      <c r="AC348" s="2"/>
      <c r="AD348" s="2"/>
      <c r="AE348" s="2"/>
      <c r="AF348" s="2"/>
    </row>
    <row r="349" spans="1:32" ht="15.75" customHeight="1" x14ac:dyDescent="0.35">
      <c r="A349" s="2" t="s">
        <v>13</v>
      </c>
      <c r="B349" s="2" t="s">
        <v>53</v>
      </c>
      <c r="C349" s="2" t="s">
        <v>15</v>
      </c>
      <c r="D349" s="2" t="s">
        <v>11</v>
      </c>
      <c r="E349" s="2" t="s">
        <v>16</v>
      </c>
      <c r="F349" s="2" t="s">
        <v>45</v>
      </c>
      <c r="G349" s="2" t="s">
        <v>74</v>
      </c>
      <c r="H349" s="2">
        <v>1470</v>
      </c>
      <c r="I349" s="2"/>
      <c r="J349" s="2"/>
      <c r="K349" s="2" t="str">
        <f>LEFT(D349,17)</f>
        <v>Instill Education</v>
      </c>
      <c r="L349" s="2" t="str">
        <f t="shared" si="35"/>
        <v>Instill Education</v>
      </c>
      <c r="M349" s="2" t="str">
        <f>LEFT(E349,10)</f>
        <v>Middle Sch</v>
      </c>
      <c r="N349" s="2" t="str">
        <f t="shared" si="36"/>
        <v/>
      </c>
      <c r="O349" s="2" t="str">
        <f>LEFT(E349,9)</f>
        <v>Middle Sc</v>
      </c>
      <c r="P349" s="2" t="str">
        <f t="shared" si="37"/>
        <v/>
      </c>
      <c r="Q349" s="2" t="str">
        <f>LEFT(E349,15)</f>
        <v>Middle School G</v>
      </c>
      <c r="R349" s="2" t="str">
        <f t="shared" si="38"/>
        <v/>
      </c>
      <c r="S349" s="2" t="str">
        <f t="shared" si="39"/>
        <v xml:space="preserve">Instill Education </v>
      </c>
      <c r="T349" s="2" t="str">
        <f t="shared" si="40"/>
        <v>Jordan</v>
      </c>
      <c r="U349" s="2" t="str">
        <f t="shared" si="41"/>
        <v>KIPP</v>
      </c>
      <c r="V349" s="2"/>
      <c r="W349" s="2"/>
      <c r="X349" s="2"/>
      <c r="Y349" s="2"/>
      <c r="Z349" s="2"/>
      <c r="AA349" s="2"/>
      <c r="AB349" s="2"/>
      <c r="AC349" s="2"/>
      <c r="AD349" s="2"/>
      <c r="AE349" s="2"/>
      <c r="AF349" s="2"/>
    </row>
    <row r="350" spans="1:32" ht="15.75" customHeight="1" x14ac:dyDescent="0.35">
      <c r="A350" s="2" t="s">
        <v>13</v>
      </c>
      <c r="B350" s="2" t="s">
        <v>53</v>
      </c>
      <c r="C350" s="2" t="s">
        <v>15</v>
      </c>
      <c r="D350" s="2" t="s">
        <v>11</v>
      </c>
      <c r="E350" s="2" t="s">
        <v>262</v>
      </c>
      <c r="F350" s="2" t="s">
        <v>45</v>
      </c>
      <c r="G350" s="2" t="s">
        <v>86</v>
      </c>
      <c r="H350" s="2">
        <v>1474</v>
      </c>
      <c r="I350" s="2"/>
      <c r="J350" s="2"/>
      <c r="K350" s="2" t="str">
        <f>LEFT(D350,17)</f>
        <v>Instill Education</v>
      </c>
      <c r="L350" s="2" t="str">
        <f t="shared" si="35"/>
        <v>Instill Education</v>
      </c>
      <c r="M350" s="2" t="str">
        <f>LEFT(E350,10)</f>
        <v>Middle Sch</v>
      </c>
      <c r="N350" s="2" t="str">
        <f t="shared" si="36"/>
        <v/>
      </c>
      <c r="O350" s="2" t="str">
        <f>LEFT(E350,9)</f>
        <v>Middle Sc</v>
      </c>
      <c r="P350" s="2" t="str">
        <f t="shared" si="37"/>
        <v/>
      </c>
      <c r="Q350" s="2" t="str">
        <f>LEFT(E350,15)</f>
        <v>Middle School S</v>
      </c>
      <c r="R350" s="2" t="str">
        <f t="shared" si="38"/>
        <v/>
      </c>
      <c r="S350" s="2" t="str">
        <f t="shared" si="39"/>
        <v xml:space="preserve">Instill Education </v>
      </c>
      <c r="T350" s="2" t="str">
        <f t="shared" si="40"/>
        <v>Jordan</v>
      </c>
      <c r="U350" s="2" t="str">
        <f t="shared" si="41"/>
        <v>KIPP</v>
      </c>
      <c r="V350" s="2"/>
      <c r="W350" s="2"/>
      <c r="X350" s="2"/>
      <c r="Y350" s="2"/>
      <c r="Z350" s="2"/>
      <c r="AA350" s="2"/>
      <c r="AB350" s="2"/>
      <c r="AC350" s="2"/>
      <c r="AD350" s="2"/>
      <c r="AE350" s="2"/>
      <c r="AF350" s="2"/>
    </row>
    <row r="351" spans="1:32" ht="15.75" customHeight="1" x14ac:dyDescent="0.35">
      <c r="A351" s="2" t="s">
        <v>13</v>
      </c>
      <c r="B351" s="2" t="s">
        <v>53</v>
      </c>
      <c r="C351" s="2" t="s">
        <v>15</v>
      </c>
      <c r="D351" s="2" t="s">
        <v>11</v>
      </c>
      <c r="E351" s="2" t="s">
        <v>22</v>
      </c>
      <c r="F351" s="2" t="s">
        <v>43</v>
      </c>
      <c r="G351" s="2" t="s">
        <v>118</v>
      </c>
      <c r="H351" s="2">
        <v>1490</v>
      </c>
      <c r="I351" s="2"/>
      <c r="J351" s="2"/>
      <c r="K351" s="2" t="str">
        <f>LEFT(D351,17)</f>
        <v>Instill Education</v>
      </c>
      <c r="L351" s="2" t="str">
        <f t="shared" si="35"/>
        <v>Instill Education</v>
      </c>
      <c r="M351" s="2" t="str">
        <f>LEFT(E351,10)</f>
        <v xml:space="preserve">Childhood </v>
      </c>
      <c r="N351" s="2" t="str">
        <f t="shared" si="36"/>
        <v/>
      </c>
      <c r="O351" s="2" t="str">
        <f>LEFT(E351,9)</f>
        <v>Childhood</v>
      </c>
      <c r="P351" s="2" t="str">
        <f t="shared" si="37"/>
        <v>Childhood</v>
      </c>
      <c r="Q351" s="2" t="str">
        <f>LEFT(E351,15)</f>
        <v>Childhood (GRAD</v>
      </c>
      <c r="R351" s="2" t="str">
        <f t="shared" si="38"/>
        <v/>
      </c>
      <c r="S351" s="2" t="str">
        <f t="shared" si="39"/>
        <v xml:space="preserve">Instill Education </v>
      </c>
      <c r="T351" s="2" t="str">
        <f t="shared" si="40"/>
        <v>Jordan</v>
      </c>
      <c r="U351" s="2" t="str">
        <f t="shared" si="41"/>
        <v>Achievement Firs</v>
      </c>
      <c r="V351" s="2"/>
      <c r="W351" s="2"/>
      <c r="X351" s="2"/>
      <c r="Y351" s="2"/>
      <c r="Z351" s="2"/>
      <c r="AA351" s="2"/>
      <c r="AB351" s="2"/>
      <c r="AC351" s="2"/>
      <c r="AD351" s="2"/>
      <c r="AE351" s="2"/>
      <c r="AF351" s="2"/>
    </row>
    <row r="352" spans="1:32" ht="15.75" customHeight="1" x14ac:dyDescent="0.35">
      <c r="A352" s="2" t="s">
        <v>13</v>
      </c>
      <c r="B352" s="2" t="s">
        <v>53</v>
      </c>
      <c r="C352" s="2" t="s">
        <v>15</v>
      </c>
      <c r="D352" s="2" t="s">
        <v>11</v>
      </c>
      <c r="E352" s="2" t="s">
        <v>22</v>
      </c>
      <c r="F352" s="2" t="s">
        <v>43</v>
      </c>
      <c r="G352" s="2" t="s">
        <v>151</v>
      </c>
      <c r="H352" s="2">
        <v>1510</v>
      </c>
      <c r="I352" s="2"/>
      <c r="J352" s="2"/>
      <c r="K352" s="2" t="str">
        <f>LEFT(D352,17)</f>
        <v>Instill Education</v>
      </c>
      <c r="L352" s="2" t="str">
        <f t="shared" si="35"/>
        <v>Instill Education</v>
      </c>
      <c r="M352" s="2" t="str">
        <f>LEFT(E352,10)</f>
        <v xml:space="preserve">Childhood </v>
      </c>
      <c r="N352" s="2" t="str">
        <f t="shared" si="36"/>
        <v/>
      </c>
      <c r="O352" s="2" t="str">
        <f>LEFT(E352,9)</f>
        <v>Childhood</v>
      </c>
      <c r="P352" s="2" t="str">
        <f t="shared" si="37"/>
        <v>Childhood</v>
      </c>
      <c r="Q352" s="2" t="str">
        <f>LEFT(E352,15)</f>
        <v>Childhood (GRAD</v>
      </c>
      <c r="R352" s="2" t="str">
        <f t="shared" si="38"/>
        <v/>
      </c>
      <c r="S352" s="2" t="str">
        <f t="shared" si="39"/>
        <v xml:space="preserve">Instill Education </v>
      </c>
      <c r="T352" s="2" t="str">
        <f t="shared" si="40"/>
        <v>Jordan</v>
      </c>
      <c r="U352" s="2" t="str">
        <f t="shared" si="41"/>
        <v>Achievement Firs</v>
      </c>
      <c r="V352" s="2"/>
      <c r="W352" s="2"/>
      <c r="X352" s="2"/>
      <c r="Y352" s="2"/>
      <c r="Z352" s="2"/>
      <c r="AA352" s="2"/>
      <c r="AB352" s="2"/>
      <c r="AC352" s="2"/>
      <c r="AD352" s="2"/>
      <c r="AE352" s="2"/>
      <c r="AF352" s="2"/>
    </row>
    <row r="353" spans="1:32" ht="15.75" customHeight="1" x14ac:dyDescent="0.35">
      <c r="A353" s="2" t="s">
        <v>13</v>
      </c>
      <c r="B353" s="2" t="s">
        <v>53</v>
      </c>
      <c r="C353" s="2" t="s">
        <v>15</v>
      </c>
      <c r="D353" s="2" t="s">
        <v>11</v>
      </c>
      <c r="E353" s="2" t="s">
        <v>22</v>
      </c>
      <c r="F353" s="2" t="s">
        <v>45</v>
      </c>
      <c r="G353" s="2" t="s">
        <v>167</v>
      </c>
      <c r="H353" s="2">
        <v>1526</v>
      </c>
      <c r="I353" s="2"/>
      <c r="J353" s="2"/>
      <c r="K353" s="2" t="str">
        <f>LEFT(D353,17)</f>
        <v>Instill Education</v>
      </c>
      <c r="L353" s="2" t="str">
        <f t="shared" si="35"/>
        <v>Instill Education</v>
      </c>
      <c r="M353" s="2" t="str">
        <f>LEFT(E353,10)</f>
        <v xml:space="preserve">Childhood </v>
      </c>
      <c r="N353" s="2" t="str">
        <f t="shared" si="36"/>
        <v/>
      </c>
      <c r="O353" s="2" t="str">
        <f>LEFT(E353,9)</f>
        <v>Childhood</v>
      </c>
      <c r="P353" s="2" t="str">
        <f t="shared" si="37"/>
        <v>Childhood</v>
      </c>
      <c r="Q353" s="2" t="str">
        <f>LEFT(E353,15)</f>
        <v>Childhood (GRAD</v>
      </c>
      <c r="R353" s="2" t="str">
        <f t="shared" si="38"/>
        <v/>
      </c>
      <c r="S353" s="2" t="str">
        <f t="shared" si="39"/>
        <v xml:space="preserve">Instill Education </v>
      </c>
      <c r="T353" s="2" t="str">
        <f t="shared" si="40"/>
        <v>Jordan</v>
      </c>
      <c r="U353" s="2" t="str">
        <f t="shared" si="41"/>
        <v>KIPP</v>
      </c>
      <c r="V353" s="2"/>
      <c r="W353" s="2"/>
      <c r="X353" s="2"/>
      <c r="Y353" s="2"/>
      <c r="Z353" s="2"/>
      <c r="AA353" s="2"/>
      <c r="AB353" s="2"/>
      <c r="AC353" s="2"/>
      <c r="AD353" s="2"/>
      <c r="AE353" s="2"/>
      <c r="AF353" s="2"/>
    </row>
    <row r="354" spans="1:32" ht="15.75" customHeight="1" x14ac:dyDescent="0.35">
      <c r="A354" s="2" t="s">
        <v>13</v>
      </c>
      <c r="B354" s="2" t="s">
        <v>53</v>
      </c>
      <c r="C354" s="2" t="s">
        <v>15</v>
      </c>
      <c r="D354" s="2" t="s">
        <v>11</v>
      </c>
      <c r="E354" s="2" t="s">
        <v>16</v>
      </c>
      <c r="F354" s="2" t="s">
        <v>43</v>
      </c>
      <c r="G354" s="2" t="s">
        <v>125</v>
      </c>
      <c r="H354" s="2">
        <v>1585</v>
      </c>
      <c r="I354" s="2"/>
      <c r="J354" s="2"/>
      <c r="K354" s="2" t="str">
        <f>LEFT(D354,17)</f>
        <v>Instill Education</v>
      </c>
      <c r="L354" s="2" t="str">
        <f t="shared" si="35"/>
        <v>Instill Education</v>
      </c>
      <c r="M354" s="2" t="str">
        <f>LEFT(E354,10)</f>
        <v>Middle Sch</v>
      </c>
      <c r="N354" s="2" t="str">
        <f t="shared" si="36"/>
        <v/>
      </c>
      <c r="O354" s="2" t="str">
        <f>LEFT(E354,9)</f>
        <v>Middle Sc</v>
      </c>
      <c r="P354" s="2" t="str">
        <f t="shared" si="37"/>
        <v/>
      </c>
      <c r="Q354" s="2" t="str">
        <f>LEFT(E354,15)</f>
        <v>Middle School G</v>
      </c>
      <c r="R354" s="2" t="str">
        <f t="shared" si="38"/>
        <v/>
      </c>
      <c r="S354" s="2" t="str">
        <f t="shared" si="39"/>
        <v xml:space="preserve">Instill Education </v>
      </c>
      <c r="T354" s="2" t="str">
        <f t="shared" si="40"/>
        <v>Jordan</v>
      </c>
      <c r="U354" s="2" t="str">
        <f t="shared" si="41"/>
        <v>Achievement Firs</v>
      </c>
      <c r="V354" s="2"/>
      <c r="W354" s="2"/>
      <c r="X354" s="2"/>
      <c r="Y354" s="2"/>
      <c r="Z354" s="2"/>
      <c r="AA354" s="2"/>
      <c r="AB354" s="2"/>
      <c r="AC354" s="2"/>
      <c r="AD354" s="2"/>
      <c r="AE354" s="2"/>
      <c r="AF354" s="2"/>
    </row>
    <row r="355" spans="1:32" ht="15.75" customHeight="1" x14ac:dyDescent="0.35">
      <c r="A355" s="2" t="s">
        <v>13</v>
      </c>
      <c r="B355" s="2" t="s">
        <v>53</v>
      </c>
      <c r="C355" s="2" t="s">
        <v>15</v>
      </c>
      <c r="D355" s="2" t="s">
        <v>11</v>
      </c>
      <c r="E355" s="2" t="s">
        <v>259</v>
      </c>
      <c r="F355" s="2" t="s">
        <v>45</v>
      </c>
      <c r="G355" s="2" t="s">
        <v>305</v>
      </c>
      <c r="H355" s="2">
        <v>1636</v>
      </c>
      <c r="I355" s="2"/>
      <c r="J355" s="2"/>
      <c r="K355" s="2" t="str">
        <f>LEFT(D355,17)</f>
        <v>Instill Education</v>
      </c>
      <c r="L355" s="2" t="str">
        <f t="shared" si="35"/>
        <v>Instill Education</v>
      </c>
      <c r="M355" s="2" t="str">
        <f>LEFT(E355,10)</f>
        <v>Early Chil</v>
      </c>
      <c r="N355" s="2" t="str">
        <f t="shared" si="36"/>
        <v/>
      </c>
      <c r="O355" s="2" t="str">
        <f>LEFT(E355,9)</f>
        <v>Early Chi</v>
      </c>
      <c r="P355" s="2" t="str">
        <f t="shared" si="37"/>
        <v/>
      </c>
      <c r="Q355" s="2" t="str">
        <f>LEFT(E355,15)</f>
        <v>Early Childhood</v>
      </c>
      <c r="R355" s="2" t="str">
        <f t="shared" si="38"/>
        <v>Early Childhood</v>
      </c>
      <c r="S355" s="2" t="str">
        <f t="shared" si="39"/>
        <v xml:space="preserve">Instill Education </v>
      </c>
      <c r="T355" s="2" t="str">
        <f t="shared" si="40"/>
        <v>Jordan</v>
      </c>
      <c r="U355" s="2" t="str">
        <f t="shared" si="41"/>
        <v>KIPP</v>
      </c>
      <c r="V355" s="2"/>
      <c r="W355" s="2"/>
      <c r="X355" s="2"/>
      <c r="Y355" s="2"/>
      <c r="Z355" s="2"/>
      <c r="AA355" s="2"/>
      <c r="AB355" s="2"/>
      <c r="AC355" s="2"/>
      <c r="AD355" s="2"/>
      <c r="AE355" s="2"/>
      <c r="AF355" s="2"/>
    </row>
    <row r="356" spans="1:32" ht="15.75" customHeight="1" x14ac:dyDescent="0.35">
      <c r="A356" s="2" t="s">
        <v>13</v>
      </c>
      <c r="B356" s="2" t="s">
        <v>53</v>
      </c>
      <c r="C356" s="2" t="s">
        <v>15</v>
      </c>
      <c r="D356" s="2" t="s">
        <v>11</v>
      </c>
      <c r="E356" s="2" t="s">
        <v>22</v>
      </c>
      <c r="F356" s="2" t="s">
        <v>39</v>
      </c>
      <c r="G356" s="2" t="s">
        <v>312</v>
      </c>
      <c r="H356" s="2">
        <v>1646</v>
      </c>
      <c r="I356" s="2"/>
      <c r="J356" s="2"/>
      <c r="K356" s="2" t="str">
        <f>LEFT(D356,17)</f>
        <v>Instill Education</v>
      </c>
      <c r="L356" s="2" t="str">
        <f t="shared" si="35"/>
        <v>Instill Education</v>
      </c>
      <c r="M356" s="2" t="str">
        <f>LEFT(E356,10)</f>
        <v xml:space="preserve">Childhood </v>
      </c>
      <c r="N356" s="2" t="str">
        <f t="shared" si="36"/>
        <v/>
      </c>
      <c r="O356" s="2" t="str">
        <f>LEFT(E356,9)</f>
        <v>Childhood</v>
      </c>
      <c r="P356" s="2" t="str">
        <f t="shared" si="37"/>
        <v>Childhood</v>
      </c>
      <c r="Q356" s="2" t="str">
        <f>LEFT(E356,15)</f>
        <v>Childhood (GRAD</v>
      </c>
      <c r="R356" s="2" t="str">
        <f t="shared" si="38"/>
        <v/>
      </c>
      <c r="S356" s="2" t="str">
        <f t="shared" si="39"/>
        <v xml:space="preserve">Instill Education </v>
      </c>
      <c r="T356" s="2" t="str">
        <f t="shared" si="40"/>
        <v>Jordan</v>
      </c>
      <c r="U356" s="2" t="str">
        <f t="shared" si="41"/>
        <v>NYC DOE</v>
      </c>
      <c r="V356" s="2"/>
      <c r="W356" s="2"/>
      <c r="X356" s="2"/>
      <c r="Y356" s="2"/>
      <c r="Z356" s="2"/>
      <c r="AA356" s="2"/>
      <c r="AB356" s="2"/>
      <c r="AC356" s="2"/>
      <c r="AD356" s="2"/>
      <c r="AE356" s="2"/>
      <c r="AF356" s="2"/>
    </row>
    <row r="357" spans="1:32" ht="15.75" customHeight="1" x14ac:dyDescent="0.35">
      <c r="A357" s="2" t="s">
        <v>13</v>
      </c>
      <c r="B357" s="2" t="s">
        <v>53</v>
      </c>
      <c r="C357" s="2" t="s">
        <v>15</v>
      </c>
      <c r="D357" s="2" t="s">
        <v>11</v>
      </c>
      <c r="E357" s="2" t="s">
        <v>16</v>
      </c>
      <c r="F357" s="2" t="s">
        <v>45</v>
      </c>
      <c r="G357" s="2" t="s">
        <v>340</v>
      </c>
      <c r="H357" s="2">
        <v>1668</v>
      </c>
      <c r="I357" s="2"/>
      <c r="J357" s="2"/>
      <c r="K357" s="2" t="str">
        <f>LEFT(D357,17)</f>
        <v>Instill Education</v>
      </c>
      <c r="L357" s="2" t="str">
        <f t="shared" si="35"/>
        <v>Instill Education</v>
      </c>
      <c r="M357" s="2" t="str">
        <f>LEFT(E357,10)</f>
        <v>Middle Sch</v>
      </c>
      <c r="N357" s="2" t="str">
        <f t="shared" si="36"/>
        <v/>
      </c>
      <c r="O357" s="2" t="str">
        <f>LEFT(E357,9)</f>
        <v>Middle Sc</v>
      </c>
      <c r="P357" s="2" t="str">
        <f t="shared" si="37"/>
        <v/>
      </c>
      <c r="Q357" s="2" t="str">
        <f>LEFT(E357,15)</f>
        <v>Middle School G</v>
      </c>
      <c r="R357" s="2" t="str">
        <f t="shared" si="38"/>
        <v/>
      </c>
      <c r="S357" s="2" t="str">
        <f t="shared" si="39"/>
        <v xml:space="preserve">Instill Education </v>
      </c>
      <c r="T357" s="2" t="str">
        <f t="shared" si="40"/>
        <v>Jordan</v>
      </c>
      <c r="U357" s="2" t="str">
        <f t="shared" si="41"/>
        <v>KIPP</v>
      </c>
      <c r="V357" s="2"/>
      <c r="W357" s="2"/>
      <c r="X357" s="2"/>
      <c r="Y357" s="2"/>
      <c r="Z357" s="2"/>
      <c r="AA357" s="2"/>
      <c r="AB357" s="2"/>
      <c r="AC357" s="2"/>
      <c r="AD357" s="2"/>
      <c r="AE357" s="2"/>
      <c r="AF357" s="2"/>
    </row>
    <row r="358" spans="1:32" ht="15.75" customHeight="1" x14ac:dyDescent="0.35">
      <c r="A358" s="2" t="s">
        <v>13</v>
      </c>
      <c r="B358" s="2" t="s">
        <v>53</v>
      </c>
      <c r="C358" s="2" t="s">
        <v>15</v>
      </c>
      <c r="D358" s="2" t="s">
        <v>11</v>
      </c>
      <c r="E358" s="2" t="s">
        <v>16</v>
      </c>
      <c r="F358" s="2" t="s">
        <v>45</v>
      </c>
      <c r="G358" s="2" t="s">
        <v>350</v>
      </c>
      <c r="H358" s="2">
        <v>1674</v>
      </c>
      <c r="I358" s="2"/>
      <c r="J358" s="2"/>
      <c r="K358" s="2" t="str">
        <f>LEFT(D358,17)</f>
        <v>Instill Education</v>
      </c>
      <c r="L358" s="2" t="str">
        <f t="shared" si="35"/>
        <v>Instill Education</v>
      </c>
      <c r="M358" s="2" t="str">
        <f>LEFT(E358,10)</f>
        <v>Middle Sch</v>
      </c>
      <c r="N358" s="2" t="str">
        <f t="shared" si="36"/>
        <v/>
      </c>
      <c r="O358" s="2" t="str">
        <f>LEFT(E358,9)</f>
        <v>Middle Sc</v>
      </c>
      <c r="P358" s="2" t="str">
        <f t="shared" si="37"/>
        <v/>
      </c>
      <c r="Q358" s="2" t="str">
        <f>LEFT(E358,15)</f>
        <v>Middle School G</v>
      </c>
      <c r="R358" s="2" t="str">
        <f t="shared" si="38"/>
        <v/>
      </c>
      <c r="S358" s="2" t="str">
        <f t="shared" si="39"/>
        <v xml:space="preserve">Instill Education </v>
      </c>
      <c r="T358" s="2" t="str">
        <f t="shared" si="40"/>
        <v>Jordan</v>
      </c>
      <c r="U358" s="2" t="str">
        <f t="shared" si="41"/>
        <v>KIPP</v>
      </c>
      <c r="V358" s="2"/>
      <c r="W358" s="2"/>
      <c r="X358" s="2"/>
      <c r="Y358" s="2"/>
      <c r="Z358" s="2"/>
      <c r="AA358" s="2"/>
      <c r="AB358" s="2"/>
      <c r="AC358" s="2"/>
      <c r="AD358" s="2"/>
      <c r="AE358" s="2"/>
      <c r="AF358" s="2"/>
    </row>
    <row r="359" spans="1:32" ht="15.75" customHeight="1" x14ac:dyDescent="0.35">
      <c r="A359" s="2" t="s">
        <v>13</v>
      </c>
      <c r="B359" s="2" t="s">
        <v>53</v>
      </c>
      <c r="C359" s="2" t="s">
        <v>15</v>
      </c>
      <c r="D359" s="2" t="s">
        <v>11</v>
      </c>
      <c r="E359" s="2" t="s">
        <v>22</v>
      </c>
      <c r="F359" s="2" t="s">
        <v>43</v>
      </c>
      <c r="G359" s="2" t="s">
        <v>358</v>
      </c>
      <c r="H359" s="2">
        <v>1678</v>
      </c>
      <c r="I359" s="2"/>
      <c r="J359" s="2"/>
      <c r="K359" s="2" t="str">
        <f>LEFT(D359,17)</f>
        <v>Instill Education</v>
      </c>
      <c r="L359" s="2" t="str">
        <f t="shared" si="35"/>
        <v>Instill Education</v>
      </c>
      <c r="M359" s="2" t="str">
        <f>LEFT(E359,10)</f>
        <v xml:space="preserve">Childhood </v>
      </c>
      <c r="N359" s="2" t="str">
        <f t="shared" si="36"/>
        <v/>
      </c>
      <c r="O359" s="2" t="str">
        <f>LEFT(E359,9)</f>
        <v>Childhood</v>
      </c>
      <c r="P359" s="2" t="str">
        <f t="shared" si="37"/>
        <v>Childhood</v>
      </c>
      <c r="Q359" s="2" t="str">
        <f>LEFT(E359,15)</f>
        <v>Childhood (GRAD</v>
      </c>
      <c r="R359" s="2" t="str">
        <f t="shared" si="38"/>
        <v/>
      </c>
      <c r="S359" s="2" t="str">
        <f t="shared" si="39"/>
        <v xml:space="preserve">Instill Education </v>
      </c>
      <c r="T359" s="2" t="str">
        <f t="shared" si="40"/>
        <v>Jordan</v>
      </c>
      <c r="U359" s="2" t="str">
        <f t="shared" si="41"/>
        <v>Achievement Firs</v>
      </c>
      <c r="V359" s="2"/>
      <c r="W359" s="2"/>
      <c r="X359" s="2"/>
      <c r="Y359" s="2"/>
      <c r="Z359" s="2"/>
      <c r="AA359" s="2"/>
      <c r="AB359" s="2"/>
      <c r="AC359" s="2"/>
      <c r="AD359" s="2"/>
      <c r="AE359" s="2"/>
      <c r="AF359" s="2"/>
    </row>
    <row r="360" spans="1:32" ht="15.75" customHeight="1" x14ac:dyDescent="0.35">
      <c r="A360" s="2" t="s">
        <v>13</v>
      </c>
      <c r="B360" s="2" t="s">
        <v>53</v>
      </c>
      <c r="C360" s="2" t="s">
        <v>15</v>
      </c>
      <c r="D360" s="2" t="s">
        <v>11</v>
      </c>
      <c r="E360" s="2" t="s">
        <v>16</v>
      </c>
      <c r="F360" s="2" t="s">
        <v>45</v>
      </c>
      <c r="G360" s="2" t="s">
        <v>361</v>
      </c>
      <c r="H360" s="2">
        <v>1680</v>
      </c>
      <c r="I360" s="2"/>
      <c r="J360" s="2"/>
      <c r="K360" s="2" t="str">
        <f>LEFT(D360,17)</f>
        <v>Instill Education</v>
      </c>
      <c r="L360" s="2" t="str">
        <f t="shared" si="35"/>
        <v>Instill Education</v>
      </c>
      <c r="M360" s="2" t="str">
        <f>LEFT(E360,10)</f>
        <v>Middle Sch</v>
      </c>
      <c r="N360" s="2" t="str">
        <f t="shared" si="36"/>
        <v/>
      </c>
      <c r="O360" s="2" t="str">
        <f>LEFT(E360,9)</f>
        <v>Middle Sc</v>
      </c>
      <c r="P360" s="2" t="str">
        <f t="shared" si="37"/>
        <v/>
      </c>
      <c r="Q360" s="2" t="str">
        <f>LEFT(E360,15)</f>
        <v>Middle School G</v>
      </c>
      <c r="R360" s="2" t="str">
        <f t="shared" si="38"/>
        <v/>
      </c>
      <c r="S360" s="2" t="str">
        <f t="shared" si="39"/>
        <v xml:space="preserve">Instill Education </v>
      </c>
      <c r="T360" s="2" t="str">
        <f t="shared" si="40"/>
        <v>Jordan</v>
      </c>
      <c r="U360" s="2" t="str">
        <f t="shared" si="41"/>
        <v>KIPP</v>
      </c>
      <c r="V360" s="2"/>
      <c r="W360" s="2"/>
      <c r="X360" s="2"/>
      <c r="Y360" s="2"/>
      <c r="Z360" s="2"/>
      <c r="AA360" s="2"/>
      <c r="AB360" s="2"/>
      <c r="AC360" s="2"/>
      <c r="AD360" s="2"/>
      <c r="AE360" s="2"/>
      <c r="AF360" s="2"/>
    </row>
    <row r="361" spans="1:32" ht="15.75" customHeight="1" x14ac:dyDescent="0.35">
      <c r="A361" s="2" t="s">
        <v>13</v>
      </c>
      <c r="B361" s="2" t="s">
        <v>53</v>
      </c>
      <c r="C361" s="2" t="s">
        <v>15</v>
      </c>
      <c r="D361" s="2" t="s">
        <v>11</v>
      </c>
      <c r="E361" s="2" t="s">
        <v>381</v>
      </c>
      <c r="F361" s="2" t="s">
        <v>45</v>
      </c>
      <c r="G361" s="2" t="s">
        <v>141</v>
      </c>
      <c r="H361" s="2">
        <v>1684</v>
      </c>
      <c r="I361" s="2"/>
      <c r="J361" s="2"/>
      <c r="K361" s="2" t="str">
        <f>LEFT(D361,17)</f>
        <v>Instill Education</v>
      </c>
      <c r="L361" s="2" t="str">
        <f t="shared" si="35"/>
        <v>Instill Education</v>
      </c>
      <c r="M361" s="2" t="str">
        <f>LEFT(E361,10)</f>
        <v>Middle Sch</v>
      </c>
      <c r="N361" s="2" t="str">
        <f t="shared" si="36"/>
        <v/>
      </c>
      <c r="O361" s="2" t="str">
        <f>LEFT(E361,9)</f>
        <v>Middle Sc</v>
      </c>
      <c r="P361" s="2" t="str">
        <f t="shared" si="37"/>
        <v/>
      </c>
      <c r="Q361" s="2" t="str">
        <f>LEFT(E361,15)</f>
        <v>Middle School E</v>
      </c>
      <c r="R361" s="2" t="str">
        <f t="shared" si="38"/>
        <v/>
      </c>
      <c r="S361" s="2" t="str">
        <f t="shared" si="39"/>
        <v xml:space="preserve">Instill Education </v>
      </c>
      <c r="T361" s="2" t="str">
        <f t="shared" si="40"/>
        <v>Jordan</v>
      </c>
      <c r="U361" s="2" t="str">
        <f t="shared" si="41"/>
        <v>KIPP</v>
      </c>
      <c r="V361" s="2"/>
      <c r="W361" s="2"/>
      <c r="X361" s="2"/>
      <c r="Y361" s="2"/>
      <c r="Z361" s="2"/>
      <c r="AA361" s="2"/>
      <c r="AB361" s="2"/>
      <c r="AC361" s="2"/>
      <c r="AD361" s="2"/>
      <c r="AE361" s="2"/>
      <c r="AF361" s="2"/>
    </row>
    <row r="362" spans="1:32" ht="15.75" customHeight="1" x14ac:dyDescent="0.35">
      <c r="A362" s="2" t="s">
        <v>13</v>
      </c>
      <c r="B362" s="2" t="s">
        <v>53</v>
      </c>
      <c r="C362" s="2" t="s">
        <v>15</v>
      </c>
      <c r="D362" s="2" t="s">
        <v>11</v>
      </c>
      <c r="E362" s="2" t="s">
        <v>16</v>
      </c>
      <c r="F362" s="2" t="s">
        <v>45</v>
      </c>
      <c r="G362" s="2" t="s">
        <v>370</v>
      </c>
      <c r="H362" s="2">
        <v>1705</v>
      </c>
      <c r="I362" s="2"/>
      <c r="J362" s="2"/>
      <c r="K362" s="2" t="str">
        <f>LEFT(D362,17)</f>
        <v>Instill Education</v>
      </c>
      <c r="L362" s="2" t="str">
        <f t="shared" si="35"/>
        <v>Instill Education</v>
      </c>
      <c r="M362" s="2" t="str">
        <f>LEFT(E362,10)</f>
        <v>Middle Sch</v>
      </c>
      <c r="N362" s="2" t="str">
        <f t="shared" si="36"/>
        <v/>
      </c>
      <c r="O362" s="2" t="str">
        <f>LEFT(E362,9)</f>
        <v>Middle Sc</v>
      </c>
      <c r="P362" s="2" t="str">
        <f t="shared" si="37"/>
        <v/>
      </c>
      <c r="Q362" s="2" t="str">
        <f>LEFT(E362,15)</f>
        <v>Middle School G</v>
      </c>
      <c r="R362" s="2" t="str">
        <f t="shared" si="38"/>
        <v/>
      </c>
      <c r="S362" s="2" t="str">
        <f t="shared" si="39"/>
        <v xml:space="preserve">Instill Education </v>
      </c>
      <c r="T362" s="2" t="str">
        <f t="shared" si="40"/>
        <v>Jordan</v>
      </c>
      <c r="U362" s="2" t="str">
        <f t="shared" si="41"/>
        <v>KIPP</v>
      </c>
      <c r="V362" s="2"/>
      <c r="W362" s="2"/>
      <c r="X362" s="2"/>
      <c r="Y362" s="2"/>
      <c r="Z362" s="2"/>
      <c r="AA362" s="2"/>
      <c r="AB362" s="2"/>
      <c r="AC362" s="2"/>
      <c r="AD362" s="2"/>
      <c r="AE362" s="2"/>
      <c r="AF362" s="2"/>
    </row>
    <row r="363" spans="1:32" ht="15.75" customHeight="1" x14ac:dyDescent="0.35">
      <c r="A363" s="2" t="s">
        <v>13</v>
      </c>
      <c r="B363" s="2" t="s">
        <v>53</v>
      </c>
      <c r="C363" s="2" t="s">
        <v>15</v>
      </c>
      <c r="D363" s="2" t="s">
        <v>11</v>
      </c>
      <c r="E363" s="2" t="s">
        <v>99</v>
      </c>
      <c r="F363" s="2" t="s">
        <v>45</v>
      </c>
      <c r="G363" s="5" t="s">
        <v>247</v>
      </c>
      <c r="H363" s="2">
        <v>1745</v>
      </c>
      <c r="I363" s="2"/>
      <c r="J363" s="2"/>
      <c r="K363" s="2" t="str">
        <f>LEFT(D363,17)</f>
        <v>Instill Education</v>
      </c>
      <c r="L363" s="2" t="str">
        <f t="shared" si="35"/>
        <v>Instill Education</v>
      </c>
      <c r="M363" s="2" t="str">
        <f>LEFT(E363,10)</f>
        <v>Childhood</v>
      </c>
      <c r="N363" s="2" t="str">
        <f t="shared" si="36"/>
        <v/>
      </c>
      <c r="O363" s="2" t="str">
        <f>LEFT(E363,9)</f>
        <v>Childhood</v>
      </c>
      <c r="P363" s="2" t="str">
        <f t="shared" si="37"/>
        <v>Childhood</v>
      </c>
      <c r="Q363" s="2" t="str">
        <f>LEFT(E363,15)</f>
        <v>Childhood</v>
      </c>
      <c r="R363" s="2" t="str">
        <f t="shared" si="38"/>
        <v/>
      </c>
      <c r="S363" s="2" t="str">
        <f t="shared" si="39"/>
        <v xml:space="preserve">Instill Education </v>
      </c>
      <c r="T363" s="2" t="str">
        <f t="shared" si="40"/>
        <v>Jordan</v>
      </c>
      <c r="U363" s="2" t="str">
        <f t="shared" si="41"/>
        <v>KIPP</v>
      </c>
      <c r="V363" s="2"/>
      <c r="W363" s="2"/>
      <c r="X363" s="2"/>
      <c r="Y363" s="2"/>
      <c r="Z363" s="2"/>
      <c r="AA363" s="2"/>
      <c r="AB363" s="2"/>
      <c r="AC363" s="2"/>
      <c r="AD363" s="2"/>
      <c r="AE363" s="2"/>
      <c r="AF363" s="2"/>
    </row>
    <row r="364" spans="1:32" ht="15.75" customHeight="1" x14ac:dyDescent="0.35">
      <c r="A364" s="2" t="s">
        <v>13</v>
      </c>
      <c r="B364" s="2" t="s">
        <v>53</v>
      </c>
      <c r="C364" s="2" t="s">
        <v>15</v>
      </c>
      <c r="D364" s="2" t="s">
        <v>11</v>
      </c>
      <c r="E364" s="2" t="s">
        <v>30</v>
      </c>
      <c r="F364" s="2" t="s">
        <v>45</v>
      </c>
      <c r="G364" s="2" t="s">
        <v>320</v>
      </c>
      <c r="H364" s="2">
        <v>1763</v>
      </c>
      <c r="I364" s="2"/>
      <c r="J364" s="2"/>
      <c r="K364" s="2" t="str">
        <f>LEFT(D364,17)</f>
        <v>Instill Education</v>
      </c>
      <c r="L364" s="2" t="str">
        <f t="shared" si="35"/>
        <v>Instill Education</v>
      </c>
      <c r="M364" s="2" t="str">
        <f>LEFT(E364,10)</f>
        <v>High Schoo</v>
      </c>
      <c r="N364" s="2" t="str">
        <f t="shared" si="36"/>
        <v/>
      </c>
      <c r="O364" s="2" t="str">
        <f>LEFT(E364,9)</f>
        <v>High Scho</v>
      </c>
      <c r="P364" s="2" t="str">
        <f t="shared" si="37"/>
        <v/>
      </c>
      <c r="Q364" s="2" t="str">
        <f>LEFT(E364,15)</f>
        <v>High School Che</v>
      </c>
      <c r="R364" s="2" t="str">
        <f t="shared" si="38"/>
        <v/>
      </c>
      <c r="S364" s="2" t="str">
        <f t="shared" si="39"/>
        <v xml:space="preserve">Instill Education </v>
      </c>
      <c r="T364" s="2" t="str">
        <f t="shared" si="40"/>
        <v>Jordan</v>
      </c>
      <c r="U364" s="2" t="str">
        <f t="shared" si="41"/>
        <v>KIPP</v>
      </c>
      <c r="V364" s="2"/>
      <c r="W364" s="2"/>
      <c r="X364" s="2"/>
      <c r="Y364" s="2"/>
      <c r="Z364" s="2"/>
      <c r="AA364" s="2"/>
      <c r="AB364" s="2"/>
      <c r="AC364" s="2"/>
      <c r="AD364" s="2"/>
      <c r="AE364" s="2"/>
      <c r="AF364" s="2"/>
    </row>
    <row r="365" spans="1:32" ht="15.75" customHeight="1" x14ac:dyDescent="0.35">
      <c r="A365" s="2" t="s">
        <v>13</v>
      </c>
      <c r="B365" s="2" t="s">
        <v>53</v>
      </c>
      <c r="C365" s="2" t="s">
        <v>15</v>
      </c>
      <c r="D365" s="2" t="s">
        <v>11</v>
      </c>
      <c r="E365" s="2" t="s">
        <v>259</v>
      </c>
      <c r="F365" s="2" t="s">
        <v>45</v>
      </c>
      <c r="G365" s="2" t="s">
        <v>433</v>
      </c>
      <c r="H365" s="2">
        <v>1768</v>
      </c>
      <c r="I365" s="2"/>
      <c r="J365" s="2"/>
      <c r="K365" s="2" t="str">
        <f>LEFT(D365,17)</f>
        <v>Instill Education</v>
      </c>
      <c r="L365" s="2" t="str">
        <f t="shared" si="35"/>
        <v>Instill Education</v>
      </c>
      <c r="M365" s="2" t="str">
        <f>LEFT(E365,10)</f>
        <v>Early Chil</v>
      </c>
      <c r="N365" s="2" t="str">
        <f t="shared" si="36"/>
        <v/>
      </c>
      <c r="O365" s="2" t="str">
        <f>LEFT(E365,9)</f>
        <v>Early Chi</v>
      </c>
      <c r="P365" s="2" t="str">
        <f t="shared" si="37"/>
        <v/>
      </c>
      <c r="Q365" s="2" t="str">
        <f>LEFT(E365,15)</f>
        <v>Early Childhood</v>
      </c>
      <c r="R365" s="2" t="str">
        <f t="shared" si="38"/>
        <v>Early Childhood</v>
      </c>
      <c r="S365" s="2" t="str">
        <f t="shared" si="39"/>
        <v xml:space="preserve">Instill Education </v>
      </c>
      <c r="T365" s="2" t="str">
        <f t="shared" si="40"/>
        <v>Jordan</v>
      </c>
      <c r="U365" s="2" t="str">
        <f t="shared" si="41"/>
        <v>KIPP</v>
      </c>
      <c r="V365" s="2"/>
      <c r="W365" s="2"/>
      <c r="X365" s="2"/>
      <c r="Y365" s="2"/>
      <c r="Z365" s="2"/>
      <c r="AA365" s="2"/>
      <c r="AB365" s="2"/>
      <c r="AC365" s="2"/>
      <c r="AD365" s="2"/>
      <c r="AE365" s="2"/>
      <c r="AF365" s="2"/>
    </row>
    <row r="366" spans="1:32" ht="15.75" customHeight="1" x14ac:dyDescent="0.35">
      <c r="A366" s="2" t="s">
        <v>13</v>
      </c>
      <c r="B366" s="2" t="s">
        <v>53</v>
      </c>
      <c r="C366" s="2" t="s">
        <v>15</v>
      </c>
      <c r="D366" s="2" t="s">
        <v>11</v>
      </c>
      <c r="E366" s="2" t="s">
        <v>72</v>
      </c>
      <c r="F366" s="2" t="s">
        <v>39</v>
      </c>
      <c r="G366" s="2" t="s">
        <v>448</v>
      </c>
      <c r="H366" s="2">
        <v>1791</v>
      </c>
      <c r="I366" s="2"/>
      <c r="J366" s="2"/>
      <c r="K366" s="2" t="str">
        <f>LEFT(D366,17)</f>
        <v>Instill Education</v>
      </c>
      <c r="L366" s="2" t="str">
        <f t="shared" si="35"/>
        <v>Instill Education</v>
      </c>
      <c r="M366" s="2" t="str">
        <f>LEFT(E366,10)</f>
        <v>High Schoo</v>
      </c>
      <c r="N366" s="2" t="str">
        <f t="shared" si="36"/>
        <v/>
      </c>
      <c r="O366" s="2" t="str">
        <f>LEFT(E366,9)</f>
        <v>High Scho</v>
      </c>
      <c r="P366" s="2" t="str">
        <f t="shared" si="37"/>
        <v/>
      </c>
      <c r="Q366" s="2" t="str">
        <f>LEFT(E366,15)</f>
        <v>High School Mat</v>
      </c>
      <c r="R366" s="2" t="str">
        <f t="shared" si="38"/>
        <v/>
      </c>
      <c r="S366" s="2" t="str">
        <f t="shared" si="39"/>
        <v xml:space="preserve">Instill Education </v>
      </c>
      <c r="T366" s="2" t="str">
        <f t="shared" si="40"/>
        <v>Jordan</v>
      </c>
      <c r="U366" s="2" t="str">
        <f t="shared" si="41"/>
        <v>NYC DOE</v>
      </c>
      <c r="V366" s="2"/>
      <c r="W366" s="2"/>
      <c r="X366" s="2"/>
      <c r="Y366" s="2"/>
      <c r="Z366" s="2"/>
      <c r="AA366" s="2"/>
      <c r="AB366" s="2"/>
      <c r="AC366" s="2"/>
      <c r="AD366" s="2"/>
      <c r="AE366" s="2"/>
      <c r="AF366" s="2"/>
    </row>
    <row r="367" spans="1:32" ht="15.75" customHeight="1" x14ac:dyDescent="0.35">
      <c r="A367" s="2" t="s">
        <v>13</v>
      </c>
      <c r="B367" s="2" t="s">
        <v>53</v>
      </c>
      <c r="C367" s="2" t="s">
        <v>15</v>
      </c>
      <c r="D367" s="2" t="s">
        <v>11</v>
      </c>
      <c r="E367" s="2" t="s">
        <v>99</v>
      </c>
      <c r="F367" s="2" t="s">
        <v>45</v>
      </c>
      <c r="G367" s="2" t="s">
        <v>452</v>
      </c>
      <c r="H367" s="2">
        <v>1793</v>
      </c>
      <c r="I367" s="2"/>
      <c r="J367" s="2"/>
      <c r="K367" s="2" t="str">
        <f>LEFT(D367,17)</f>
        <v>Instill Education</v>
      </c>
      <c r="L367" s="2" t="str">
        <f t="shared" si="35"/>
        <v>Instill Education</v>
      </c>
      <c r="M367" s="2" t="str">
        <f>LEFT(E367,10)</f>
        <v>Childhood</v>
      </c>
      <c r="N367" s="2" t="str">
        <f t="shared" si="36"/>
        <v/>
      </c>
      <c r="O367" s="2" t="str">
        <f>LEFT(E367,9)</f>
        <v>Childhood</v>
      </c>
      <c r="P367" s="2" t="str">
        <f t="shared" si="37"/>
        <v>Childhood</v>
      </c>
      <c r="Q367" s="2" t="str">
        <f>LEFT(E367,15)</f>
        <v>Childhood</v>
      </c>
      <c r="R367" s="2" t="str">
        <f t="shared" si="38"/>
        <v/>
      </c>
      <c r="S367" s="2" t="str">
        <f t="shared" si="39"/>
        <v xml:space="preserve">Instill Education </v>
      </c>
      <c r="T367" s="2" t="str">
        <f t="shared" si="40"/>
        <v>Jordan</v>
      </c>
      <c r="U367" s="2" t="str">
        <f t="shared" si="41"/>
        <v>KIPP</v>
      </c>
      <c r="V367" s="2"/>
      <c r="W367" s="2"/>
      <c r="X367" s="2"/>
      <c r="Y367" s="2"/>
      <c r="Z367" s="2"/>
      <c r="AA367" s="2"/>
      <c r="AB367" s="2"/>
      <c r="AC367" s="2"/>
      <c r="AD367" s="2"/>
      <c r="AE367" s="2"/>
      <c r="AF367" s="2"/>
    </row>
    <row r="368" spans="1:32" ht="15.75" customHeight="1" x14ac:dyDescent="0.35">
      <c r="A368" s="2" t="s">
        <v>13</v>
      </c>
      <c r="B368" s="2" t="s">
        <v>53</v>
      </c>
      <c r="C368" s="2" t="s">
        <v>15</v>
      </c>
      <c r="D368" s="2" t="s">
        <v>11</v>
      </c>
      <c r="E368" s="2" t="s">
        <v>72</v>
      </c>
      <c r="F368" s="2" t="s">
        <v>43</v>
      </c>
      <c r="G368" s="2" t="s">
        <v>473</v>
      </c>
      <c r="H368" s="2">
        <v>1810</v>
      </c>
      <c r="I368" s="2"/>
      <c r="J368" s="2"/>
      <c r="K368" s="2" t="str">
        <f>LEFT(D368,17)</f>
        <v>Instill Education</v>
      </c>
      <c r="L368" s="2" t="str">
        <f t="shared" si="35"/>
        <v>Instill Education</v>
      </c>
      <c r="M368" s="2" t="str">
        <f>LEFT(E368,10)</f>
        <v>High Schoo</v>
      </c>
      <c r="N368" s="2" t="str">
        <f t="shared" si="36"/>
        <v/>
      </c>
      <c r="O368" s="2" t="str">
        <f>LEFT(E368,9)</f>
        <v>High Scho</v>
      </c>
      <c r="P368" s="2" t="str">
        <f t="shared" si="37"/>
        <v/>
      </c>
      <c r="Q368" s="2" t="str">
        <f>LEFT(E368,15)</f>
        <v>High School Mat</v>
      </c>
      <c r="R368" s="2" t="str">
        <f t="shared" si="38"/>
        <v/>
      </c>
      <c r="S368" s="2" t="str">
        <f t="shared" si="39"/>
        <v xml:space="preserve">Instill Education </v>
      </c>
      <c r="T368" s="2" t="str">
        <f t="shared" si="40"/>
        <v>Jordan</v>
      </c>
      <c r="U368" s="2" t="str">
        <f t="shared" si="41"/>
        <v>Achievement Firs</v>
      </c>
      <c r="V368" s="2"/>
      <c r="W368" s="2"/>
      <c r="X368" s="2"/>
      <c r="Y368" s="2"/>
      <c r="Z368" s="2"/>
      <c r="AA368" s="2"/>
      <c r="AB368" s="2"/>
      <c r="AC368" s="2"/>
      <c r="AD368" s="2"/>
      <c r="AE368" s="2"/>
      <c r="AF368" s="2"/>
    </row>
    <row r="369" spans="1:32" ht="15.75" customHeight="1" x14ac:dyDescent="0.35">
      <c r="A369" s="2" t="s">
        <v>13</v>
      </c>
      <c r="B369" s="2" t="s">
        <v>53</v>
      </c>
      <c r="C369" s="2" t="s">
        <v>15</v>
      </c>
      <c r="D369" s="2" t="s">
        <v>11</v>
      </c>
      <c r="E369" s="2" t="s">
        <v>72</v>
      </c>
      <c r="F369" s="2" t="s">
        <v>43</v>
      </c>
      <c r="G369" s="2" t="s">
        <v>85</v>
      </c>
      <c r="H369" s="2">
        <v>1811</v>
      </c>
      <c r="I369" s="2"/>
      <c r="J369" s="2"/>
      <c r="K369" s="2" t="str">
        <f>LEFT(D369,17)</f>
        <v>Instill Education</v>
      </c>
      <c r="L369" s="2" t="str">
        <f t="shared" si="35"/>
        <v>Instill Education</v>
      </c>
      <c r="M369" s="2" t="str">
        <f>LEFT(E369,10)</f>
        <v>High Schoo</v>
      </c>
      <c r="N369" s="2" t="str">
        <f t="shared" si="36"/>
        <v/>
      </c>
      <c r="O369" s="2" t="str">
        <f>LEFT(E369,9)</f>
        <v>High Scho</v>
      </c>
      <c r="P369" s="2" t="str">
        <f t="shared" si="37"/>
        <v/>
      </c>
      <c r="Q369" s="2" t="str">
        <f>LEFT(E369,15)</f>
        <v>High School Mat</v>
      </c>
      <c r="R369" s="2" t="str">
        <f t="shared" si="38"/>
        <v/>
      </c>
      <c r="S369" s="2" t="str">
        <f t="shared" si="39"/>
        <v xml:space="preserve">Instill Education </v>
      </c>
      <c r="T369" s="2" t="str">
        <f t="shared" si="40"/>
        <v>Jordan</v>
      </c>
      <c r="U369" s="2" t="str">
        <f t="shared" si="41"/>
        <v>Achievement Firs</v>
      </c>
      <c r="V369" s="2"/>
      <c r="W369" s="2"/>
      <c r="X369" s="2"/>
      <c r="Y369" s="2"/>
      <c r="Z369" s="2"/>
      <c r="AA369" s="2"/>
      <c r="AB369" s="2"/>
      <c r="AC369" s="2"/>
      <c r="AD369" s="2"/>
      <c r="AE369" s="2"/>
      <c r="AF369" s="2"/>
    </row>
    <row r="370" spans="1:32" ht="15.75" customHeight="1" x14ac:dyDescent="0.35">
      <c r="A370" s="2" t="s">
        <v>13</v>
      </c>
      <c r="B370" s="2" t="s">
        <v>53</v>
      </c>
      <c r="C370" s="2" t="s">
        <v>15</v>
      </c>
      <c r="D370" s="2" t="s">
        <v>11</v>
      </c>
      <c r="E370" s="2" t="s">
        <v>249</v>
      </c>
      <c r="F370" s="2" t="s">
        <v>43</v>
      </c>
      <c r="G370" s="2" t="s">
        <v>152</v>
      </c>
      <c r="H370" s="2">
        <v>1827</v>
      </c>
      <c r="I370" s="2"/>
      <c r="J370" s="2"/>
      <c r="K370" s="2" t="str">
        <f>LEFT(D370,17)</f>
        <v>Instill Education</v>
      </c>
      <c r="L370" s="2" t="str">
        <f t="shared" si="35"/>
        <v>Instill Education</v>
      </c>
      <c r="M370" s="2" t="str">
        <f>LEFT(E370,10)</f>
        <v>High Schoo</v>
      </c>
      <c r="N370" s="2" t="str">
        <f t="shared" si="36"/>
        <v/>
      </c>
      <c r="O370" s="2" t="str">
        <f>LEFT(E370,9)</f>
        <v>High Scho</v>
      </c>
      <c r="P370" s="2" t="str">
        <f t="shared" si="37"/>
        <v/>
      </c>
      <c r="Q370" s="2" t="str">
        <f>LEFT(E370,15)</f>
        <v>High School Soc</v>
      </c>
      <c r="R370" s="2" t="str">
        <f t="shared" si="38"/>
        <v/>
      </c>
      <c r="S370" s="2" t="str">
        <f t="shared" si="39"/>
        <v xml:space="preserve">Instill Education </v>
      </c>
      <c r="T370" s="2" t="str">
        <f t="shared" si="40"/>
        <v>Jordan</v>
      </c>
      <c r="U370" s="2" t="str">
        <f t="shared" si="41"/>
        <v>Achievement Firs</v>
      </c>
      <c r="V370" s="2"/>
      <c r="W370" s="2"/>
      <c r="X370" s="2"/>
      <c r="Y370" s="2"/>
      <c r="Z370" s="2"/>
      <c r="AA370" s="2"/>
      <c r="AB370" s="2"/>
      <c r="AC370" s="2"/>
      <c r="AD370" s="2"/>
      <c r="AE370" s="2"/>
      <c r="AF370" s="2"/>
    </row>
    <row r="371" spans="1:32" ht="15.75" customHeight="1" x14ac:dyDescent="0.35">
      <c r="A371" s="2" t="s">
        <v>13</v>
      </c>
      <c r="B371" s="2" t="s">
        <v>53</v>
      </c>
      <c r="C371" s="2" t="s">
        <v>15</v>
      </c>
      <c r="D371" s="2" t="s">
        <v>11</v>
      </c>
      <c r="E371" s="2" t="s">
        <v>16</v>
      </c>
      <c r="F371" s="2" t="s">
        <v>45</v>
      </c>
      <c r="G371" s="2" t="s">
        <v>152</v>
      </c>
      <c r="H371" s="2">
        <v>1828</v>
      </c>
      <c r="I371" s="2"/>
      <c r="J371" s="2"/>
      <c r="K371" s="2" t="str">
        <f>LEFT(D371,17)</f>
        <v>Instill Education</v>
      </c>
      <c r="L371" s="2" t="str">
        <f t="shared" si="35"/>
        <v>Instill Education</v>
      </c>
      <c r="M371" s="2" t="str">
        <f>LEFT(E371,10)</f>
        <v>Middle Sch</v>
      </c>
      <c r="N371" s="2" t="str">
        <f t="shared" si="36"/>
        <v/>
      </c>
      <c r="O371" s="2" t="str">
        <f>LEFT(E371,9)</f>
        <v>Middle Sc</v>
      </c>
      <c r="P371" s="2" t="str">
        <f t="shared" si="37"/>
        <v/>
      </c>
      <c r="Q371" s="2" t="str">
        <f>LEFT(E371,15)</f>
        <v>Middle School G</v>
      </c>
      <c r="R371" s="2" t="str">
        <f t="shared" si="38"/>
        <v/>
      </c>
      <c r="S371" s="2" t="str">
        <f t="shared" si="39"/>
        <v xml:space="preserve">Instill Education </v>
      </c>
      <c r="T371" s="2" t="str">
        <f t="shared" si="40"/>
        <v>Jordan</v>
      </c>
      <c r="U371" s="2" t="str">
        <f t="shared" si="41"/>
        <v>KIPP</v>
      </c>
      <c r="V371" s="2"/>
      <c r="W371" s="2"/>
      <c r="X371" s="2"/>
      <c r="Y371" s="2"/>
      <c r="Z371" s="2"/>
      <c r="AA371" s="2"/>
      <c r="AB371" s="2"/>
      <c r="AC371" s="2"/>
      <c r="AD371" s="2"/>
      <c r="AE371" s="2"/>
      <c r="AF371" s="2"/>
    </row>
    <row r="372" spans="1:32" ht="15.75" customHeight="1" x14ac:dyDescent="0.35">
      <c r="A372" s="2" t="s">
        <v>13</v>
      </c>
      <c r="B372" s="2" t="s">
        <v>53</v>
      </c>
      <c r="C372" s="2" t="s">
        <v>15</v>
      </c>
      <c r="D372" s="2" t="s">
        <v>11</v>
      </c>
      <c r="E372" s="2" t="s">
        <v>16</v>
      </c>
      <c r="F372" s="2" t="s">
        <v>45</v>
      </c>
      <c r="G372" s="2" t="s">
        <v>53</v>
      </c>
      <c r="H372" s="2">
        <v>1840</v>
      </c>
      <c r="I372" s="2"/>
      <c r="J372" s="2"/>
      <c r="K372" s="2" t="str">
        <f>LEFT(D372,17)</f>
        <v>Instill Education</v>
      </c>
      <c r="L372" s="2" t="str">
        <f t="shared" si="35"/>
        <v>Instill Education</v>
      </c>
      <c r="M372" s="2" t="str">
        <f>LEFT(E372,10)</f>
        <v>Middle Sch</v>
      </c>
      <c r="N372" s="2" t="str">
        <f t="shared" si="36"/>
        <v/>
      </c>
      <c r="O372" s="2" t="str">
        <f>LEFT(E372,9)</f>
        <v>Middle Sc</v>
      </c>
      <c r="P372" s="2" t="str">
        <f t="shared" si="37"/>
        <v/>
      </c>
      <c r="Q372" s="2" t="str">
        <f>LEFT(E372,15)</f>
        <v>Middle School G</v>
      </c>
      <c r="R372" s="2" t="str">
        <f t="shared" si="38"/>
        <v/>
      </c>
      <c r="S372" s="2" t="str">
        <f t="shared" si="39"/>
        <v xml:space="preserve">Instill Education </v>
      </c>
      <c r="T372" s="2" t="str">
        <f t="shared" si="40"/>
        <v>Jordan</v>
      </c>
      <c r="U372" s="2" t="str">
        <f t="shared" si="41"/>
        <v>KIPP</v>
      </c>
      <c r="V372" s="2"/>
      <c r="W372" s="2"/>
      <c r="X372" s="2"/>
      <c r="Y372" s="2"/>
      <c r="Z372" s="2"/>
      <c r="AA372" s="2"/>
      <c r="AB372" s="2"/>
      <c r="AC372" s="2"/>
      <c r="AD372" s="2"/>
      <c r="AE372" s="2"/>
      <c r="AF372" s="2"/>
    </row>
    <row r="373" spans="1:32" ht="15.75" customHeight="1" x14ac:dyDescent="0.35">
      <c r="A373" s="2" t="s">
        <v>13</v>
      </c>
      <c r="B373" s="2" t="s">
        <v>53</v>
      </c>
      <c r="C373" s="2" t="s">
        <v>15</v>
      </c>
      <c r="D373" s="2" t="s">
        <v>11</v>
      </c>
      <c r="E373" s="2" t="s">
        <v>16</v>
      </c>
      <c r="F373" s="2" t="s">
        <v>45</v>
      </c>
      <c r="G373" s="2" t="s">
        <v>477</v>
      </c>
      <c r="H373" s="2">
        <v>1846</v>
      </c>
      <c r="I373" s="2"/>
      <c r="J373" s="2"/>
      <c r="K373" s="2" t="str">
        <f>LEFT(D373,17)</f>
        <v>Instill Education</v>
      </c>
      <c r="L373" s="2" t="str">
        <f t="shared" si="35"/>
        <v>Instill Education</v>
      </c>
      <c r="M373" s="2" t="str">
        <f>LEFT(E373,10)</f>
        <v>Middle Sch</v>
      </c>
      <c r="N373" s="2" t="str">
        <f t="shared" si="36"/>
        <v/>
      </c>
      <c r="O373" s="2" t="str">
        <f>LEFT(E373,9)</f>
        <v>Middle Sc</v>
      </c>
      <c r="P373" s="2" t="str">
        <f t="shared" si="37"/>
        <v/>
      </c>
      <c r="Q373" s="2" t="str">
        <f>LEFT(E373,15)</f>
        <v>Middle School G</v>
      </c>
      <c r="R373" s="2" t="str">
        <f t="shared" si="38"/>
        <v/>
      </c>
      <c r="S373" s="2" t="str">
        <f t="shared" si="39"/>
        <v xml:space="preserve">Instill Education </v>
      </c>
      <c r="T373" s="2" t="str">
        <f t="shared" si="40"/>
        <v>Jordan</v>
      </c>
      <c r="U373" s="2" t="str">
        <f t="shared" si="41"/>
        <v>KIPP</v>
      </c>
      <c r="V373" s="2"/>
      <c r="W373" s="2"/>
      <c r="X373" s="2"/>
      <c r="Y373" s="2"/>
      <c r="Z373" s="2"/>
      <c r="AA373" s="2"/>
      <c r="AB373" s="2"/>
      <c r="AC373" s="2"/>
      <c r="AD373" s="2"/>
      <c r="AE373" s="2"/>
      <c r="AF373" s="2"/>
    </row>
    <row r="374" spans="1:32" ht="15.75" customHeight="1" x14ac:dyDescent="0.35">
      <c r="A374" s="2" t="s">
        <v>13</v>
      </c>
      <c r="B374" s="2" t="s">
        <v>53</v>
      </c>
      <c r="C374" s="2" t="s">
        <v>15</v>
      </c>
      <c r="D374" s="2" t="s">
        <v>11</v>
      </c>
      <c r="E374" s="2" t="s">
        <v>259</v>
      </c>
      <c r="F374" s="2" t="s">
        <v>43</v>
      </c>
      <c r="G374" s="2" t="s">
        <v>478</v>
      </c>
      <c r="H374" s="2">
        <v>1852</v>
      </c>
      <c r="I374" s="2"/>
      <c r="J374" s="2"/>
      <c r="K374" s="2" t="str">
        <f>LEFT(D374,17)</f>
        <v>Instill Education</v>
      </c>
      <c r="L374" s="2" t="str">
        <f t="shared" si="35"/>
        <v>Instill Education</v>
      </c>
      <c r="M374" s="2" t="str">
        <f>LEFT(E374,10)</f>
        <v>Early Chil</v>
      </c>
      <c r="N374" s="2" t="str">
        <f t="shared" si="36"/>
        <v/>
      </c>
      <c r="O374" s="2" t="str">
        <f>LEFT(E374,9)</f>
        <v>Early Chi</v>
      </c>
      <c r="P374" s="2" t="str">
        <f t="shared" si="37"/>
        <v/>
      </c>
      <c r="Q374" s="2" t="str">
        <f>LEFT(E374,15)</f>
        <v>Early Childhood</v>
      </c>
      <c r="R374" s="2" t="str">
        <f t="shared" si="38"/>
        <v>Early Childhood</v>
      </c>
      <c r="S374" s="2" t="str">
        <f t="shared" si="39"/>
        <v xml:space="preserve">Instill Education </v>
      </c>
      <c r="T374" s="2" t="str">
        <f t="shared" si="40"/>
        <v>Jordan</v>
      </c>
      <c r="U374" s="2" t="str">
        <f t="shared" si="41"/>
        <v>Achievement Firs</v>
      </c>
      <c r="V374" s="2"/>
      <c r="W374" s="2"/>
      <c r="X374" s="2"/>
      <c r="Y374" s="2"/>
      <c r="Z374" s="2"/>
      <c r="AA374" s="2"/>
      <c r="AB374" s="2"/>
      <c r="AC374" s="2"/>
      <c r="AD374" s="2"/>
      <c r="AE374" s="2"/>
      <c r="AF374" s="2"/>
    </row>
    <row r="375" spans="1:32" ht="15.75" customHeight="1" x14ac:dyDescent="0.35">
      <c r="A375" s="2" t="s">
        <v>13</v>
      </c>
      <c r="B375" s="2" t="s">
        <v>53</v>
      </c>
      <c r="C375" s="2" t="s">
        <v>15</v>
      </c>
      <c r="D375" s="2" t="s">
        <v>11</v>
      </c>
      <c r="E375" s="2" t="s">
        <v>16</v>
      </c>
      <c r="F375" s="2" t="s">
        <v>45</v>
      </c>
      <c r="G375" s="2" t="s">
        <v>88</v>
      </c>
      <c r="H375" s="2">
        <v>1853</v>
      </c>
      <c r="I375" s="2"/>
      <c r="J375" s="2"/>
      <c r="K375" s="2" t="str">
        <f>LEFT(D375,17)</f>
        <v>Instill Education</v>
      </c>
      <c r="L375" s="2" t="str">
        <f t="shared" si="35"/>
        <v>Instill Education</v>
      </c>
      <c r="M375" s="2" t="str">
        <f>LEFT(E375,10)</f>
        <v>Middle Sch</v>
      </c>
      <c r="N375" s="2" t="str">
        <f t="shared" si="36"/>
        <v/>
      </c>
      <c r="O375" s="2" t="str">
        <f>LEFT(E375,9)</f>
        <v>Middle Sc</v>
      </c>
      <c r="P375" s="2" t="str">
        <f t="shared" si="37"/>
        <v/>
      </c>
      <c r="Q375" s="2" t="str">
        <f>LEFT(E375,15)</f>
        <v>Middle School G</v>
      </c>
      <c r="R375" s="2" t="str">
        <f t="shared" si="38"/>
        <v/>
      </c>
      <c r="S375" s="2" t="str">
        <f t="shared" si="39"/>
        <v xml:space="preserve">Instill Education </v>
      </c>
      <c r="T375" s="2" t="str">
        <f t="shared" si="40"/>
        <v>Jordan</v>
      </c>
      <c r="U375" s="2" t="str">
        <f t="shared" si="41"/>
        <v>KIPP</v>
      </c>
      <c r="V375" s="2"/>
      <c r="W375" s="2"/>
      <c r="X375" s="2"/>
      <c r="Y375" s="2"/>
      <c r="Z375" s="2"/>
      <c r="AA375" s="2"/>
      <c r="AB375" s="2"/>
      <c r="AC375" s="2"/>
      <c r="AD375" s="2"/>
      <c r="AE375" s="2"/>
      <c r="AF375" s="2"/>
    </row>
    <row r="376" spans="1:32" ht="15.75" customHeight="1" x14ac:dyDescent="0.35">
      <c r="A376" s="2" t="s">
        <v>13</v>
      </c>
      <c r="B376" s="2" t="s">
        <v>53</v>
      </c>
      <c r="C376" s="2" t="s">
        <v>15</v>
      </c>
      <c r="D376" s="2" t="s">
        <v>11</v>
      </c>
      <c r="E376" s="2" t="s">
        <v>72</v>
      </c>
      <c r="F376" s="2" t="s">
        <v>45</v>
      </c>
      <c r="G376" s="2" t="s">
        <v>479</v>
      </c>
      <c r="H376" s="2">
        <v>1881</v>
      </c>
      <c r="I376" s="2"/>
      <c r="J376" s="2"/>
      <c r="K376" s="2" t="str">
        <f>LEFT(D376,17)</f>
        <v>Instill Education</v>
      </c>
      <c r="L376" s="2" t="str">
        <f t="shared" si="35"/>
        <v>Instill Education</v>
      </c>
      <c r="M376" s="2" t="str">
        <f>LEFT(E376,10)</f>
        <v>High Schoo</v>
      </c>
      <c r="N376" s="2" t="str">
        <f t="shared" si="36"/>
        <v/>
      </c>
      <c r="O376" s="2" t="str">
        <f>LEFT(E376,9)</f>
        <v>High Scho</v>
      </c>
      <c r="P376" s="2" t="str">
        <f t="shared" si="37"/>
        <v/>
      </c>
      <c r="Q376" s="2" t="str">
        <f>LEFT(E376,15)</f>
        <v>High School Mat</v>
      </c>
      <c r="R376" s="2" t="str">
        <f t="shared" si="38"/>
        <v/>
      </c>
      <c r="S376" s="2" t="str">
        <f t="shared" si="39"/>
        <v xml:space="preserve">Instill Education </v>
      </c>
      <c r="T376" s="2" t="str">
        <f t="shared" si="40"/>
        <v>Jordan</v>
      </c>
      <c r="U376" s="2" t="str">
        <f t="shared" si="41"/>
        <v>KIPP</v>
      </c>
      <c r="V376" s="2"/>
      <c r="W376" s="2"/>
      <c r="X376" s="2"/>
      <c r="Y376" s="2"/>
      <c r="Z376" s="2"/>
      <c r="AA376" s="2"/>
      <c r="AB376" s="2"/>
      <c r="AC376" s="2"/>
      <c r="AD376" s="2"/>
      <c r="AE376" s="2"/>
      <c r="AF376" s="2"/>
    </row>
    <row r="377" spans="1:32" ht="15.75" customHeight="1" x14ac:dyDescent="0.35">
      <c r="A377" s="2" t="s">
        <v>13</v>
      </c>
      <c r="B377" s="2" t="s">
        <v>53</v>
      </c>
      <c r="C377" s="2" t="s">
        <v>15</v>
      </c>
      <c r="D377" s="2" t="s">
        <v>11</v>
      </c>
      <c r="E377" s="2" t="s">
        <v>22</v>
      </c>
      <c r="F377" s="2" t="s">
        <v>45</v>
      </c>
      <c r="G377" s="2" t="s">
        <v>480</v>
      </c>
      <c r="H377" s="2">
        <v>1882</v>
      </c>
      <c r="I377" s="2"/>
      <c r="J377" s="2"/>
      <c r="K377" s="2" t="str">
        <f>LEFT(D377,17)</f>
        <v>Instill Education</v>
      </c>
      <c r="L377" s="2" t="str">
        <f t="shared" si="35"/>
        <v>Instill Education</v>
      </c>
      <c r="M377" s="2" t="str">
        <f>LEFT(E377,10)</f>
        <v xml:space="preserve">Childhood </v>
      </c>
      <c r="N377" s="2" t="str">
        <f t="shared" si="36"/>
        <v/>
      </c>
      <c r="O377" s="2" t="str">
        <f>LEFT(E377,9)</f>
        <v>Childhood</v>
      </c>
      <c r="P377" s="2" t="str">
        <f t="shared" si="37"/>
        <v>Childhood</v>
      </c>
      <c r="Q377" s="2" t="str">
        <f>LEFT(E377,15)</f>
        <v>Childhood (GRAD</v>
      </c>
      <c r="R377" s="2" t="str">
        <f t="shared" si="38"/>
        <v/>
      </c>
      <c r="S377" s="2" t="str">
        <f t="shared" si="39"/>
        <v xml:space="preserve">Instill Education </v>
      </c>
      <c r="T377" s="2" t="str">
        <f t="shared" si="40"/>
        <v>Jordan</v>
      </c>
      <c r="U377" s="2" t="str">
        <f t="shared" si="41"/>
        <v>KIPP</v>
      </c>
      <c r="V377" s="2"/>
      <c r="W377" s="2"/>
      <c r="X377" s="2"/>
      <c r="Y377" s="2"/>
      <c r="Z377" s="2"/>
      <c r="AA377" s="2"/>
      <c r="AB377" s="2"/>
      <c r="AC377" s="2"/>
      <c r="AD377" s="2"/>
      <c r="AE377" s="2"/>
      <c r="AF377" s="2"/>
    </row>
    <row r="378" spans="1:32" ht="15.75" customHeight="1" x14ac:dyDescent="0.35">
      <c r="A378" s="2" t="s">
        <v>13</v>
      </c>
      <c r="B378" s="2" t="s">
        <v>53</v>
      </c>
      <c r="C378" s="2" t="s">
        <v>15</v>
      </c>
      <c r="D378" s="2" t="s">
        <v>11</v>
      </c>
      <c r="E378" s="2" t="s">
        <v>16</v>
      </c>
      <c r="F378" s="2" t="s">
        <v>39</v>
      </c>
      <c r="G378" s="2" t="s">
        <v>481</v>
      </c>
      <c r="H378" s="2">
        <v>1885</v>
      </c>
      <c r="I378" s="2"/>
      <c r="J378" s="2"/>
      <c r="K378" s="2" t="str">
        <f>LEFT(D378,17)</f>
        <v>Instill Education</v>
      </c>
      <c r="L378" s="2" t="str">
        <f t="shared" si="35"/>
        <v>Instill Education</v>
      </c>
      <c r="M378" s="2" t="str">
        <f>LEFT(E378,10)</f>
        <v>Middle Sch</v>
      </c>
      <c r="N378" s="2" t="str">
        <f t="shared" si="36"/>
        <v/>
      </c>
      <c r="O378" s="2" t="str">
        <f>LEFT(E378,9)</f>
        <v>Middle Sc</v>
      </c>
      <c r="P378" s="2" t="str">
        <f t="shared" si="37"/>
        <v/>
      </c>
      <c r="Q378" s="2" t="str">
        <f>LEFT(E378,15)</f>
        <v>Middle School G</v>
      </c>
      <c r="R378" s="2" t="str">
        <f t="shared" si="38"/>
        <v/>
      </c>
      <c r="S378" s="2" t="str">
        <f t="shared" si="39"/>
        <v xml:space="preserve">Instill Education </v>
      </c>
      <c r="T378" s="2" t="str">
        <f t="shared" si="40"/>
        <v>Jordan</v>
      </c>
      <c r="U378" s="2" t="str">
        <f t="shared" si="41"/>
        <v>NYC DOE</v>
      </c>
      <c r="V378" s="2"/>
      <c r="W378" s="2"/>
      <c r="X378" s="2"/>
      <c r="Y378" s="2"/>
      <c r="Z378" s="2"/>
      <c r="AA378" s="2"/>
      <c r="AB378" s="2"/>
      <c r="AC378" s="2"/>
      <c r="AD378" s="2"/>
      <c r="AE378" s="2"/>
      <c r="AF378" s="2"/>
    </row>
    <row r="379" spans="1:32" ht="15.75" customHeight="1" x14ac:dyDescent="0.35">
      <c r="A379" s="2" t="s">
        <v>13</v>
      </c>
      <c r="B379" s="2" t="s">
        <v>53</v>
      </c>
      <c r="C379" s="2" t="s">
        <v>15</v>
      </c>
      <c r="D379" s="2" t="s">
        <v>11</v>
      </c>
      <c r="E379" s="2" t="s">
        <v>22</v>
      </c>
      <c r="F379" s="2" t="s">
        <v>43</v>
      </c>
      <c r="G379" s="2" t="s">
        <v>483</v>
      </c>
      <c r="H379" s="2">
        <v>1941</v>
      </c>
      <c r="I379" s="2"/>
      <c r="J379" s="2"/>
      <c r="K379" s="2" t="str">
        <f>LEFT(D379,17)</f>
        <v>Instill Education</v>
      </c>
      <c r="L379" s="2" t="str">
        <f t="shared" si="35"/>
        <v>Instill Education</v>
      </c>
      <c r="M379" s="2" t="str">
        <f>LEFT(E379,10)</f>
        <v xml:space="preserve">Childhood </v>
      </c>
      <c r="N379" s="2" t="str">
        <f t="shared" si="36"/>
        <v/>
      </c>
      <c r="O379" s="2" t="str">
        <f>LEFT(E379,9)</f>
        <v>Childhood</v>
      </c>
      <c r="P379" s="2" t="str">
        <f t="shared" si="37"/>
        <v>Childhood</v>
      </c>
      <c r="Q379" s="2" t="str">
        <f>LEFT(E379,15)</f>
        <v>Childhood (GRAD</v>
      </c>
      <c r="R379" s="2" t="str">
        <f t="shared" si="38"/>
        <v/>
      </c>
      <c r="S379" s="2" t="str">
        <f t="shared" si="39"/>
        <v xml:space="preserve">Instill Education </v>
      </c>
      <c r="T379" s="2" t="str">
        <f t="shared" si="40"/>
        <v>Jordan</v>
      </c>
      <c r="U379" s="2" t="str">
        <f t="shared" si="41"/>
        <v>Achievement Firs</v>
      </c>
      <c r="V379" s="2"/>
      <c r="W379" s="2"/>
      <c r="X379" s="2"/>
      <c r="Y379" s="2"/>
      <c r="Z379" s="2"/>
      <c r="AA379" s="2"/>
      <c r="AB379" s="2"/>
      <c r="AC379" s="2"/>
      <c r="AD379" s="2"/>
      <c r="AE379" s="2"/>
      <c r="AF379" s="2"/>
    </row>
    <row r="380" spans="1:32" ht="15.75" customHeight="1" x14ac:dyDescent="0.35">
      <c r="A380" s="2" t="s">
        <v>13</v>
      </c>
      <c r="B380" s="2" t="s">
        <v>53</v>
      </c>
      <c r="C380" s="2" t="s">
        <v>15</v>
      </c>
      <c r="D380" s="2" t="s">
        <v>11</v>
      </c>
      <c r="E380" s="2" t="s">
        <v>259</v>
      </c>
      <c r="F380" s="2" t="s">
        <v>45</v>
      </c>
      <c r="G380" s="2" t="s">
        <v>484</v>
      </c>
      <c r="H380" s="2">
        <v>1991</v>
      </c>
      <c r="I380" s="2"/>
      <c r="J380" s="2"/>
      <c r="K380" s="2" t="str">
        <f>LEFT(D380,17)</f>
        <v>Instill Education</v>
      </c>
      <c r="L380" s="2" t="str">
        <f t="shared" si="35"/>
        <v>Instill Education</v>
      </c>
      <c r="M380" s="2" t="str">
        <f>LEFT(E380,10)</f>
        <v>Early Chil</v>
      </c>
      <c r="N380" s="2" t="str">
        <f t="shared" si="36"/>
        <v/>
      </c>
      <c r="O380" s="2" t="str">
        <f>LEFT(E380,9)</f>
        <v>Early Chi</v>
      </c>
      <c r="P380" s="2" t="str">
        <f t="shared" si="37"/>
        <v/>
      </c>
      <c r="Q380" s="2" t="str">
        <f>LEFT(E380,15)</f>
        <v>Early Childhood</v>
      </c>
      <c r="R380" s="2" t="str">
        <f t="shared" si="38"/>
        <v>Early Childhood</v>
      </c>
      <c r="S380" s="2" t="str">
        <f t="shared" si="39"/>
        <v xml:space="preserve">Instill Education </v>
      </c>
      <c r="T380" s="2" t="str">
        <f t="shared" si="40"/>
        <v>Jordan</v>
      </c>
      <c r="U380" s="2" t="str">
        <f t="shared" si="41"/>
        <v>KIPP</v>
      </c>
      <c r="V380" s="2"/>
      <c r="W380" s="2"/>
      <c r="X380" s="2"/>
      <c r="Y380" s="2"/>
      <c r="Z380" s="2"/>
      <c r="AA380" s="2"/>
      <c r="AB380" s="2"/>
      <c r="AC380" s="2"/>
      <c r="AD380" s="2"/>
      <c r="AE380" s="2"/>
      <c r="AF380" s="2"/>
    </row>
    <row r="381" spans="1:32" ht="15.75" customHeight="1" x14ac:dyDescent="0.35">
      <c r="A381" s="2" t="s">
        <v>13</v>
      </c>
      <c r="B381" s="2" t="s">
        <v>53</v>
      </c>
      <c r="C381" s="2" t="s">
        <v>15</v>
      </c>
      <c r="D381" s="2" t="s">
        <v>11</v>
      </c>
      <c r="E381" s="2" t="s">
        <v>22</v>
      </c>
      <c r="F381" s="2" t="s">
        <v>43</v>
      </c>
      <c r="G381" s="2" t="s">
        <v>273</v>
      </c>
      <c r="H381" s="2">
        <v>1992</v>
      </c>
      <c r="I381" s="2"/>
      <c r="J381" s="2"/>
      <c r="K381" s="2" t="str">
        <f>LEFT(D381,17)</f>
        <v>Instill Education</v>
      </c>
      <c r="L381" s="2" t="str">
        <f t="shared" si="35"/>
        <v>Instill Education</v>
      </c>
      <c r="M381" s="2" t="str">
        <f>LEFT(E381,10)</f>
        <v xml:space="preserve">Childhood </v>
      </c>
      <c r="N381" s="2" t="str">
        <f t="shared" si="36"/>
        <v/>
      </c>
      <c r="O381" s="2" t="str">
        <f>LEFT(E381,9)</f>
        <v>Childhood</v>
      </c>
      <c r="P381" s="2" t="str">
        <f t="shared" si="37"/>
        <v>Childhood</v>
      </c>
      <c r="Q381" s="2" t="str">
        <f>LEFT(E381,15)</f>
        <v>Childhood (GRAD</v>
      </c>
      <c r="R381" s="2" t="str">
        <f t="shared" si="38"/>
        <v/>
      </c>
      <c r="S381" s="2" t="str">
        <f t="shared" si="39"/>
        <v xml:space="preserve">Instill Education </v>
      </c>
      <c r="T381" s="2" t="str">
        <f t="shared" si="40"/>
        <v>Jordan</v>
      </c>
      <c r="U381" s="2" t="str">
        <f t="shared" si="41"/>
        <v>Achievement Firs</v>
      </c>
      <c r="V381" s="2"/>
      <c r="W381" s="2"/>
      <c r="X381" s="2"/>
      <c r="Y381" s="2"/>
      <c r="Z381" s="2"/>
      <c r="AA381" s="2"/>
      <c r="AB381" s="2"/>
      <c r="AC381" s="2"/>
      <c r="AD381" s="2"/>
      <c r="AE381" s="2"/>
      <c r="AF381" s="2"/>
    </row>
    <row r="382" spans="1:32" ht="15.75" customHeight="1" x14ac:dyDescent="0.35">
      <c r="A382" s="2" t="s">
        <v>13</v>
      </c>
      <c r="B382" s="2" t="s">
        <v>53</v>
      </c>
      <c r="C382" s="2" t="s">
        <v>15</v>
      </c>
      <c r="D382" s="2" t="s">
        <v>11</v>
      </c>
      <c r="E382" s="2" t="s">
        <v>22</v>
      </c>
      <c r="F382" s="2" t="s">
        <v>43</v>
      </c>
      <c r="G382" s="2" t="s">
        <v>485</v>
      </c>
      <c r="H382" s="2">
        <v>1994</v>
      </c>
      <c r="I382" s="2"/>
      <c r="J382" s="2"/>
      <c r="K382" s="2" t="str">
        <f>LEFT(D382,17)</f>
        <v>Instill Education</v>
      </c>
      <c r="L382" s="2" t="str">
        <f t="shared" si="35"/>
        <v>Instill Education</v>
      </c>
      <c r="M382" s="2" t="str">
        <f>LEFT(E382,10)</f>
        <v xml:space="preserve">Childhood </v>
      </c>
      <c r="N382" s="2" t="str">
        <f t="shared" si="36"/>
        <v/>
      </c>
      <c r="O382" s="2" t="str">
        <f>LEFT(E382,9)</f>
        <v>Childhood</v>
      </c>
      <c r="P382" s="2" t="str">
        <f t="shared" si="37"/>
        <v>Childhood</v>
      </c>
      <c r="Q382" s="2" t="str">
        <f>LEFT(E382,15)</f>
        <v>Childhood (GRAD</v>
      </c>
      <c r="R382" s="2" t="str">
        <f t="shared" si="38"/>
        <v/>
      </c>
      <c r="S382" s="2" t="str">
        <f t="shared" si="39"/>
        <v xml:space="preserve">Instill Education </v>
      </c>
      <c r="T382" s="2" t="str">
        <f t="shared" si="40"/>
        <v>Jordan</v>
      </c>
      <c r="U382" s="2" t="str">
        <f t="shared" si="41"/>
        <v>Achievement Firs</v>
      </c>
      <c r="V382" s="2"/>
      <c r="W382" s="2"/>
      <c r="X382" s="2"/>
      <c r="Y382" s="2"/>
      <c r="Z382" s="2"/>
      <c r="AA382" s="2"/>
      <c r="AB382" s="2"/>
      <c r="AC382" s="2"/>
      <c r="AD382" s="2"/>
      <c r="AE382" s="2"/>
      <c r="AF382" s="2"/>
    </row>
    <row r="383" spans="1:32" ht="15.75" customHeight="1" x14ac:dyDescent="0.35">
      <c r="A383" s="2" t="s">
        <v>13</v>
      </c>
      <c r="B383" s="2" t="s">
        <v>53</v>
      </c>
      <c r="C383" s="2" t="s">
        <v>15</v>
      </c>
      <c r="D383" s="2" t="s">
        <v>11</v>
      </c>
      <c r="E383" s="2" t="s">
        <v>223</v>
      </c>
      <c r="F383" s="2" t="s">
        <v>39</v>
      </c>
      <c r="G383" s="2" t="s">
        <v>486</v>
      </c>
      <c r="H383" s="2">
        <v>2037</v>
      </c>
      <c r="I383" s="2"/>
      <c r="J383" s="2"/>
      <c r="K383" s="2" t="str">
        <f>LEFT(D383,17)</f>
        <v>Instill Education</v>
      </c>
      <c r="L383" s="2" t="str">
        <f t="shared" si="35"/>
        <v>Instill Education</v>
      </c>
      <c r="M383" s="2" t="str">
        <f>LEFT(E383,10)</f>
        <v>High Schoo</v>
      </c>
      <c r="N383" s="2" t="str">
        <f t="shared" si="36"/>
        <v/>
      </c>
      <c r="O383" s="2" t="str">
        <f>LEFT(E383,9)</f>
        <v>High Scho</v>
      </c>
      <c r="P383" s="2" t="str">
        <f t="shared" si="37"/>
        <v/>
      </c>
      <c r="Q383" s="2" t="str">
        <f>LEFT(E383,15)</f>
        <v>High School ELA</v>
      </c>
      <c r="R383" s="2" t="str">
        <f t="shared" si="38"/>
        <v/>
      </c>
      <c r="S383" s="2" t="str">
        <f t="shared" si="39"/>
        <v xml:space="preserve">Instill Education </v>
      </c>
      <c r="T383" s="2" t="str">
        <f t="shared" si="40"/>
        <v>Jordan</v>
      </c>
      <c r="U383" s="2" t="str">
        <f t="shared" si="41"/>
        <v>NYC DOE</v>
      </c>
      <c r="V383" s="2"/>
      <c r="W383" s="2"/>
      <c r="X383" s="2"/>
      <c r="Y383" s="2"/>
      <c r="Z383" s="2"/>
      <c r="AA383" s="2"/>
      <c r="AB383" s="2"/>
      <c r="AC383" s="2"/>
      <c r="AD383" s="2"/>
      <c r="AE383" s="2"/>
      <c r="AF383" s="2"/>
    </row>
    <row r="384" spans="1:32" ht="15.75" customHeight="1" x14ac:dyDescent="0.35">
      <c r="A384" s="2" t="s">
        <v>13</v>
      </c>
      <c r="B384" s="2" t="s">
        <v>53</v>
      </c>
      <c r="C384" s="2" t="s">
        <v>15</v>
      </c>
      <c r="D384" s="2" t="s">
        <v>11</v>
      </c>
      <c r="E384" s="2" t="s">
        <v>22</v>
      </c>
      <c r="F384" s="2" t="s">
        <v>45</v>
      </c>
      <c r="G384" s="2" t="s">
        <v>410</v>
      </c>
      <c r="H384" s="2">
        <v>2043</v>
      </c>
      <c r="I384" s="2"/>
      <c r="J384" s="2"/>
      <c r="K384" s="2" t="str">
        <f>LEFT(D384,17)</f>
        <v>Instill Education</v>
      </c>
      <c r="L384" s="2" t="str">
        <f t="shared" si="35"/>
        <v>Instill Education</v>
      </c>
      <c r="M384" s="2" t="str">
        <f>LEFT(E384,10)</f>
        <v xml:space="preserve">Childhood </v>
      </c>
      <c r="N384" s="2" t="str">
        <f t="shared" si="36"/>
        <v/>
      </c>
      <c r="O384" s="2" t="str">
        <f>LEFT(E384,9)</f>
        <v>Childhood</v>
      </c>
      <c r="P384" s="2" t="str">
        <f t="shared" si="37"/>
        <v>Childhood</v>
      </c>
      <c r="Q384" s="2" t="str">
        <f>LEFT(E384,15)</f>
        <v>Childhood (GRAD</v>
      </c>
      <c r="R384" s="2" t="str">
        <f t="shared" si="38"/>
        <v/>
      </c>
      <c r="S384" s="2" t="str">
        <f t="shared" si="39"/>
        <v xml:space="preserve">Instill Education </v>
      </c>
      <c r="T384" s="2" t="str">
        <f t="shared" si="40"/>
        <v>Jordan</v>
      </c>
      <c r="U384" s="2" t="str">
        <f t="shared" si="41"/>
        <v>KIPP</v>
      </c>
      <c r="V384" s="2"/>
      <c r="W384" s="2"/>
      <c r="X384" s="2"/>
      <c r="Y384" s="2"/>
      <c r="Z384" s="2"/>
      <c r="AA384" s="2"/>
      <c r="AB384" s="2"/>
      <c r="AC384" s="2"/>
      <c r="AD384" s="2"/>
      <c r="AE384" s="2"/>
      <c r="AF384" s="2"/>
    </row>
    <row r="385" spans="1:32" ht="15.75" customHeight="1" x14ac:dyDescent="0.35">
      <c r="A385" s="2" t="s">
        <v>13</v>
      </c>
      <c r="B385" s="2" t="s">
        <v>53</v>
      </c>
      <c r="C385" s="2" t="s">
        <v>15</v>
      </c>
      <c r="D385" s="2" t="s">
        <v>11</v>
      </c>
      <c r="E385" s="2" t="s">
        <v>16</v>
      </c>
      <c r="F385" s="2" t="s">
        <v>43</v>
      </c>
      <c r="G385" s="2" t="s">
        <v>487</v>
      </c>
      <c r="H385" s="2">
        <v>2052</v>
      </c>
      <c r="I385" s="2"/>
      <c r="J385" s="2"/>
      <c r="K385" s="2" t="str">
        <f>LEFT(D385,17)</f>
        <v>Instill Education</v>
      </c>
      <c r="L385" s="2" t="str">
        <f t="shared" si="35"/>
        <v>Instill Education</v>
      </c>
      <c r="M385" s="2" t="str">
        <f>LEFT(E385,10)</f>
        <v>Middle Sch</v>
      </c>
      <c r="N385" s="2" t="str">
        <f t="shared" si="36"/>
        <v/>
      </c>
      <c r="O385" s="2" t="str">
        <f>LEFT(E385,9)</f>
        <v>Middle Sc</v>
      </c>
      <c r="P385" s="2" t="str">
        <f t="shared" si="37"/>
        <v/>
      </c>
      <c r="Q385" s="2" t="str">
        <f>LEFT(E385,15)</f>
        <v>Middle School G</v>
      </c>
      <c r="R385" s="2" t="str">
        <f t="shared" si="38"/>
        <v/>
      </c>
      <c r="S385" s="2" t="str">
        <f t="shared" si="39"/>
        <v xml:space="preserve">Instill Education </v>
      </c>
      <c r="T385" s="2" t="str">
        <f t="shared" si="40"/>
        <v>Jordan</v>
      </c>
      <c r="U385" s="2" t="str">
        <f t="shared" si="41"/>
        <v>Achievement Firs</v>
      </c>
      <c r="V385" s="2"/>
      <c r="W385" s="2"/>
      <c r="X385" s="2"/>
      <c r="Y385" s="2"/>
      <c r="Z385" s="2"/>
      <c r="AA385" s="2"/>
      <c r="AB385" s="2"/>
      <c r="AC385" s="2"/>
      <c r="AD385" s="2"/>
      <c r="AE385" s="2"/>
      <c r="AF385" s="2"/>
    </row>
    <row r="386" spans="1:32" ht="15.75" customHeight="1" x14ac:dyDescent="0.35">
      <c r="A386" s="2" t="s">
        <v>13</v>
      </c>
      <c r="B386" s="2" t="s">
        <v>53</v>
      </c>
      <c r="C386" s="2" t="s">
        <v>15</v>
      </c>
      <c r="D386" s="2" t="s">
        <v>11</v>
      </c>
      <c r="E386" s="2" t="s">
        <v>259</v>
      </c>
      <c r="F386" s="2" t="s">
        <v>45</v>
      </c>
      <c r="G386" s="2" t="s">
        <v>489</v>
      </c>
      <c r="H386" s="2">
        <v>2068</v>
      </c>
      <c r="I386" s="2"/>
      <c r="J386" s="2"/>
      <c r="K386" s="2" t="str">
        <f>LEFT(D386,17)</f>
        <v>Instill Education</v>
      </c>
      <c r="L386" s="2" t="str">
        <f t="shared" si="35"/>
        <v>Instill Education</v>
      </c>
      <c r="M386" s="2" t="str">
        <f>LEFT(E386,10)</f>
        <v>Early Chil</v>
      </c>
      <c r="N386" s="2" t="str">
        <f t="shared" si="36"/>
        <v/>
      </c>
      <c r="O386" s="2" t="str">
        <f>LEFT(E386,9)</f>
        <v>Early Chi</v>
      </c>
      <c r="P386" s="2" t="str">
        <f t="shared" si="37"/>
        <v/>
      </c>
      <c r="Q386" s="2" t="str">
        <f>LEFT(E386,15)</f>
        <v>Early Childhood</v>
      </c>
      <c r="R386" s="2" t="str">
        <f t="shared" si="38"/>
        <v>Early Childhood</v>
      </c>
      <c r="S386" s="2" t="str">
        <f t="shared" si="39"/>
        <v xml:space="preserve">Instill Education </v>
      </c>
      <c r="T386" s="2" t="str">
        <f t="shared" si="40"/>
        <v>Jordan</v>
      </c>
      <c r="U386" s="2" t="str">
        <f t="shared" si="41"/>
        <v>KIPP</v>
      </c>
      <c r="V386" s="2"/>
      <c r="W386" s="2"/>
      <c r="X386" s="2"/>
      <c r="Y386" s="2"/>
      <c r="Z386" s="2"/>
      <c r="AA386" s="2"/>
      <c r="AB386" s="2"/>
      <c r="AC386" s="2"/>
      <c r="AD386" s="2"/>
      <c r="AE386" s="2"/>
      <c r="AF386" s="2"/>
    </row>
    <row r="387" spans="1:32" ht="15.75" customHeight="1" x14ac:dyDescent="0.35">
      <c r="A387" s="2" t="s">
        <v>13</v>
      </c>
      <c r="B387" s="2" t="s">
        <v>53</v>
      </c>
      <c r="C387" s="2" t="s">
        <v>15</v>
      </c>
      <c r="D387" s="2" t="s">
        <v>11</v>
      </c>
      <c r="E387" s="2" t="s">
        <v>22</v>
      </c>
      <c r="F387" s="2" t="s">
        <v>43</v>
      </c>
      <c r="G387" s="2" t="s">
        <v>352</v>
      </c>
      <c r="H387" s="2">
        <v>2071</v>
      </c>
      <c r="I387" s="2"/>
      <c r="J387" s="2"/>
      <c r="K387" s="2" t="str">
        <f>LEFT(D387,17)</f>
        <v>Instill Education</v>
      </c>
      <c r="L387" s="2" t="str">
        <f t="shared" ref="L387:L450" si="42">IF(K387="Instill Education","Instill Education","")</f>
        <v>Instill Education</v>
      </c>
      <c r="M387" s="2" t="str">
        <f>LEFT(E387,10)</f>
        <v xml:space="preserve">Childhood </v>
      </c>
      <c r="N387" s="2" t="str">
        <f t="shared" ref="N387:N450" si="43">IF(M387="Elementary","Elementary","")</f>
        <v/>
      </c>
      <c r="O387" s="2" t="str">
        <f>LEFT(E387,9)</f>
        <v>Childhood</v>
      </c>
      <c r="P387" s="2" t="str">
        <f t="shared" ref="P387:P450" si="44">IF(O387="Childhood","Childhood","")</f>
        <v>Childhood</v>
      </c>
      <c r="Q387" s="2" t="str">
        <f>LEFT(E387,15)</f>
        <v>Childhood (GRAD</v>
      </c>
      <c r="R387" s="2" t="str">
        <f t="shared" ref="R387:R450" si="45">IF(Q387="Early Childhood", "Early Childhood","")</f>
        <v/>
      </c>
      <c r="S387" s="2" t="str">
        <f t="shared" ref="S387:S450" si="46">CONCATENATE(L387," ",N387)</f>
        <v xml:space="preserve">Instill Education </v>
      </c>
      <c r="T387" s="2" t="str">
        <f t="shared" ref="T387:T450" si="47">LEFT(B387,7)</f>
        <v>Jordan</v>
      </c>
      <c r="U387" s="2" t="str">
        <f t="shared" ref="U387:U450" si="48">LEFT(F387,16)</f>
        <v>Achievement Firs</v>
      </c>
      <c r="V387" s="2"/>
      <c r="W387" s="2"/>
      <c r="X387" s="2"/>
      <c r="Y387" s="2"/>
      <c r="Z387" s="2"/>
      <c r="AA387" s="2"/>
      <c r="AB387" s="2"/>
      <c r="AC387" s="2"/>
      <c r="AD387" s="2"/>
      <c r="AE387" s="2"/>
      <c r="AF387" s="2"/>
    </row>
    <row r="388" spans="1:32" ht="15.75" customHeight="1" x14ac:dyDescent="0.35">
      <c r="A388" s="2" t="s">
        <v>13</v>
      </c>
      <c r="B388" s="2" t="s">
        <v>53</v>
      </c>
      <c r="C388" s="2" t="s">
        <v>15</v>
      </c>
      <c r="D388" s="2" t="s">
        <v>11</v>
      </c>
      <c r="E388" s="2" t="s">
        <v>249</v>
      </c>
      <c r="F388" s="2" t="s">
        <v>43</v>
      </c>
      <c r="G388" s="2" t="s">
        <v>491</v>
      </c>
      <c r="H388" s="2">
        <v>2087</v>
      </c>
      <c r="I388" s="2"/>
      <c r="J388" s="2"/>
      <c r="K388" s="2" t="str">
        <f>LEFT(D388,17)</f>
        <v>Instill Education</v>
      </c>
      <c r="L388" s="2" t="str">
        <f t="shared" si="42"/>
        <v>Instill Education</v>
      </c>
      <c r="M388" s="2" t="str">
        <f>LEFT(E388,10)</f>
        <v>High Schoo</v>
      </c>
      <c r="N388" s="2" t="str">
        <f t="shared" si="43"/>
        <v/>
      </c>
      <c r="O388" s="2" t="str">
        <f>LEFT(E388,9)</f>
        <v>High Scho</v>
      </c>
      <c r="P388" s="2" t="str">
        <f t="shared" si="44"/>
        <v/>
      </c>
      <c r="Q388" s="2" t="str">
        <f>LEFT(E388,15)</f>
        <v>High School Soc</v>
      </c>
      <c r="R388" s="2" t="str">
        <f t="shared" si="45"/>
        <v/>
      </c>
      <c r="S388" s="2" t="str">
        <f t="shared" si="46"/>
        <v xml:space="preserve">Instill Education </v>
      </c>
      <c r="T388" s="2" t="str">
        <f t="shared" si="47"/>
        <v>Jordan</v>
      </c>
      <c r="U388" s="2" t="str">
        <f t="shared" si="48"/>
        <v>Achievement Firs</v>
      </c>
      <c r="V388" s="2"/>
      <c r="W388" s="2"/>
      <c r="X388" s="2"/>
      <c r="Y388" s="2"/>
      <c r="Z388" s="2"/>
      <c r="AA388" s="2"/>
      <c r="AB388" s="2"/>
      <c r="AC388" s="2"/>
      <c r="AD388" s="2"/>
      <c r="AE388" s="2"/>
      <c r="AF388" s="2"/>
    </row>
    <row r="389" spans="1:32" ht="15.75" customHeight="1" x14ac:dyDescent="0.35">
      <c r="A389" s="2" t="s">
        <v>13</v>
      </c>
      <c r="B389" s="2" t="s">
        <v>53</v>
      </c>
      <c r="C389" s="2" t="s">
        <v>15</v>
      </c>
      <c r="D389" s="2" t="s">
        <v>11</v>
      </c>
      <c r="E389" s="2" t="s">
        <v>223</v>
      </c>
      <c r="F389" s="2" t="s">
        <v>39</v>
      </c>
      <c r="G389" s="2" t="s">
        <v>107</v>
      </c>
      <c r="H389" s="2">
        <v>2090</v>
      </c>
      <c r="I389" s="2"/>
      <c r="J389" s="2"/>
      <c r="K389" s="2" t="str">
        <f>LEFT(D389,17)</f>
        <v>Instill Education</v>
      </c>
      <c r="L389" s="2" t="str">
        <f t="shared" si="42"/>
        <v>Instill Education</v>
      </c>
      <c r="M389" s="2" t="str">
        <f>LEFT(E389,10)</f>
        <v>High Schoo</v>
      </c>
      <c r="N389" s="2" t="str">
        <f t="shared" si="43"/>
        <v/>
      </c>
      <c r="O389" s="2" t="str">
        <f>LEFT(E389,9)</f>
        <v>High Scho</v>
      </c>
      <c r="P389" s="2" t="str">
        <f t="shared" si="44"/>
        <v/>
      </c>
      <c r="Q389" s="2" t="str">
        <f>LEFT(E389,15)</f>
        <v>High School ELA</v>
      </c>
      <c r="R389" s="2" t="str">
        <f t="shared" si="45"/>
        <v/>
      </c>
      <c r="S389" s="2" t="str">
        <f t="shared" si="46"/>
        <v xml:space="preserve">Instill Education </v>
      </c>
      <c r="T389" s="2" t="str">
        <f t="shared" si="47"/>
        <v>Jordan</v>
      </c>
      <c r="U389" s="2" t="str">
        <f t="shared" si="48"/>
        <v>NYC DOE</v>
      </c>
      <c r="V389" s="2"/>
      <c r="W389" s="2"/>
      <c r="X389" s="2"/>
      <c r="Y389" s="2"/>
      <c r="Z389" s="2"/>
      <c r="AA389" s="2"/>
      <c r="AB389" s="2"/>
      <c r="AC389" s="2"/>
      <c r="AD389" s="2"/>
      <c r="AE389" s="2"/>
      <c r="AF389" s="2"/>
    </row>
    <row r="390" spans="1:32" ht="15.75" customHeight="1" x14ac:dyDescent="0.35">
      <c r="A390" s="2" t="s">
        <v>13</v>
      </c>
      <c r="B390" s="2" t="s">
        <v>53</v>
      </c>
      <c r="C390" s="2" t="s">
        <v>15</v>
      </c>
      <c r="D390" s="2" t="s">
        <v>11</v>
      </c>
      <c r="E390" s="2" t="s">
        <v>16</v>
      </c>
      <c r="F390" s="2" t="s">
        <v>45</v>
      </c>
      <c r="G390" s="2" t="s">
        <v>359</v>
      </c>
      <c r="H390" s="2">
        <v>2104</v>
      </c>
      <c r="I390" s="2"/>
      <c r="J390" s="2"/>
      <c r="K390" s="2" t="str">
        <f>LEFT(D390,17)</f>
        <v>Instill Education</v>
      </c>
      <c r="L390" s="2" t="str">
        <f t="shared" si="42"/>
        <v>Instill Education</v>
      </c>
      <c r="M390" s="2" t="str">
        <f>LEFT(E390,10)</f>
        <v>Middle Sch</v>
      </c>
      <c r="N390" s="2" t="str">
        <f t="shared" si="43"/>
        <v/>
      </c>
      <c r="O390" s="2" t="str">
        <f>LEFT(E390,9)</f>
        <v>Middle Sc</v>
      </c>
      <c r="P390" s="2" t="str">
        <f t="shared" si="44"/>
        <v/>
      </c>
      <c r="Q390" s="2" t="str">
        <f>LEFT(E390,15)</f>
        <v>Middle School G</v>
      </c>
      <c r="R390" s="2" t="str">
        <f t="shared" si="45"/>
        <v/>
      </c>
      <c r="S390" s="2" t="str">
        <f t="shared" si="46"/>
        <v xml:space="preserve">Instill Education </v>
      </c>
      <c r="T390" s="2" t="str">
        <f t="shared" si="47"/>
        <v>Jordan</v>
      </c>
      <c r="U390" s="2" t="str">
        <f t="shared" si="48"/>
        <v>KIPP</v>
      </c>
      <c r="V390" s="2"/>
      <c r="W390" s="2"/>
      <c r="X390" s="2"/>
      <c r="Y390" s="2"/>
      <c r="Z390" s="2"/>
      <c r="AA390" s="2"/>
      <c r="AB390" s="2"/>
      <c r="AC390" s="2"/>
      <c r="AD390" s="2"/>
      <c r="AE390" s="2"/>
      <c r="AF390" s="2"/>
    </row>
    <row r="391" spans="1:32" ht="15.75" customHeight="1" x14ac:dyDescent="0.35">
      <c r="A391" s="2" t="s">
        <v>13</v>
      </c>
      <c r="B391" s="2" t="s">
        <v>53</v>
      </c>
      <c r="C391" s="2" t="s">
        <v>15</v>
      </c>
      <c r="D391" s="2" t="s">
        <v>11</v>
      </c>
      <c r="E391" s="2" t="s">
        <v>16</v>
      </c>
      <c r="F391" s="2" t="s">
        <v>43</v>
      </c>
      <c r="G391" s="2" t="s">
        <v>460</v>
      </c>
      <c r="H391" s="2">
        <v>2122</v>
      </c>
      <c r="I391" s="2"/>
      <c r="J391" s="2"/>
      <c r="K391" s="2" t="str">
        <f>LEFT(D391,17)</f>
        <v>Instill Education</v>
      </c>
      <c r="L391" s="2" t="str">
        <f t="shared" si="42"/>
        <v>Instill Education</v>
      </c>
      <c r="M391" s="2" t="str">
        <f>LEFT(E391,10)</f>
        <v>Middle Sch</v>
      </c>
      <c r="N391" s="2" t="str">
        <f t="shared" si="43"/>
        <v/>
      </c>
      <c r="O391" s="2" t="str">
        <f>LEFT(E391,9)</f>
        <v>Middle Sc</v>
      </c>
      <c r="P391" s="2" t="str">
        <f t="shared" si="44"/>
        <v/>
      </c>
      <c r="Q391" s="2" t="str">
        <f>LEFT(E391,15)</f>
        <v>Middle School G</v>
      </c>
      <c r="R391" s="2" t="str">
        <f t="shared" si="45"/>
        <v/>
      </c>
      <c r="S391" s="2" t="str">
        <f t="shared" si="46"/>
        <v xml:space="preserve">Instill Education </v>
      </c>
      <c r="T391" s="2" t="str">
        <f t="shared" si="47"/>
        <v>Jordan</v>
      </c>
      <c r="U391" s="2" t="str">
        <f t="shared" si="48"/>
        <v>Achievement Firs</v>
      </c>
      <c r="V391" s="2"/>
      <c r="W391" s="2"/>
      <c r="X391" s="2"/>
      <c r="Y391" s="2"/>
      <c r="Z391" s="2"/>
      <c r="AA391" s="2"/>
      <c r="AB391" s="2"/>
      <c r="AC391" s="2"/>
      <c r="AD391" s="2"/>
      <c r="AE391" s="2"/>
      <c r="AF391" s="2"/>
    </row>
    <row r="392" spans="1:32" ht="15.75" customHeight="1" x14ac:dyDescent="0.35">
      <c r="A392" s="2" t="s">
        <v>13</v>
      </c>
      <c r="B392" s="2" t="s">
        <v>53</v>
      </c>
      <c r="C392" s="2" t="s">
        <v>15</v>
      </c>
      <c r="D392" s="2" t="s">
        <v>11</v>
      </c>
      <c r="E392" s="2" t="s">
        <v>22</v>
      </c>
      <c r="F392" s="2" t="s">
        <v>43</v>
      </c>
      <c r="G392" s="2" t="s">
        <v>460</v>
      </c>
      <c r="H392" s="2">
        <v>2123</v>
      </c>
      <c r="I392" s="2"/>
      <c r="J392" s="2"/>
      <c r="K392" s="2" t="str">
        <f>LEFT(D392,17)</f>
        <v>Instill Education</v>
      </c>
      <c r="L392" s="2" t="str">
        <f t="shared" si="42"/>
        <v>Instill Education</v>
      </c>
      <c r="M392" s="2" t="str">
        <f>LEFT(E392,10)</f>
        <v xml:space="preserve">Childhood </v>
      </c>
      <c r="N392" s="2" t="str">
        <f t="shared" si="43"/>
        <v/>
      </c>
      <c r="O392" s="2" t="str">
        <f>LEFT(E392,9)</f>
        <v>Childhood</v>
      </c>
      <c r="P392" s="2" t="str">
        <f t="shared" si="44"/>
        <v>Childhood</v>
      </c>
      <c r="Q392" s="2" t="str">
        <f>LEFT(E392,15)</f>
        <v>Childhood (GRAD</v>
      </c>
      <c r="R392" s="2" t="str">
        <f t="shared" si="45"/>
        <v/>
      </c>
      <c r="S392" s="2" t="str">
        <f t="shared" si="46"/>
        <v xml:space="preserve">Instill Education </v>
      </c>
      <c r="T392" s="2" t="str">
        <f t="shared" si="47"/>
        <v>Jordan</v>
      </c>
      <c r="U392" s="2" t="str">
        <f t="shared" si="48"/>
        <v>Achievement Firs</v>
      </c>
      <c r="V392" s="2"/>
      <c r="W392" s="2"/>
      <c r="X392" s="2"/>
      <c r="Y392" s="2"/>
      <c r="Z392" s="2"/>
      <c r="AA392" s="2"/>
      <c r="AB392" s="2"/>
      <c r="AC392" s="2"/>
      <c r="AD392" s="2"/>
      <c r="AE392" s="2"/>
      <c r="AF392" s="2"/>
    </row>
    <row r="393" spans="1:32" ht="15.75" customHeight="1" x14ac:dyDescent="0.35">
      <c r="A393" s="2" t="s">
        <v>13</v>
      </c>
      <c r="B393" s="2" t="s">
        <v>53</v>
      </c>
      <c r="C393" s="2" t="s">
        <v>15</v>
      </c>
      <c r="D393" s="2" t="s">
        <v>11</v>
      </c>
      <c r="E393" s="2" t="s">
        <v>16</v>
      </c>
      <c r="F393" s="2" t="s">
        <v>39</v>
      </c>
      <c r="G393" s="2" t="s">
        <v>191</v>
      </c>
      <c r="H393" s="2">
        <v>2134</v>
      </c>
      <c r="I393" s="2"/>
      <c r="J393" s="2"/>
      <c r="K393" s="2" t="str">
        <f>LEFT(D393,17)</f>
        <v>Instill Education</v>
      </c>
      <c r="L393" s="2" t="str">
        <f t="shared" si="42"/>
        <v>Instill Education</v>
      </c>
      <c r="M393" s="2" t="str">
        <f>LEFT(E393,10)</f>
        <v>Middle Sch</v>
      </c>
      <c r="N393" s="2" t="str">
        <f t="shared" si="43"/>
        <v/>
      </c>
      <c r="O393" s="2" t="str">
        <f>LEFT(E393,9)</f>
        <v>Middle Sc</v>
      </c>
      <c r="P393" s="2" t="str">
        <f t="shared" si="44"/>
        <v/>
      </c>
      <c r="Q393" s="2" t="str">
        <f>LEFT(E393,15)</f>
        <v>Middle School G</v>
      </c>
      <c r="R393" s="2" t="str">
        <f t="shared" si="45"/>
        <v/>
      </c>
      <c r="S393" s="2" t="str">
        <f t="shared" si="46"/>
        <v xml:space="preserve">Instill Education </v>
      </c>
      <c r="T393" s="2" t="str">
        <f t="shared" si="47"/>
        <v>Jordan</v>
      </c>
      <c r="U393" s="2" t="str">
        <f t="shared" si="48"/>
        <v>NYC DOE</v>
      </c>
      <c r="V393" s="2"/>
      <c r="W393" s="2"/>
      <c r="X393" s="2"/>
      <c r="Y393" s="2"/>
      <c r="Z393" s="2"/>
      <c r="AA393" s="2"/>
      <c r="AB393" s="2"/>
      <c r="AC393" s="2"/>
      <c r="AD393" s="2"/>
      <c r="AE393" s="2"/>
      <c r="AF393" s="2"/>
    </row>
    <row r="394" spans="1:32" ht="15.75" customHeight="1" x14ac:dyDescent="0.35">
      <c r="A394" s="2" t="s">
        <v>13</v>
      </c>
      <c r="B394" s="2" t="s">
        <v>53</v>
      </c>
      <c r="C394" s="2" t="s">
        <v>15</v>
      </c>
      <c r="D394" s="2" t="s">
        <v>11</v>
      </c>
      <c r="E394" s="2" t="s">
        <v>22</v>
      </c>
      <c r="F394" s="2" t="s">
        <v>43</v>
      </c>
      <c r="G394" s="2" t="s">
        <v>493</v>
      </c>
      <c r="H394" s="2">
        <v>2167</v>
      </c>
      <c r="I394" s="2"/>
      <c r="J394" s="2"/>
      <c r="K394" s="2" t="str">
        <f>LEFT(D394,17)</f>
        <v>Instill Education</v>
      </c>
      <c r="L394" s="2" t="str">
        <f t="shared" si="42"/>
        <v>Instill Education</v>
      </c>
      <c r="M394" s="2" t="str">
        <f>LEFT(E394,10)</f>
        <v xml:space="preserve">Childhood </v>
      </c>
      <c r="N394" s="2" t="str">
        <f t="shared" si="43"/>
        <v/>
      </c>
      <c r="O394" s="2" t="str">
        <f>LEFT(E394,9)</f>
        <v>Childhood</v>
      </c>
      <c r="P394" s="2" t="str">
        <f t="shared" si="44"/>
        <v>Childhood</v>
      </c>
      <c r="Q394" s="2" t="str">
        <f>LEFT(E394,15)</f>
        <v>Childhood (GRAD</v>
      </c>
      <c r="R394" s="2" t="str">
        <f t="shared" si="45"/>
        <v/>
      </c>
      <c r="S394" s="2" t="str">
        <f t="shared" si="46"/>
        <v xml:space="preserve">Instill Education </v>
      </c>
      <c r="T394" s="2" t="str">
        <f t="shared" si="47"/>
        <v>Jordan</v>
      </c>
      <c r="U394" s="2" t="str">
        <f t="shared" si="48"/>
        <v>Achievement Firs</v>
      </c>
      <c r="V394" s="2"/>
      <c r="W394" s="2"/>
      <c r="X394" s="2"/>
      <c r="Y394" s="2"/>
      <c r="Z394" s="2"/>
      <c r="AA394" s="2"/>
      <c r="AB394" s="2"/>
      <c r="AC394" s="2"/>
      <c r="AD394" s="2"/>
      <c r="AE394" s="2"/>
      <c r="AF394" s="2"/>
    </row>
    <row r="395" spans="1:32" ht="15.75" customHeight="1" x14ac:dyDescent="0.35">
      <c r="A395" s="2" t="s">
        <v>13</v>
      </c>
      <c r="B395" s="2" t="s">
        <v>53</v>
      </c>
      <c r="C395" s="2" t="s">
        <v>15</v>
      </c>
      <c r="D395" s="2" t="s">
        <v>11</v>
      </c>
      <c r="E395" s="2" t="s">
        <v>22</v>
      </c>
      <c r="F395" s="2" t="s">
        <v>45</v>
      </c>
      <c r="G395" s="2" t="s">
        <v>494</v>
      </c>
      <c r="H395" s="2">
        <v>2168</v>
      </c>
      <c r="I395" s="2"/>
      <c r="J395" s="2"/>
      <c r="K395" s="2" t="str">
        <f>LEFT(D395,17)</f>
        <v>Instill Education</v>
      </c>
      <c r="L395" s="2" t="str">
        <f t="shared" si="42"/>
        <v>Instill Education</v>
      </c>
      <c r="M395" s="2" t="str">
        <f>LEFT(E395,10)</f>
        <v xml:space="preserve">Childhood </v>
      </c>
      <c r="N395" s="2" t="str">
        <f t="shared" si="43"/>
        <v/>
      </c>
      <c r="O395" s="2" t="str">
        <f>LEFT(E395,9)</f>
        <v>Childhood</v>
      </c>
      <c r="P395" s="2" t="str">
        <f t="shared" si="44"/>
        <v>Childhood</v>
      </c>
      <c r="Q395" s="2" t="str">
        <f>LEFT(E395,15)</f>
        <v>Childhood (GRAD</v>
      </c>
      <c r="R395" s="2" t="str">
        <f t="shared" si="45"/>
        <v/>
      </c>
      <c r="S395" s="2" t="str">
        <f t="shared" si="46"/>
        <v xml:space="preserve">Instill Education </v>
      </c>
      <c r="T395" s="2" t="str">
        <f t="shared" si="47"/>
        <v>Jordan</v>
      </c>
      <c r="U395" s="2" t="str">
        <f t="shared" si="48"/>
        <v>KIPP</v>
      </c>
      <c r="V395" s="2"/>
      <c r="W395" s="2"/>
      <c r="X395" s="2"/>
      <c r="Y395" s="2"/>
      <c r="Z395" s="2"/>
      <c r="AA395" s="2"/>
      <c r="AB395" s="2"/>
      <c r="AC395" s="2"/>
      <c r="AD395" s="2"/>
      <c r="AE395" s="2"/>
      <c r="AF395" s="2"/>
    </row>
    <row r="396" spans="1:32" ht="15.75" customHeight="1" x14ac:dyDescent="0.35">
      <c r="A396" s="2" t="s">
        <v>13</v>
      </c>
      <c r="B396" s="2" t="s">
        <v>53</v>
      </c>
      <c r="C396" s="2" t="s">
        <v>15</v>
      </c>
      <c r="D396" s="2" t="s">
        <v>11</v>
      </c>
      <c r="E396" s="2" t="s">
        <v>99</v>
      </c>
      <c r="F396" s="2" t="s">
        <v>45</v>
      </c>
      <c r="G396" s="2" t="s">
        <v>496</v>
      </c>
      <c r="H396" s="2">
        <v>2171</v>
      </c>
      <c r="I396" s="2"/>
      <c r="J396" s="2"/>
      <c r="K396" s="2" t="str">
        <f>LEFT(D396,17)</f>
        <v>Instill Education</v>
      </c>
      <c r="L396" s="2" t="str">
        <f t="shared" si="42"/>
        <v>Instill Education</v>
      </c>
      <c r="M396" s="2" t="str">
        <f>LEFT(E396,10)</f>
        <v>Childhood</v>
      </c>
      <c r="N396" s="2" t="str">
        <f t="shared" si="43"/>
        <v/>
      </c>
      <c r="O396" s="2" t="str">
        <f>LEFT(E396,9)</f>
        <v>Childhood</v>
      </c>
      <c r="P396" s="2" t="str">
        <f t="shared" si="44"/>
        <v>Childhood</v>
      </c>
      <c r="Q396" s="2" t="str">
        <f>LEFT(E396,15)</f>
        <v>Childhood</v>
      </c>
      <c r="R396" s="2" t="str">
        <f t="shared" si="45"/>
        <v/>
      </c>
      <c r="S396" s="2" t="str">
        <f t="shared" si="46"/>
        <v xml:space="preserve">Instill Education </v>
      </c>
      <c r="T396" s="2" t="str">
        <f t="shared" si="47"/>
        <v>Jordan</v>
      </c>
      <c r="U396" s="2" t="str">
        <f t="shared" si="48"/>
        <v>KIPP</v>
      </c>
      <c r="V396" s="2"/>
      <c r="W396" s="2"/>
      <c r="X396" s="2"/>
      <c r="Y396" s="2"/>
      <c r="Z396" s="2"/>
      <c r="AA396" s="2"/>
      <c r="AB396" s="2"/>
      <c r="AC396" s="2"/>
      <c r="AD396" s="2"/>
      <c r="AE396" s="2"/>
      <c r="AF396" s="2"/>
    </row>
    <row r="397" spans="1:32" ht="15.75" customHeight="1" x14ac:dyDescent="0.35">
      <c r="A397" s="2" t="s">
        <v>13</v>
      </c>
      <c r="B397" s="2" t="s">
        <v>53</v>
      </c>
      <c r="C397" s="2" t="s">
        <v>15</v>
      </c>
      <c r="D397" s="2" t="s">
        <v>11</v>
      </c>
      <c r="E397" s="2" t="s">
        <v>259</v>
      </c>
      <c r="F397" s="2" t="s">
        <v>43</v>
      </c>
      <c r="G397" s="2" t="s">
        <v>497</v>
      </c>
      <c r="H397" s="2">
        <v>2182</v>
      </c>
      <c r="I397" s="2"/>
      <c r="J397" s="2"/>
      <c r="K397" s="2" t="str">
        <f>LEFT(D397,17)</f>
        <v>Instill Education</v>
      </c>
      <c r="L397" s="2" t="str">
        <f t="shared" si="42"/>
        <v>Instill Education</v>
      </c>
      <c r="M397" s="2" t="str">
        <f>LEFT(E397,10)</f>
        <v>Early Chil</v>
      </c>
      <c r="N397" s="2" t="str">
        <f t="shared" si="43"/>
        <v/>
      </c>
      <c r="O397" s="2" t="str">
        <f>LEFT(E397,9)</f>
        <v>Early Chi</v>
      </c>
      <c r="P397" s="2" t="str">
        <f t="shared" si="44"/>
        <v/>
      </c>
      <c r="Q397" s="2" t="str">
        <f>LEFT(E397,15)</f>
        <v>Early Childhood</v>
      </c>
      <c r="R397" s="2" t="str">
        <f t="shared" si="45"/>
        <v>Early Childhood</v>
      </c>
      <c r="S397" s="2" t="str">
        <f t="shared" si="46"/>
        <v xml:space="preserve">Instill Education </v>
      </c>
      <c r="T397" s="2" t="str">
        <f t="shared" si="47"/>
        <v>Jordan</v>
      </c>
      <c r="U397" s="2" t="str">
        <f t="shared" si="48"/>
        <v>Achievement Firs</v>
      </c>
      <c r="V397" s="2"/>
      <c r="W397" s="2"/>
      <c r="X397" s="2"/>
      <c r="Y397" s="2"/>
      <c r="Z397" s="2"/>
      <c r="AA397" s="2"/>
      <c r="AB397" s="2"/>
      <c r="AC397" s="2"/>
      <c r="AD397" s="2"/>
      <c r="AE397" s="2"/>
      <c r="AF397" s="2"/>
    </row>
    <row r="398" spans="1:32" ht="15.75" customHeight="1" x14ac:dyDescent="0.35">
      <c r="A398" s="2" t="s">
        <v>13</v>
      </c>
      <c r="B398" s="2" t="s">
        <v>53</v>
      </c>
      <c r="C398" s="2" t="s">
        <v>15</v>
      </c>
      <c r="D398" s="2" t="s">
        <v>11</v>
      </c>
      <c r="E398" s="2" t="s">
        <v>16</v>
      </c>
      <c r="F398" s="2" t="s">
        <v>45</v>
      </c>
      <c r="G398" s="2" t="s">
        <v>419</v>
      </c>
      <c r="H398" s="2">
        <v>2191</v>
      </c>
      <c r="I398" s="2"/>
      <c r="J398" s="2"/>
      <c r="K398" s="2" t="str">
        <f>LEFT(D398,17)</f>
        <v>Instill Education</v>
      </c>
      <c r="L398" s="2" t="str">
        <f t="shared" si="42"/>
        <v>Instill Education</v>
      </c>
      <c r="M398" s="2" t="str">
        <f>LEFT(E398,10)</f>
        <v>Middle Sch</v>
      </c>
      <c r="N398" s="2" t="str">
        <f t="shared" si="43"/>
        <v/>
      </c>
      <c r="O398" s="2" t="str">
        <f>LEFT(E398,9)</f>
        <v>Middle Sc</v>
      </c>
      <c r="P398" s="2" t="str">
        <f t="shared" si="44"/>
        <v/>
      </c>
      <c r="Q398" s="2" t="str">
        <f>LEFT(E398,15)</f>
        <v>Middle School G</v>
      </c>
      <c r="R398" s="2" t="str">
        <f t="shared" si="45"/>
        <v/>
      </c>
      <c r="S398" s="2" t="str">
        <f t="shared" si="46"/>
        <v xml:space="preserve">Instill Education </v>
      </c>
      <c r="T398" s="2" t="str">
        <f t="shared" si="47"/>
        <v>Jordan</v>
      </c>
      <c r="U398" s="2" t="str">
        <f t="shared" si="48"/>
        <v>KIPP</v>
      </c>
      <c r="V398" s="2"/>
      <c r="W398" s="2"/>
      <c r="X398" s="2"/>
      <c r="Y398" s="2"/>
      <c r="Z398" s="2"/>
      <c r="AA398" s="2"/>
      <c r="AB398" s="2"/>
      <c r="AC398" s="2"/>
      <c r="AD398" s="2"/>
      <c r="AE398" s="2"/>
      <c r="AF398" s="2"/>
    </row>
    <row r="399" spans="1:32" ht="15.75" customHeight="1" x14ac:dyDescent="0.35">
      <c r="A399" s="2" t="s">
        <v>13</v>
      </c>
      <c r="B399" s="2" t="s">
        <v>53</v>
      </c>
      <c r="C399" s="2" t="s">
        <v>15</v>
      </c>
      <c r="D399" s="2" t="s">
        <v>11</v>
      </c>
      <c r="E399" s="2" t="s">
        <v>259</v>
      </c>
      <c r="F399" s="2" t="s">
        <v>45</v>
      </c>
      <c r="G399" s="2" t="s">
        <v>419</v>
      </c>
      <c r="H399" s="2">
        <v>2192</v>
      </c>
      <c r="I399" s="2"/>
      <c r="J399" s="2"/>
      <c r="K399" s="2" t="str">
        <f>LEFT(D399,17)</f>
        <v>Instill Education</v>
      </c>
      <c r="L399" s="2" t="str">
        <f t="shared" si="42"/>
        <v>Instill Education</v>
      </c>
      <c r="M399" s="2" t="str">
        <f>LEFT(E399,10)</f>
        <v>Early Chil</v>
      </c>
      <c r="N399" s="2" t="str">
        <f t="shared" si="43"/>
        <v/>
      </c>
      <c r="O399" s="2" t="str">
        <f>LEFT(E399,9)</f>
        <v>Early Chi</v>
      </c>
      <c r="P399" s="2" t="str">
        <f t="shared" si="44"/>
        <v/>
      </c>
      <c r="Q399" s="2" t="str">
        <f>LEFT(E399,15)</f>
        <v>Early Childhood</v>
      </c>
      <c r="R399" s="2" t="str">
        <f t="shared" si="45"/>
        <v>Early Childhood</v>
      </c>
      <c r="S399" s="2" t="str">
        <f t="shared" si="46"/>
        <v xml:space="preserve">Instill Education </v>
      </c>
      <c r="T399" s="2" t="str">
        <f t="shared" si="47"/>
        <v>Jordan</v>
      </c>
      <c r="U399" s="2" t="str">
        <f t="shared" si="48"/>
        <v>KIPP</v>
      </c>
      <c r="V399" s="2"/>
      <c r="W399" s="2"/>
      <c r="X399" s="2"/>
      <c r="Y399" s="2"/>
      <c r="Z399" s="2"/>
      <c r="AA399" s="2"/>
      <c r="AB399" s="2"/>
      <c r="AC399" s="2"/>
      <c r="AD399" s="2"/>
      <c r="AE399" s="2"/>
      <c r="AF399" s="2"/>
    </row>
    <row r="400" spans="1:32" ht="15.75" customHeight="1" x14ac:dyDescent="0.35">
      <c r="A400" s="2" t="s">
        <v>13</v>
      </c>
      <c r="B400" s="2" t="s">
        <v>53</v>
      </c>
      <c r="C400" s="2" t="s">
        <v>15</v>
      </c>
      <c r="D400" s="2" t="s">
        <v>11</v>
      </c>
      <c r="E400" s="2" t="s">
        <v>238</v>
      </c>
      <c r="F400" s="2" t="s">
        <v>45</v>
      </c>
      <c r="G400" s="2" t="s">
        <v>498</v>
      </c>
      <c r="H400" s="2">
        <v>2226</v>
      </c>
      <c r="I400" s="2"/>
      <c r="J400" s="2"/>
      <c r="K400" s="2" t="str">
        <f>LEFT(D400,17)</f>
        <v>Instill Education</v>
      </c>
      <c r="L400" s="2" t="str">
        <f t="shared" si="42"/>
        <v>Instill Education</v>
      </c>
      <c r="M400" s="2" t="str">
        <f>LEFT(E400,10)</f>
        <v>Middle Sch</v>
      </c>
      <c r="N400" s="2" t="str">
        <f t="shared" si="43"/>
        <v/>
      </c>
      <c r="O400" s="2" t="str">
        <f>LEFT(E400,9)</f>
        <v>Middle Sc</v>
      </c>
      <c r="P400" s="2" t="str">
        <f t="shared" si="44"/>
        <v/>
      </c>
      <c r="Q400" s="2" t="str">
        <f>LEFT(E400,15)</f>
        <v>Middle School M</v>
      </c>
      <c r="R400" s="2" t="str">
        <f t="shared" si="45"/>
        <v/>
      </c>
      <c r="S400" s="2" t="str">
        <f t="shared" si="46"/>
        <v xml:space="preserve">Instill Education </v>
      </c>
      <c r="T400" s="2" t="str">
        <f t="shared" si="47"/>
        <v>Jordan</v>
      </c>
      <c r="U400" s="2" t="str">
        <f t="shared" si="48"/>
        <v>KIPP</v>
      </c>
      <c r="V400" s="2"/>
      <c r="W400" s="2"/>
      <c r="X400" s="2"/>
      <c r="Y400" s="2"/>
      <c r="Z400" s="2"/>
      <c r="AA400" s="2"/>
      <c r="AB400" s="2"/>
      <c r="AC400" s="2"/>
      <c r="AD400" s="2"/>
      <c r="AE400" s="2"/>
      <c r="AF400" s="2"/>
    </row>
    <row r="401" spans="1:32" ht="15.75" customHeight="1" x14ac:dyDescent="0.35">
      <c r="A401" s="2" t="s">
        <v>13</v>
      </c>
      <c r="B401" s="2" t="s">
        <v>53</v>
      </c>
      <c r="C401" s="2" t="s">
        <v>15</v>
      </c>
      <c r="D401" s="2" t="s">
        <v>11</v>
      </c>
      <c r="E401" s="2" t="s">
        <v>16</v>
      </c>
      <c r="F401" s="2" t="s">
        <v>43</v>
      </c>
      <c r="G401" s="2" t="s">
        <v>499</v>
      </c>
      <c r="H401" s="2">
        <v>2238</v>
      </c>
      <c r="I401" s="2"/>
      <c r="J401" s="2"/>
      <c r="K401" s="2" t="str">
        <f>LEFT(D401,17)</f>
        <v>Instill Education</v>
      </c>
      <c r="L401" s="2" t="str">
        <f t="shared" si="42"/>
        <v>Instill Education</v>
      </c>
      <c r="M401" s="2" t="str">
        <f>LEFT(E401,10)</f>
        <v>Middle Sch</v>
      </c>
      <c r="N401" s="2" t="str">
        <f t="shared" si="43"/>
        <v/>
      </c>
      <c r="O401" s="2" t="str">
        <f>LEFT(E401,9)</f>
        <v>Middle Sc</v>
      </c>
      <c r="P401" s="2" t="str">
        <f t="shared" si="44"/>
        <v/>
      </c>
      <c r="Q401" s="2" t="str">
        <f>LEFT(E401,15)</f>
        <v>Middle School G</v>
      </c>
      <c r="R401" s="2" t="str">
        <f t="shared" si="45"/>
        <v/>
      </c>
      <c r="S401" s="2" t="str">
        <f t="shared" si="46"/>
        <v xml:space="preserve">Instill Education </v>
      </c>
      <c r="T401" s="2" t="str">
        <f t="shared" si="47"/>
        <v>Jordan</v>
      </c>
      <c r="U401" s="2" t="str">
        <f t="shared" si="48"/>
        <v>Achievement Firs</v>
      </c>
      <c r="V401" s="2"/>
      <c r="W401" s="2"/>
      <c r="X401" s="2"/>
      <c r="Y401" s="2"/>
      <c r="Z401" s="2"/>
      <c r="AA401" s="2"/>
      <c r="AB401" s="2"/>
      <c r="AC401" s="2"/>
      <c r="AD401" s="2"/>
      <c r="AE401" s="2"/>
      <c r="AF401" s="2"/>
    </row>
    <row r="402" spans="1:32" ht="15.75" customHeight="1" x14ac:dyDescent="0.35">
      <c r="A402" s="2" t="s">
        <v>13</v>
      </c>
      <c r="B402" s="2" t="s">
        <v>53</v>
      </c>
      <c r="C402" s="2" t="s">
        <v>15</v>
      </c>
      <c r="D402" s="2" t="s">
        <v>11</v>
      </c>
      <c r="E402" s="2" t="s">
        <v>223</v>
      </c>
      <c r="F402" s="2" t="s">
        <v>43</v>
      </c>
      <c r="G402" s="2" t="s">
        <v>500</v>
      </c>
      <c r="H402" s="2">
        <v>2248</v>
      </c>
      <c r="I402" s="2"/>
      <c r="J402" s="2"/>
      <c r="K402" s="2" t="str">
        <f>LEFT(D402,17)</f>
        <v>Instill Education</v>
      </c>
      <c r="L402" s="2" t="str">
        <f t="shared" si="42"/>
        <v>Instill Education</v>
      </c>
      <c r="M402" s="2" t="str">
        <f>LEFT(E402,10)</f>
        <v>High Schoo</v>
      </c>
      <c r="N402" s="2" t="str">
        <f t="shared" si="43"/>
        <v/>
      </c>
      <c r="O402" s="2" t="str">
        <f>LEFT(E402,9)</f>
        <v>High Scho</v>
      </c>
      <c r="P402" s="2" t="str">
        <f t="shared" si="44"/>
        <v/>
      </c>
      <c r="Q402" s="2" t="str">
        <f>LEFT(E402,15)</f>
        <v>High School ELA</v>
      </c>
      <c r="R402" s="2" t="str">
        <f t="shared" si="45"/>
        <v/>
      </c>
      <c r="S402" s="2" t="str">
        <f t="shared" si="46"/>
        <v xml:space="preserve">Instill Education </v>
      </c>
      <c r="T402" s="2" t="str">
        <f t="shared" si="47"/>
        <v>Jordan</v>
      </c>
      <c r="U402" s="2" t="str">
        <f t="shared" si="48"/>
        <v>Achievement Firs</v>
      </c>
      <c r="V402" s="2"/>
      <c r="W402" s="2"/>
      <c r="X402" s="2"/>
      <c r="Y402" s="2"/>
      <c r="Z402" s="2"/>
      <c r="AA402" s="2"/>
      <c r="AB402" s="2"/>
      <c r="AC402" s="2"/>
      <c r="AD402" s="2"/>
      <c r="AE402" s="2"/>
      <c r="AF402" s="2"/>
    </row>
    <row r="403" spans="1:32" ht="15.75" customHeight="1" x14ac:dyDescent="0.35">
      <c r="A403" s="2" t="s">
        <v>13</v>
      </c>
      <c r="B403" s="2" t="s">
        <v>53</v>
      </c>
      <c r="C403" s="2" t="s">
        <v>15</v>
      </c>
      <c r="D403" s="2" t="s">
        <v>11</v>
      </c>
      <c r="E403" s="2" t="s">
        <v>16</v>
      </c>
      <c r="F403" s="2" t="s">
        <v>43</v>
      </c>
      <c r="G403" s="2" t="s">
        <v>502</v>
      </c>
      <c r="H403" s="2">
        <v>2269</v>
      </c>
      <c r="I403" s="2"/>
      <c r="J403" s="2"/>
      <c r="K403" s="2" t="str">
        <f>LEFT(D403,17)</f>
        <v>Instill Education</v>
      </c>
      <c r="L403" s="2" t="str">
        <f t="shared" si="42"/>
        <v>Instill Education</v>
      </c>
      <c r="M403" s="2" t="str">
        <f>LEFT(E403,10)</f>
        <v>Middle Sch</v>
      </c>
      <c r="N403" s="2" t="str">
        <f t="shared" si="43"/>
        <v/>
      </c>
      <c r="O403" s="2" t="str">
        <f>LEFT(E403,9)</f>
        <v>Middle Sc</v>
      </c>
      <c r="P403" s="2" t="str">
        <f t="shared" si="44"/>
        <v/>
      </c>
      <c r="Q403" s="2" t="str">
        <f>LEFT(E403,15)</f>
        <v>Middle School G</v>
      </c>
      <c r="R403" s="2" t="str">
        <f t="shared" si="45"/>
        <v/>
      </c>
      <c r="S403" s="2" t="str">
        <f t="shared" si="46"/>
        <v xml:space="preserve">Instill Education </v>
      </c>
      <c r="T403" s="2" t="str">
        <f t="shared" si="47"/>
        <v>Jordan</v>
      </c>
      <c r="U403" s="2" t="str">
        <f t="shared" si="48"/>
        <v>Achievement Firs</v>
      </c>
      <c r="V403" s="2"/>
      <c r="W403" s="2"/>
      <c r="X403" s="2"/>
      <c r="Y403" s="2"/>
      <c r="Z403" s="2"/>
      <c r="AA403" s="2"/>
      <c r="AB403" s="2"/>
      <c r="AC403" s="2"/>
      <c r="AD403" s="2"/>
      <c r="AE403" s="2"/>
      <c r="AF403" s="2"/>
    </row>
    <row r="404" spans="1:32" ht="15.75" customHeight="1" x14ac:dyDescent="0.35">
      <c r="A404" s="2" t="s">
        <v>13</v>
      </c>
      <c r="B404" s="2" t="s">
        <v>120</v>
      </c>
      <c r="C404" s="2" t="s">
        <v>38</v>
      </c>
      <c r="D404" s="2" t="s">
        <v>11</v>
      </c>
      <c r="E404" s="2" t="s">
        <v>51</v>
      </c>
      <c r="F404" s="2" t="s">
        <v>89</v>
      </c>
      <c r="G404" s="3" t="s">
        <v>118</v>
      </c>
      <c r="H404" s="2">
        <v>1491</v>
      </c>
      <c r="I404" s="2"/>
      <c r="J404" s="2"/>
      <c r="K404" s="2" t="str">
        <f>LEFT(D404,17)</f>
        <v>Instill Education</v>
      </c>
      <c r="L404" s="2" t="str">
        <f t="shared" si="42"/>
        <v>Instill Education</v>
      </c>
      <c r="M404" s="2" t="str">
        <f>LEFT(E404,10)</f>
        <v>High Schoo</v>
      </c>
      <c r="N404" s="2" t="str">
        <f t="shared" si="43"/>
        <v/>
      </c>
      <c r="O404" s="2" t="str">
        <f>LEFT(E404,9)</f>
        <v>High Scho</v>
      </c>
      <c r="P404" s="2" t="str">
        <f t="shared" si="44"/>
        <v/>
      </c>
      <c r="Q404" s="2" t="str">
        <f>LEFT(E404,15)</f>
        <v>High School Mat</v>
      </c>
      <c r="R404" s="2" t="str">
        <f t="shared" si="45"/>
        <v/>
      </c>
      <c r="S404" s="2" t="str">
        <f t="shared" si="46"/>
        <v xml:space="preserve">Instill Education </v>
      </c>
      <c r="T404" s="2" t="str">
        <f t="shared" si="47"/>
        <v>Levy</v>
      </c>
      <c r="U404" s="2" t="str">
        <f t="shared" si="48"/>
        <v>Explore</v>
      </c>
      <c r="V404" s="2"/>
      <c r="W404" s="2"/>
      <c r="X404" s="2"/>
      <c r="Y404" s="2"/>
      <c r="Z404" s="2"/>
      <c r="AA404" s="2"/>
      <c r="AB404" s="2"/>
      <c r="AC404" s="2"/>
      <c r="AD404" s="2"/>
      <c r="AE404" s="2"/>
      <c r="AF404" s="2"/>
    </row>
    <row r="405" spans="1:32" ht="15.75" customHeight="1" x14ac:dyDescent="0.35">
      <c r="A405" s="2" t="s">
        <v>13</v>
      </c>
      <c r="B405" s="2" t="s">
        <v>120</v>
      </c>
      <c r="C405" s="2" t="s">
        <v>15</v>
      </c>
      <c r="D405" s="2" t="s">
        <v>11</v>
      </c>
      <c r="E405" s="2" t="s">
        <v>64</v>
      </c>
      <c r="F405" s="2" t="s">
        <v>89</v>
      </c>
      <c r="G405" s="3" t="s">
        <v>163</v>
      </c>
      <c r="H405" s="2">
        <v>1524</v>
      </c>
      <c r="I405" s="2"/>
      <c r="J405" s="2"/>
      <c r="K405" s="2" t="str">
        <f>LEFT(D405,17)</f>
        <v>Instill Education</v>
      </c>
      <c r="L405" s="2" t="str">
        <f t="shared" si="42"/>
        <v>Instill Education</v>
      </c>
      <c r="M405" s="2" t="str">
        <f>LEFT(E405,10)</f>
        <v>Middle Sch</v>
      </c>
      <c r="N405" s="2" t="str">
        <f t="shared" si="43"/>
        <v/>
      </c>
      <c r="O405" s="2" t="str">
        <f>LEFT(E405,9)</f>
        <v>Middle Sc</v>
      </c>
      <c r="P405" s="2" t="str">
        <f t="shared" si="44"/>
        <v/>
      </c>
      <c r="Q405" s="2" t="str">
        <f>LEFT(E405,15)</f>
        <v>Middle School B</v>
      </c>
      <c r="R405" s="2" t="str">
        <f t="shared" si="45"/>
        <v/>
      </c>
      <c r="S405" s="2" t="str">
        <f t="shared" si="46"/>
        <v xml:space="preserve">Instill Education </v>
      </c>
      <c r="T405" s="2" t="str">
        <f t="shared" si="47"/>
        <v>Levy</v>
      </c>
      <c r="U405" s="2" t="str">
        <f t="shared" si="48"/>
        <v>Explore</v>
      </c>
      <c r="V405" s="2"/>
      <c r="W405" s="2"/>
      <c r="X405" s="2"/>
      <c r="Y405" s="2"/>
      <c r="Z405" s="2"/>
      <c r="AA405" s="2"/>
      <c r="AB405" s="2"/>
      <c r="AC405" s="2"/>
      <c r="AD405" s="2"/>
      <c r="AE405" s="2"/>
      <c r="AF405" s="2"/>
    </row>
    <row r="406" spans="1:32" ht="15.75" customHeight="1" x14ac:dyDescent="0.35">
      <c r="A406" s="2" t="s">
        <v>13</v>
      </c>
      <c r="B406" s="2" t="s">
        <v>120</v>
      </c>
      <c r="C406" s="2" t="s">
        <v>15</v>
      </c>
      <c r="D406" s="2" t="s">
        <v>11</v>
      </c>
      <c r="E406" s="2" t="s">
        <v>27</v>
      </c>
      <c r="F406" s="2" t="s">
        <v>89</v>
      </c>
      <c r="G406" s="3" t="s">
        <v>200</v>
      </c>
      <c r="H406" s="2">
        <v>1546</v>
      </c>
      <c r="I406" s="2"/>
      <c r="J406" s="2"/>
      <c r="K406" s="2" t="str">
        <f>LEFT(D406,17)</f>
        <v>Instill Education</v>
      </c>
      <c r="L406" s="2" t="str">
        <f t="shared" si="42"/>
        <v>Instill Education</v>
      </c>
      <c r="M406" s="2" t="str">
        <f>LEFT(E406,10)</f>
        <v>Middle Sch</v>
      </c>
      <c r="N406" s="2" t="str">
        <f t="shared" si="43"/>
        <v/>
      </c>
      <c r="O406" s="2" t="str">
        <f>LEFT(E406,9)</f>
        <v>Middle Sc</v>
      </c>
      <c r="P406" s="2" t="str">
        <f t="shared" si="44"/>
        <v/>
      </c>
      <c r="Q406" s="2" t="str">
        <f>LEFT(E406,15)</f>
        <v>Middle School M</v>
      </c>
      <c r="R406" s="2" t="str">
        <f t="shared" si="45"/>
        <v/>
      </c>
      <c r="S406" s="2" t="str">
        <f t="shared" si="46"/>
        <v xml:space="preserve">Instill Education </v>
      </c>
      <c r="T406" s="2" t="str">
        <f t="shared" si="47"/>
        <v>Levy</v>
      </c>
      <c r="U406" s="2" t="str">
        <f t="shared" si="48"/>
        <v>Explore</v>
      </c>
      <c r="V406" s="2"/>
      <c r="W406" s="2"/>
      <c r="X406" s="2"/>
      <c r="Y406" s="2"/>
      <c r="Z406" s="2"/>
      <c r="AA406" s="2"/>
      <c r="AB406" s="2"/>
      <c r="AC406" s="2"/>
      <c r="AD406" s="2"/>
      <c r="AE406" s="2"/>
      <c r="AF406" s="2"/>
    </row>
    <row r="407" spans="1:32" ht="15.75" customHeight="1" x14ac:dyDescent="0.35">
      <c r="A407" s="2" t="s">
        <v>13</v>
      </c>
      <c r="B407" s="2" t="s">
        <v>120</v>
      </c>
      <c r="C407" s="2" t="s">
        <v>38</v>
      </c>
      <c r="D407" s="2" t="s">
        <v>11</v>
      </c>
      <c r="E407" s="2" t="s">
        <v>51</v>
      </c>
      <c r="F407" s="2" t="s">
        <v>89</v>
      </c>
      <c r="G407" s="3" t="s">
        <v>219</v>
      </c>
      <c r="H407" s="2">
        <v>1564</v>
      </c>
      <c r="I407" s="2"/>
      <c r="J407" s="2"/>
      <c r="K407" s="2" t="str">
        <f>LEFT(D407,17)</f>
        <v>Instill Education</v>
      </c>
      <c r="L407" s="2" t="str">
        <f t="shared" si="42"/>
        <v>Instill Education</v>
      </c>
      <c r="M407" s="2" t="str">
        <f>LEFT(E407,10)</f>
        <v>High Schoo</v>
      </c>
      <c r="N407" s="2" t="str">
        <f t="shared" si="43"/>
        <v/>
      </c>
      <c r="O407" s="2" t="str">
        <f>LEFT(E407,9)</f>
        <v>High Scho</v>
      </c>
      <c r="P407" s="2" t="str">
        <f t="shared" si="44"/>
        <v/>
      </c>
      <c r="Q407" s="2" t="str">
        <f>LEFT(E407,15)</f>
        <v>High School Mat</v>
      </c>
      <c r="R407" s="2" t="str">
        <f t="shared" si="45"/>
        <v/>
      </c>
      <c r="S407" s="2" t="str">
        <f t="shared" si="46"/>
        <v xml:space="preserve">Instill Education </v>
      </c>
      <c r="T407" s="2" t="str">
        <f t="shared" si="47"/>
        <v>Levy</v>
      </c>
      <c r="U407" s="2" t="str">
        <f t="shared" si="48"/>
        <v>Explore</v>
      </c>
      <c r="V407" s="2"/>
      <c r="W407" s="2"/>
      <c r="X407" s="2"/>
      <c r="Y407" s="2"/>
      <c r="Z407" s="2"/>
      <c r="AA407" s="2"/>
      <c r="AB407" s="2"/>
      <c r="AC407" s="2"/>
      <c r="AD407" s="2"/>
      <c r="AE407" s="2"/>
      <c r="AF407" s="2"/>
    </row>
    <row r="408" spans="1:32" ht="15.75" customHeight="1" x14ac:dyDescent="0.35">
      <c r="A408" s="2" t="s">
        <v>13</v>
      </c>
      <c r="B408" s="2" t="s">
        <v>120</v>
      </c>
      <c r="C408" s="2" t="s">
        <v>15</v>
      </c>
      <c r="D408" s="2" t="s">
        <v>11</v>
      </c>
      <c r="E408" s="2" t="s">
        <v>67</v>
      </c>
      <c r="F408" s="2" t="s">
        <v>89</v>
      </c>
      <c r="G408" s="3" t="s">
        <v>232</v>
      </c>
      <c r="H408" s="2">
        <v>1575</v>
      </c>
      <c r="I408" s="2"/>
      <c r="J408" s="2"/>
      <c r="K408" s="2" t="str">
        <f>LEFT(D408,17)</f>
        <v>Instill Education</v>
      </c>
      <c r="L408" s="2" t="str">
        <f t="shared" si="42"/>
        <v>Instill Education</v>
      </c>
      <c r="M408" s="2" t="str">
        <f>LEFT(E408,10)</f>
        <v>Middle Sch</v>
      </c>
      <c r="N408" s="2" t="str">
        <f t="shared" si="43"/>
        <v/>
      </c>
      <c r="O408" s="2" t="str">
        <f>LEFT(E408,9)</f>
        <v>Middle Sc</v>
      </c>
      <c r="P408" s="2" t="str">
        <f t="shared" si="44"/>
        <v/>
      </c>
      <c r="Q408" s="2" t="str">
        <f>LEFT(E408,15)</f>
        <v>Middle School S</v>
      </c>
      <c r="R408" s="2" t="str">
        <f t="shared" si="45"/>
        <v/>
      </c>
      <c r="S408" s="2" t="str">
        <f t="shared" si="46"/>
        <v xml:space="preserve">Instill Education </v>
      </c>
      <c r="T408" s="2" t="str">
        <f t="shared" si="47"/>
        <v>Levy</v>
      </c>
      <c r="U408" s="2" t="str">
        <f t="shared" si="48"/>
        <v>Explore</v>
      </c>
      <c r="V408" s="2"/>
      <c r="W408" s="2"/>
      <c r="X408" s="2"/>
      <c r="Y408" s="2"/>
      <c r="Z408" s="2"/>
      <c r="AA408" s="2"/>
      <c r="AB408" s="2"/>
      <c r="AC408" s="2"/>
      <c r="AD408" s="2"/>
      <c r="AE408" s="2"/>
      <c r="AF408" s="2"/>
    </row>
    <row r="409" spans="1:32" ht="15.75" customHeight="1" x14ac:dyDescent="0.35">
      <c r="A409" s="2" t="s">
        <v>13</v>
      </c>
      <c r="B409" s="2" t="s">
        <v>120</v>
      </c>
      <c r="C409" s="2" t="s">
        <v>15</v>
      </c>
      <c r="D409" s="2" t="s">
        <v>11</v>
      </c>
      <c r="E409" s="2" t="s">
        <v>25</v>
      </c>
      <c r="F409" s="2" t="s">
        <v>83</v>
      </c>
      <c r="G409" s="3" t="s">
        <v>296</v>
      </c>
      <c r="H409" s="2">
        <v>1630</v>
      </c>
      <c r="I409" s="2"/>
      <c r="J409" s="2"/>
      <c r="K409" s="2" t="str">
        <f>LEFT(D409,17)</f>
        <v>Instill Education</v>
      </c>
      <c r="L409" s="2" t="str">
        <f t="shared" si="42"/>
        <v>Instill Education</v>
      </c>
      <c r="M409" s="2" t="str">
        <f>LEFT(E409,10)</f>
        <v>Middle Sch</v>
      </c>
      <c r="N409" s="2" t="str">
        <f t="shared" si="43"/>
        <v/>
      </c>
      <c r="O409" s="2" t="str">
        <f>LEFT(E409,9)</f>
        <v>Middle Sc</v>
      </c>
      <c r="P409" s="2" t="str">
        <f t="shared" si="44"/>
        <v/>
      </c>
      <c r="Q409" s="2" t="str">
        <f>LEFT(E409,15)</f>
        <v>Middle School E</v>
      </c>
      <c r="R409" s="2" t="str">
        <f t="shared" si="45"/>
        <v/>
      </c>
      <c r="S409" s="2" t="str">
        <f t="shared" si="46"/>
        <v xml:space="preserve">Instill Education </v>
      </c>
      <c r="T409" s="2" t="str">
        <f t="shared" si="47"/>
        <v>Levy</v>
      </c>
      <c r="U409" s="2" t="str">
        <f t="shared" si="48"/>
        <v>PAVE</v>
      </c>
      <c r="V409" s="2"/>
      <c r="W409" s="2"/>
      <c r="X409" s="2"/>
      <c r="Y409" s="2"/>
      <c r="Z409" s="2"/>
      <c r="AA409" s="2"/>
      <c r="AB409" s="2"/>
      <c r="AC409" s="2"/>
      <c r="AD409" s="2"/>
      <c r="AE409" s="2"/>
      <c r="AF409" s="2"/>
    </row>
    <row r="410" spans="1:32" ht="15.75" customHeight="1" x14ac:dyDescent="0.35">
      <c r="A410" s="2" t="s">
        <v>13</v>
      </c>
      <c r="B410" s="2" t="s">
        <v>120</v>
      </c>
      <c r="C410" s="2" t="s">
        <v>15</v>
      </c>
      <c r="D410" s="2" t="s">
        <v>11</v>
      </c>
      <c r="E410" s="2" t="s">
        <v>67</v>
      </c>
      <c r="F410" s="2" t="s">
        <v>83</v>
      </c>
      <c r="G410" s="3" t="s">
        <v>300</v>
      </c>
      <c r="H410" s="2">
        <v>1632</v>
      </c>
      <c r="I410" s="2"/>
      <c r="J410" s="2"/>
      <c r="K410" s="2" t="str">
        <f>LEFT(D410,17)</f>
        <v>Instill Education</v>
      </c>
      <c r="L410" s="2" t="str">
        <f t="shared" si="42"/>
        <v>Instill Education</v>
      </c>
      <c r="M410" s="2" t="str">
        <f>LEFT(E410,10)</f>
        <v>Middle Sch</v>
      </c>
      <c r="N410" s="2" t="str">
        <f t="shared" si="43"/>
        <v/>
      </c>
      <c r="O410" s="2" t="str">
        <f>LEFT(E410,9)</f>
        <v>Middle Sc</v>
      </c>
      <c r="P410" s="2" t="str">
        <f t="shared" si="44"/>
        <v/>
      </c>
      <c r="Q410" s="2" t="str">
        <f>LEFT(E410,15)</f>
        <v>Middle School S</v>
      </c>
      <c r="R410" s="2" t="str">
        <f t="shared" si="45"/>
        <v/>
      </c>
      <c r="S410" s="2" t="str">
        <f t="shared" si="46"/>
        <v xml:space="preserve">Instill Education </v>
      </c>
      <c r="T410" s="2" t="str">
        <f t="shared" si="47"/>
        <v>Levy</v>
      </c>
      <c r="U410" s="2" t="str">
        <f t="shared" si="48"/>
        <v>PAVE</v>
      </c>
      <c r="V410" s="2"/>
      <c r="W410" s="2"/>
      <c r="X410" s="2"/>
      <c r="Y410" s="2"/>
      <c r="Z410" s="2"/>
      <c r="AA410" s="2"/>
      <c r="AB410" s="2"/>
      <c r="AC410" s="2"/>
      <c r="AD410" s="2"/>
      <c r="AE410" s="2"/>
      <c r="AF410" s="2"/>
    </row>
    <row r="411" spans="1:32" ht="15.75" customHeight="1" x14ac:dyDescent="0.35">
      <c r="A411" s="2" t="s">
        <v>8</v>
      </c>
      <c r="B411" s="2" t="s">
        <v>120</v>
      </c>
      <c r="C411" s="2" t="s">
        <v>15</v>
      </c>
      <c r="D411" s="2" t="s">
        <v>11</v>
      </c>
      <c r="E411" s="2" t="s">
        <v>71</v>
      </c>
      <c r="F411" s="2" t="s">
        <v>83</v>
      </c>
      <c r="G411" s="3" t="s">
        <v>309</v>
      </c>
      <c r="H411" s="2">
        <v>1643</v>
      </c>
      <c r="I411" s="2"/>
      <c r="J411" s="2"/>
      <c r="K411" s="2" t="str">
        <f>LEFT(D411,17)</f>
        <v>Instill Education</v>
      </c>
      <c r="L411" s="2" t="str">
        <f t="shared" si="42"/>
        <v>Instill Education</v>
      </c>
      <c r="M411" s="2" t="str">
        <f>LEFT(E411,10)</f>
        <v>Elementary</v>
      </c>
      <c r="N411" s="2" t="str">
        <f t="shared" si="43"/>
        <v>Elementary</v>
      </c>
      <c r="O411" s="2" t="str">
        <f>LEFT(E411,9)</f>
        <v>Elementar</v>
      </c>
      <c r="P411" s="2" t="str">
        <f t="shared" si="44"/>
        <v/>
      </c>
      <c r="Q411" s="2" t="str">
        <f>LEFT(E411,15)</f>
        <v>Elementary</v>
      </c>
      <c r="R411" s="2" t="str">
        <f t="shared" si="45"/>
        <v/>
      </c>
      <c r="S411" s="2" t="str">
        <f t="shared" si="46"/>
        <v>Instill Education Elementary</v>
      </c>
      <c r="T411" s="2" t="str">
        <f t="shared" si="47"/>
        <v>Levy</v>
      </c>
      <c r="U411" s="2" t="str">
        <f t="shared" si="48"/>
        <v>PAVE</v>
      </c>
      <c r="V411" s="2"/>
      <c r="W411" s="2"/>
      <c r="X411" s="2"/>
      <c r="Y411" s="2"/>
      <c r="Z411" s="2"/>
      <c r="AA411" s="2"/>
      <c r="AB411" s="2"/>
      <c r="AC411" s="2"/>
      <c r="AD411" s="2"/>
      <c r="AE411" s="2"/>
      <c r="AF411" s="2"/>
    </row>
    <row r="412" spans="1:32" ht="15.75" customHeight="1" x14ac:dyDescent="0.35">
      <c r="A412" s="2" t="s">
        <v>13</v>
      </c>
      <c r="B412" s="2" t="s">
        <v>120</v>
      </c>
      <c r="C412" s="2" t="s">
        <v>15</v>
      </c>
      <c r="D412" s="2" t="s">
        <v>11</v>
      </c>
      <c r="E412" s="2" t="s">
        <v>79</v>
      </c>
      <c r="F412" s="2" t="s">
        <v>89</v>
      </c>
      <c r="G412" s="3" t="s">
        <v>336</v>
      </c>
      <c r="H412" s="2">
        <v>1666</v>
      </c>
      <c r="I412" s="2"/>
      <c r="J412" s="2"/>
      <c r="K412" s="2" t="str">
        <f>LEFT(D412,17)</f>
        <v>Instill Education</v>
      </c>
      <c r="L412" s="2" t="str">
        <f t="shared" si="42"/>
        <v>Instill Education</v>
      </c>
      <c r="M412" s="2" t="str">
        <f>LEFT(E412,10)</f>
        <v>High Schoo</v>
      </c>
      <c r="N412" s="2" t="str">
        <f t="shared" si="43"/>
        <v/>
      </c>
      <c r="O412" s="2" t="str">
        <f>LEFT(E412,9)</f>
        <v>High Scho</v>
      </c>
      <c r="P412" s="2" t="str">
        <f t="shared" si="44"/>
        <v/>
      </c>
      <c r="Q412" s="2" t="str">
        <f>LEFT(E412,15)</f>
        <v>High School Che</v>
      </c>
      <c r="R412" s="2" t="str">
        <f t="shared" si="45"/>
        <v/>
      </c>
      <c r="S412" s="2" t="str">
        <f t="shared" si="46"/>
        <v xml:space="preserve">Instill Education </v>
      </c>
      <c r="T412" s="2" t="str">
        <f t="shared" si="47"/>
        <v>Levy</v>
      </c>
      <c r="U412" s="2" t="str">
        <f t="shared" si="48"/>
        <v>Explore</v>
      </c>
      <c r="V412" s="2"/>
      <c r="W412" s="2"/>
      <c r="X412" s="2"/>
      <c r="Y412" s="2"/>
      <c r="Z412" s="2"/>
      <c r="AA412" s="2"/>
      <c r="AB412" s="2"/>
      <c r="AC412" s="2"/>
      <c r="AD412" s="2"/>
      <c r="AE412" s="2"/>
      <c r="AF412" s="2"/>
    </row>
    <row r="413" spans="1:32" ht="15.75" customHeight="1" x14ac:dyDescent="0.35">
      <c r="A413" s="2" t="s">
        <v>13</v>
      </c>
      <c r="B413" s="2" t="s">
        <v>120</v>
      </c>
      <c r="C413" s="2" t="s">
        <v>15</v>
      </c>
      <c r="D413" s="2" t="s">
        <v>11</v>
      </c>
      <c r="E413" s="2" t="s">
        <v>51</v>
      </c>
      <c r="F413" s="2" t="s">
        <v>89</v>
      </c>
      <c r="G413" s="3" t="s">
        <v>55</v>
      </c>
      <c r="H413" s="2">
        <v>1703</v>
      </c>
      <c r="I413" s="2"/>
      <c r="J413" s="2"/>
      <c r="K413" s="2" t="str">
        <f>LEFT(D413,17)</f>
        <v>Instill Education</v>
      </c>
      <c r="L413" s="2" t="str">
        <f t="shared" si="42"/>
        <v>Instill Education</v>
      </c>
      <c r="M413" s="2" t="str">
        <f>LEFT(E413,10)</f>
        <v>High Schoo</v>
      </c>
      <c r="N413" s="2" t="str">
        <f t="shared" si="43"/>
        <v/>
      </c>
      <c r="O413" s="2" t="str">
        <f>LEFT(E413,9)</f>
        <v>High Scho</v>
      </c>
      <c r="P413" s="2" t="str">
        <f t="shared" si="44"/>
        <v/>
      </c>
      <c r="Q413" s="2" t="str">
        <f>LEFT(E413,15)</f>
        <v>High School Mat</v>
      </c>
      <c r="R413" s="2" t="str">
        <f t="shared" si="45"/>
        <v/>
      </c>
      <c r="S413" s="2" t="str">
        <f t="shared" si="46"/>
        <v xml:space="preserve">Instill Education </v>
      </c>
      <c r="T413" s="2" t="str">
        <f t="shared" si="47"/>
        <v>Levy</v>
      </c>
      <c r="U413" s="2" t="str">
        <f t="shared" si="48"/>
        <v>Explore</v>
      </c>
      <c r="V413" s="2"/>
      <c r="W413" s="2"/>
      <c r="X413" s="2"/>
      <c r="Y413" s="2"/>
      <c r="Z413" s="2"/>
      <c r="AA413" s="2"/>
      <c r="AB413" s="2"/>
      <c r="AC413" s="2"/>
      <c r="AD413" s="2"/>
      <c r="AE413" s="2"/>
      <c r="AF413" s="2"/>
    </row>
    <row r="414" spans="1:32" ht="15.75" customHeight="1" x14ac:dyDescent="0.35">
      <c r="A414" s="2" t="s">
        <v>13</v>
      </c>
      <c r="B414" s="2" t="s">
        <v>120</v>
      </c>
      <c r="C414" s="2" t="s">
        <v>38</v>
      </c>
      <c r="D414" s="2" t="s">
        <v>11</v>
      </c>
      <c r="E414" s="2" t="s">
        <v>289</v>
      </c>
      <c r="F414" s="2" t="s">
        <v>89</v>
      </c>
      <c r="G414" s="3" t="s">
        <v>392</v>
      </c>
      <c r="H414" s="2">
        <v>1722</v>
      </c>
      <c r="I414" s="2"/>
      <c r="J414" s="2"/>
      <c r="K414" s="2" t="str">
        <f>LEFT(D414,17)</f>
        <v>Instill Education</v>
      </c>
      <c r="L414" s="2" t="str">
        <f t="shared" si="42"/>
        <v>Instill Education</v>
      </c>
      <c r="M414" s="2" t="str">
        <f>LEFT(E414,10)</f>
        <v>Middle Sch</v>
      </c>
      <c r="N414" s="2" t="str">
        <f t="shared" si="43"/>
        <v/>
      </c>
      <c r="O414" s="2" t="str">
        <f>LEFT(E414,9)</f>
        <v>Middle Sc</v>
      </c>
      <c r="P414" s="2" t="str">
        <f t="shared" si="44"/>
        <v/>
      </c>
      <c r="Q414" s="2" t="str">
        <f>LEFT(E414,15)</f>
        <v>Middle School E</v>
      </c>
      <c r="R414" s="2" t="str">
        <f t="shared" si="45"/>
        <v/>
      </c>
      <c r="S414" s="2" t="str">
        <f t="shared" si="46"/>
        <v xml:space="preserve">Instill Education </v>
      </c>
      <c r="T414" s="2" t="str">
        <f t="shared" si="47"/>
        <v>Levy</v>
      </c>
      <c r="U414" s="2" t="str">
        <f t="shared" si="48"/>
        <v>Explore</v>
      </c>
      <c r="V414" s="2"/>
      <c r="W414" s="2"/>
      <c r="X414" s="2"/>
      <c r="Y414" s="2"/>
      <c r="Z414" s="2"/>
      <c r="AA414" s="2"/>
      <c r="AB414" s="2"/>
      <c r="AC414" s="2"/>
      <c r="AD414" s="2"/>
      <c r="AE414" s="2"/>
      <c r="AF414" s="2"/>
    </row>
    <row r="415" spans="1:32" ht="15.75" customHeight="1" x14ac:dyDescent="0.35">
      <c r="A415" s="2" t="s">
        <v>13</v>
      </c>
      <c r="B415" s="2" t="s">
        <v>120</v>
      </c>
      <c r="C415" s="2" t="s">
        <v>15</v>
      </c>
      <c r="D415" s="2" t="s">
        <v>11</v>
      </c>
      <c r="E415" s="2" t="s">
        <v>25</v>
      </c>
      <c r="F415" s="2" t="s">
        <v>83</v>
      </c>
      <c r="G415" s="3" t="s">
        <v>398</v>
      </c>
      <c r="H415" s="2">
        <v>1727</v>
      </c>
      <c r="I415" s="2"/>
      <c r="J415" s="2"/>
      <c r="K415" s="2" t="str">
        <f>LEFT(D415,17)</f>
        <v>Instill Education</v>
      </c>
      <c r="L415" s="2" t="str">
        <f t="shared" si="42"/>
        <v>Instill Education</v>
      </c>
      <c r="M415" s="2" t="str">
        <f>LEFT(E415,10)</f>
        <v>Middle Sch</v>
      </c>
      <c r="N415" s="2" t="str">
        <f t="shared" si="43"/>
        <v/>
      </c>
      <c r="O415" s="2" t="str">
        <f>LEFT(E415,9)</f>
        <v>Middle Sc</v>
      </c>
      <c r="P415" s="2" t="str">
        <f t="shared" si="44"/>
        <v/>
      </c>
      <c r="Q415" s="2" t="str">
        <f>LEFT(E415,15)</f>
        <v>Middle School E</v>
      </c>
      <c r="R415" s="2" t="str">
        <f t="shared" si="45"/>
        <v/>
      </c>
      <c r="S415" s="2" t="str">
        <f t="shared" si="46"/>
        <v xml:space="preserve">Instill Education </v>
      </c>
      <c r="T415" s="2" t="str">
        <f t="shared" si="47"/>
        <v>Levy</v>
      </c>
      <c r="U415" s="2" t="str">
        <f t="shared" si="48"/>
        <v>PAVE</v>
      </c>
      <c r="V415" s="2"/>
      <c r="W415" s="2"/>
      <c r="X415" s="2"/>
      <c r="Y415" s="2"/>
      <c r="Z415" s="2"/>
      <c r="AA415" s="2"/>
      <c r="AB415" s="2"/>
      <c r="AC415" s="2"/>
      <c r="AD415" s="2"/>
      <c r="AE415" s="2"/>
      <c r="AF415" s="2"/>
    </row>
    <row r="416" spans="1:32" ht="15.75" customHeight="1" x14ac:dyDescent="0.35">
      <c r="A416" s="2" t="s">
        <v>8</v>
      </c>
      <c r="B416" s="2" t="s">
        <v>120</v>
      </c>
      <c r="C416" s="2" t="s">
        <v>15</v>
      </c>
      <c r="D416" s="2" t="s">
        <v>11</v>
      </c>
      <c r="E416" s="2" t="s">
        <v>27</v>
      </c>
      <c r="F416" s="2" t="s">
        <v>83</v>
      </c>
      <c r="G416" s="2" t="s">
        <v>143</v>
      </c>
      <c r="H416" s="2">
        <v>1731</v>
      </c>
      <c r="I416" s="2"/>
      <c r="J416" s="2"/>
      <c r="K416" s="2" t="str">
        <f>LEFT(D416,17)</f>
        <v>Instill Education</v>
      </c>
      <c r="L416" s="2" t="str">
        <f t="shared" si="42"/>
        <v>Instill Education</v>
      </c>
      <c r="M416" s="2" t="str">
        <f>LEFT(E416,10)</f>
        <v>Middle Sch</v>
      </c>
      <c r="N416" s="2" t="str">
        <f t="shared" si="43"/>
        <v/>
      </c>
      <c r="O416" s="2" t="str">
        <f>LEFT(E416,9)</f>
        <v>Middle Sc</v>
      </c>
      <c r="P416" s="2" t="str">
        <f t="shared" si="44"/>
        <v/>
      </c>
      <c r="Q416" s="2" t="str">
        <f>LEFT(E416,15)</f>
        <v>Middle School M</v>
      </c>
      <c r="R416" s="2" t="str">
        <f t="shared" si="45"/>
        <v/>
      </c>
      <c r="S416" s="2" t="str">
        <f t="shared" si="46"/>
        <v xml:space="preserve">Instill Education </v>
      </c>
      <c r="T416" s="2" t="str">
        <f t="shared" si="47"/>
        <v>Levy</v>
      </c>
      <c r="U416" s="2" t="str">
        <f t="shared" si="48"/>
        <v>PAVE</v>
      </c>
      <c r="V416" s="2"/>
      <c r="W416" s="2"/>
      <c r="X416" s="2"/>
      <c r="Y416" s="2"/>
      <c r="Z416" s="2"/>
      <c r="AA416" s="2"/>
      <c r="AB416" s="2"/>
      <c r="AC416" s="2"/>
      <c r="AD416" s="2"/>
      <c r="AE416" s="2"/>
      <c r="AF416" s="2"/>
    </row>
    <row r="417" spans="1:32" ht="15.75" customHeight="1" x14ac:dyDescent="0.35">
      <c r="A417" s="2" t="s">
        <v>13</v>
      </c>
      <c r="B417" s="2" t="s">
        <v>120</v>
      </c>
      <c r="C417" s="2" t="s">
        <v>15</v>
      </c>
      <c r="D417" s="2" t="s">
        <v>11</v>
      </c>
      <c r="E417" s="2" t="s">
        <v>12</v>
      </c>
      <c r="F417" s="2" t="s">
        <v>89</v>
      </c>
      <c r="G417" s="3" t="s">
        <v>414</v>
      </c>
      <c r="H417" s="2">
        <v>1740</v>
      </c>
      <c r="I417" s="2"/>
      <c r="J417" s="2"/>
      <c r="K417" s="2" t="str">
        <f>LEFT(D417,17)</f>
        <v>Instill Education</v>
      </c>
      <c r="L417" s="2" t="str">
        <f t="shared" si="42"/>
        <v>Instill Education</v>
      </c>
      <c r="M417" s="2" t="str">
        <f>LEFT(E417,10)</f>
        <v>High Schoo</v>
      </c>
      <c r="N417" s="2" t="str">
        <f t="shared" si="43"/>
        <v/>
      </c>
      <c r="O417" s="2" t="str">
        <f>LEFT(E417,9)</f>
        <v>High Scho</v>
      </c>
      <c r="P417" s="2" t="str">
        <f t="shared" si="44"/>
        <v/>
      </c>
      <c r="Q417" s="2" t="str">
        <f>LEFT(E417,15)</f>
        <v>High School Eng</v>
      </c>
      <c r="R417" s="2" t="str">
        <f t="shared" si="45"/>
        <v/>
      </c>
      <c r="S417" s="2" t="str">
        <f t="shared" si="46"/>
        <v xml:space="preserve">Instill Education </v>
      </c>
      <c r="T417" s="2" t="str">
        <f t="shared" si="47"/>
        <v>Levy</v>
      </c>
      <c r="U417" s="2" t="str">
        <f t="shared" si="48"/>
        <v>Explore</v>
      </c>
      <c r="V417" s="2"/>
      <c r="W417" s="2"/>
      <c r="X417" s="2"/>
      <c r="Y417" s="2"/>
      <c r="Z417" s="2"/>
      <c r="AA417" s="2"/>
      <c r="AB417" s="2"/>
      <c r="AC417" s="2"/>
      <c r="AD417" s="2"/>
      <c r="AE417" s="2"/>
      <c r="AF417" s="2"/>
    </row>
    <row r="418" spans="1:32" ht="15.75" customHeight="1" x14ac:dyDescent="0.35">
      <c r="A418" s="2" t="s">
        <v>13</v>
      </c>
      <c r="B418" s="2" t="s">
        <v>120</v>
      </c>
      <c r="C418" s="2" t="s">
        <v>38</v>
      </c>
      <c r="D418" s="2" t="s">
        <v>11</v>
      </c>
      <c r="E418" s="2" t="s">
        <v>51</v>
      </c>
      <c r="F418" s="2" t="s">
        <v>89</v>
      </c>
      <c r="G418" s="3" t="s">
        <v>247</v>
      </c>
      <c r="H418" s="2">
        <v>1749</v>
      </c>
      <c r="I418" s="2"/>
      <c r="J418" s="2"/>
      <c r="K418" s="2" t="str">
        <f>LEFT(D418,17)</f>
        <v>Instill Education</v>
      </c>
      <c r="L418" s="2" t="str">
        <f t="shared" si="42"/>
        <v>Instill Education</v>
      </c>
      <c r="M418" s="2" t="str">
        <f>LEFT(E418,10)</f>
        <v>High Schoo</v>
      </c>
      <c r="N418" s="2" t="str">
        <f t="shared" si="43"/>
        <v/>
      </c>
      <c r="O418" s="2" t="str">
        <f>LEFT(E418,9)</f>
        <v>High Scho</v>
      </c>
      <c r="P418" s="2" t="str">
        <f t="shared" si="44"/>
        <v/>
      </c>
      <c r="Q418" s="2" t="str">
        <f>LEFT(E418,15)</f>
        <v>High School Mat</v>
      </c>
      <c r="R418" s="2" t="str">
        <f t="shared" si="45"/>
        <v/>
      </c>
      <c r="S418" s="2" t="str">
        <f t="shared" si="46"/>
        <v xml:space="preserve">Instill Education </v>
      </c>
      <c r="T418" s="2" t="str">
        <f t="shared" si="47"/>
        <v>Levy</v>
      </c>
      <c r="U418" s="2" t="str">
        <f t="shared" si="48"/>
        <v>Explore</v>
      </c>
      <c r="V418" s="2"/>
      <c r="W418" s="2"/>
      <c r="X418" s="2"/>
      <c r="Y418" s="2"/>
      <c r="Z418" s="2"/>
      <c r="AA418" s="2"/>
      <c r="AB418" s="2"/>
      <c r="AC418" s="2"/>
      <c r="AD418" s="2"/>
      <c r="AE418" s="2"/>
      <c r="AF418" s="2"/>
    </row>
    <row r="419" spans="1:32" ht="15.75" customHeight="1" x14ac:dyDescent="0.35">
      <c r="A419" s="2" t="s">
        <v>13</v>
      </c>
      <c r="B419" s="2" t="s">
        <v>120</v>
      </c>
      <c r="C419" s="2" t="s">
        <v>15</v>
      </c>
      <c r="D419" s="2" t="s">
        <v>11</v>
      </c>
      <c r="E419" s="2" t="s">
        <v>145</v>
      </c>
      <c r="F419" s="2" t="s">
        <v>83</v>
      </c>
      <c r="G419" s="3" t="s">
        <v>426</v>
      </c>
      <c r="H419" s="2">
        <v>1752</v>
      </c>
      <c r="I419" s="2"/>
      <c r="J419" s="2"/>
      <c r="K419" s="2" t="str">
        <f>LEFT(D419,17)</f>
        <v>Instill Education</v>
      </c>
      <c r="L419" s="2" t="str">
        <f t="shared" si="42"/>
        <v>Instill Education</v>
      </c>
      <c r="M419" s="2" t="str">
        <f>LEFT(E419,10)</f>
        <v>Middle Sch</v>
      </c>
      <c r="N419" s="2" t="str">
        <f t="shared" si="43"/>
        <v/>
      </c>
      <c r="O419" s="2" t="str">
        <f>LEFT(E419,9)</f>
        <v>Middle Sc</v>
      </c>
      <c r="P419" s="2" t="str">
        <f t="shared" si="44"/>
        <v/>
      </c>
      <c r="Q419" s="2" t="str">
        <f>LEFT(E419,15)</f>
        <v>Middle School G</v>
      </c>
      <c r="R419" s="2" t="str">
        <f t="shared" si="45"/>
        <v/>
      </c>
      <c r="S419" s="2" t="str">
        <f t="shared" si="46"/>
        <v xml:space="preserve">Instill Education </v>
      </c>
      <c r="T419" s="2" t="str">
        <f t="shared" si="47"/>
        <v>Levy</v>
      </c>
      <c r="U419" s="2" t="str">
        <f t="shared" si="48"/>
        <v>PAVE</v>
      </c>
      <c r="V419" s="2"/>
      <c r="W419" s="2"/>
      <c r="X419" s="2"/>
      <c r="Y419" s="2"/>
      <c r="Z419" s="2"/>
      <c r="AA419" s="2"/>
      <c r="AB419" s="2"/>
      <c r="AC419" s="2"/>
      <c r="AD419" s="2"/>
      <c r="AE419" s="2"/>
      <c r="AF419" s="2"/>
    </row>
    <row r="420" spans="1:32" ht="15.75" customHeight="1" x14ac:dyDescent="0.35">
      <c r="A420" s="2" t="s">
        <v>13</v>
      </c>
      <c r="B420" s="2" t="s">
        <v>120</v>
      </c>
      <c r="C420" s="2" t="s">
        <v>15</v>
      </c>
      <c r="D420" s="2" t="s">
        <v>11</v>
      </c>
      <c r="E420" s="2" t="s">
        <v>27</v>
      </c>
      <c r="F420" s="2" t="s">
        <v>83</v>
      </c>
      <c r="G420" s="3" t="s">
        <v>248</v>
      </c>
      <c r="H420" s="2">
        <v>1790</v>
      </c>
      <c r="I420" s="2"/>
      <c r="J420" s="2"/>
      <c r="K420" s="2" t="str">
        <f>LEFT(D420,17)</f>
        <v>Instill Education</v>
      </c>
      <c r="L420" s="2" t="str">
        <f t="shared" si="42"/>
        <v>Instill Education</v>
      </c>
      <c r="M420" s="2" t="str">
        <f>LEFT(E420,10)</f>
        <v>Middle Sch</v>
      </c>
      <c r="N420" s="2" t="str">
        <f t="shared" si="43"/>
        <v/>
      </c>
      <c r="O420" s="2" t="str">
        <f>LEFT(E420,9)</f>
        <v>Middle Sc</v>
      </c>
      <c r="P420" s="2" t="str">
        <f t="shared" si="44"/>
        <v/>
      </c>
      <c r="Q420" s="2" t="str">
        <f>LEFT(E420,15)</f>
        <v>Middle School M</v>
      </c>
      <c r="R420" s="2" t="str">
        <f t="shared" si="45"/>
        <v/>
      </c>
      <c r="S420" s="2" t="str">
        <f t="shared" si="46"/>
        <v xml:space="preserve">Instill Education </v>
      </c>
      <c r="T420" s="2" t="str">
        <f t="shared" si="47"/>
        <v>Levy</v>
      </c>
      <c r="U420" s="2" t="str">
        <f t="shared" si="48"/>
        <v>PAVE</v>
      </c>
      <c r="V420" s="2"/>
      <c r="W420" s="2"/>
      <c r="X420" s="2"/>
      <c r="Y420" s="2"/>
      <c r="Z420" s="2"/>
      <c r="AA420" s="2"/>
      <c r="AB420" s="2"/>
      <c r="AC420" s="2"/>
      <c r="AD420" s="2"/>
      <c r="AE420" s="2"/>
      <c r="AF420" s="2"/>
    </row>
    <row r="421" spans="1:32" ht="15.75" customHeight="1" x14ac:dyDescent="0.35">
      <c r="A421" s="2" t="s">
        <v>13</v>
      </c>
      <c r="B421" s="2" t="s">
        <v>120</v>
      </c>
      <c r="C421" s="2" t="s">
        <v>15</v>
      </c>
      <c r="D421" s="2" t="s">
        <v>11</v>
      </c>
      <c r="E421" s="2" t="s">
        <v>12</v>
      </c>
      <c r="F421" s="2" t="s">
        <v>89</v>
      </c>
      <c r="G421" s="3" t="s">
        <v>152</v>
      </c>
      <c r="H421" s="2">
        <v>1833</v>
      </c>
      <c r="I421" s="2"/>
      <c r="J421" s="2"/>
      <c r="K421" s="2" t="str">
        <f>LEFT(D421,17)</f>
        <v>Instill Education</v>
      </c>
      <c r="L421" s="2" t="str">
        <f t="shared" si="42"/>
        <v>Instill Education</v>
      </c>
      <c r="M421" s="2" t="str">
        <f>LEFT(E421,10)</f>
        <v>High Schoo</v>
      </c>
      <c r="N421" s="2" t="str">
        <f t="shared" si="43"/>
        <v/>
      </c>
      <c r="O421" s="2" t="str">
        <f>LEFT(E421,9)</f>
        <v>High Scho</v>
      </c>
      <c r="P421" s="2" t="str">
        <f t="shared" si="44"/>
        <v/>
      </c>
      <c r="Q421" s="2" t="str">
        <f>LEFT(E421,15)</f>
        <v>High School Eng</v>
      </c>
      <c r="R421" s="2" t="str">
        <f t="shared" si="45"/>
        <v/>
      </c>
      <c r="S421" s="2" t="str">
        <f t="shared" si="46"/>
        <v xml:space="preserve">Instill Education </v>
      </c>
      <c r="T421" s="2" t="str">
        <f t="shared" si="47"/>
        <v>Levy</v>
      </c>
      <c r="U421" s="2" t="str">
        <f t="shared" si="48"/>
        <v>Explore</v>
      </c>
      <c r="V421" s="2"/>
      <c r="W421" s="2"/>
      <c r="X421" s="2"/>
      <c r="Y421" s="2"/>
      <c r="Z421" s="2"/>
      <c r="AA421" s="2"/>
      <c r="AB421" s="2"/>
      <c r="AC421" s="2"/>
      <c r="AD421" s="2"/>
      <c r="AE421" s="2"/>
      <c r="AF421" s="2"/>
    </row>
    <row r="422" spans="1:32" ht="15.75" customHeight="1" x14ac:dyDescent="0.35">
      <c r="A422" s="2" t="s">
        <v>13</v>
      </c>
      <c r="B422" s="2" t="s">
        <v>120</v>
      </c>
      <c r="C422" s="2" t="s">
        <v>15</v>
      </c>
      <c r="D422" s="2" t="s">
        <v>11</v>
      </c>
      <c r="E422" s="2" t="s">
        <v>27</v>
      </c>
      <c r="F422" s="2" t="s">
        <v>83</v>
      </c>
      <c r="G422" s="3" t="s">
        <v>389</v>
      </c>
      <c r="H422" s="2">
        <v>1867</v>
      </c>
      <c r="I422" s="2"/>
      <c r="J422" s="2"/>
      <c r="K422" s="2" t="str">
        <f>LEFT(D422,17)</f>
        <v>Instill Education</v>
      </c>
      <c r="L422" s="2" t="str">
        <f t="shared" si="42"/>
        <v>Instill Education</v>
      </c>
      <c r="M422" s="2" t="str">
        <f>LEFT(E422,10)</f>
        <v>Middle Sch</v>
      </c>
      <c r="N422" s="2" t="str">
        <f t="shared" si="43"/>
        <v/>
      </c>
      <c r="O422" s="2" t="str">
        <f>LEFT(E422,9)</f>
        <v>Middle Sc</v>
      </c>
      <c r="P422" s="2" t="str">
        <f t="shared" si="44"/>
        <v/>
      </c>
      <c r="Q422" s="2" t="str">
        <f>LEFT(E422,15)</f>
        <v>Middle School M</v>
      </c>
      <c r="R422" s="2" t="str">
        <f t="shared" si="45"/>
        <v/>
      </c>
      <c r="S422" s="2" t="str">
        <f t="shared" si="46"/>
        <v xml:space="preserve">Instill Education </v>
      </c>
      <c r="T422" s="2" t="str">
        <f t="shared" si="47"/>
        <v>Levy</v>
      </c>
      <c r="U422" s="2" t="str">
        <f t="shared" si="48"/>
        <v>PAVE</v>
      </c>
      <c r="V422" s="2"/>
      <c r="W422" s="2"/>
      <c r="X422" s="2"/>
      <c r="Y422" s="2"/>
      <c r="Z422" s="2"/>
      <c r="AA422" s="2"/>
      <c r="AB422" s="2"/>
      <c r="AC422" s="2"/>
      <c r="AD422" s="2"/>
      <c r="AE422" s="2"/>
      <c r="AF422" s="2"/>
    </row>
    <row r="423" spans="1:32" ht="15.75" customHeight="1" x14ac:dyDescent="0.35">
      <c r="A423" s="2" t="s">
        <v>13</v>
      </c>
      <c r="B423" s="2" t="s">
        <v>120</v>
      </c>
      <c r="C423" s="2" t="s">
        <v>15</v>
      </c>
      <c r="D423" s="2" t="s">
        <v>11</v>
      </c>
      <c r="E423" s="2" t="s">
        <v>51</v>
      </c>
      <c r="F423" s="2" t="s">
        <v>89</v>
      </c>
      <c r="G423" s="3" t="s">
        <v>330</v>
      </c>
      <c r="H423" s="2">
        <v>1893</v>
      </c>
      <c r="I423" s="2"/>
      <c r="J423" s="2"/>
      <c r="K423" s="2" t="str">
        <f>LEFT(D423,17)</f>
        <v>Instill Education</v>
      </c>
      <c r="L423" s="2" t="str">
        <f t="shared" si="42"/>
        <v>Instill Education</v>
      </c>
      <c r="M423" s="2" t="str">
        <f>LEFT(E423,10)</f>
        <v>High Schoo</v>
      </c>
      <c r="N423" s="2" t="str">
        <f t="shared" si="43"/>
        <v/>
      </c>
      <c r="O423" s="2" t="str">
        <f>LEFT(E423,9)</f>
        <v>High Scho</v>
      </c>
      <c r="P423" s="2" t="str">
        <f t="shared" si="44"/>
        <v/>
      </c>
      <c r="Q423" s="2" t="str">
        <f>LEFT(E423,15)</f>
        <v>High School Mat</v>
      </c>
      <c r="R423" s="2" t="str">
        <f t="shared" si="45"/>
        <v/>
      </c>
      <c r="S423" s="2" t="str">
        <f t="shared" si="46"/>
        <v xml:space="preserve">Instill Education </v>
      </c>
      <c r="T423" s="2" t="str">
        <f t="shared" si="47"/>
        <v>Levy</v>
      </c>
      <c r="U423" s="2" t="str">
        <f t="shared" si="48"/>
        <v>Explore</v>
      </c>
      <c r="V423" s="2"/>
      <c r="W423" s="2"/>
      <c r="X423" s="2"/>
      <c r="Y423" s="2"/>
      <c r="Z423" s="2"/>
      <c r="AA423" s="2"/>
      <c r="AB423" s="2"/>
      <c r="AC423" s="2"/>
      <c r="AD423" s="2"/>
      <c r="AE423" s="2"/>
      <c r="AF423" s="2"/>
    </row>
    <row r="424" spans="1:32" ht="15.75" customHeight="1" x14ac:dyDescent="0.35">
      <c r="A424" s="2" t="s">
        <v>13</v>
      </c>
      <c r="B424" s="2" t="s">
        <v>120</v>
      </c>
      <c r="C424" s="2" t="s">
        <v>38</v>
      </c>
      <c r="D424" s="2" t="s">
        <v>11</v>
      </c>
      <c r="E424" s="2" t="s">
        <v>51</v>
      </c>
      <c r="F424" s="2" t="s">
        <v>89</v>
      </c>
      <c r="G424" s="3" t="s">
        <v>254</v>
      </c>
      <c r="H424" s="2">
        <v>1899</v>
      </c>
      <c r="I424" s="2"/>
      <c r="J424" s="2"/>
      <c r="K424" s="2" t="str">
        <f>LEFT(D424,17)</f>
        <v>Instill Education</v>
      </c>
      <c r="L424" s="2" t="str">
        <f t="shared" si="42"/>
        <v>Instill Education</v>
      </c>
      <c r="M424" s="2" t="str">
        <f>LEFT(E424,10)</f>
        <v>High Schoo</v>
      </c>
      <c r="N424" s="2" t="str">
        <f t="shared" si="43"/>
        <v/>
      </c>
      <c r="O424" s="2" t="str">
        <f>LEFT(E424,9)</f>
        <v>High Scho</v>
      </c>
      <c r="P424" s="2" t="str">
        <f t="shared" si="44"/>
        <v/>
      </c>
      <c r="Q424" s="2" t="str">
        <f>LEFT(E424,15)</f>
        <v>High School Mat</v>
      </c>
      <c r="R424" s="2" t="str">
        <f t="shared" si="45"/>
        <v/>
      </c>
      <c r="S424" s="2" t="str">
        <f t="shared" si="46"/>
        <v xml:space="preserve">Instill Education </v>
      </c>
      <c r="T424" s="2" t="str">
        <f t="shared" si="47"/>
        <v>Levy</v>
      </c>
      <c r="U424" s="2" t="str">
        <f t="shared" si="48"/>
        <v>Explore</v>
      </c>
      <c r="V424" s="2"/>
      <c r="W424" s="2"/>
      <c r="X424" s="2"/>
      <c r="Y424" s="2"/>
      <c r="Z424" s="2"/>
      <c r="AA424" s="2"/>
      <c r="AB424" s="2"/>
      <c r="AC424" s="2"/>
      <c r="AD424" s="2"/>
      <c r="AE424" s="2"/>
      <c r="AF424" s="2"/>
    </row>
    <row r="425" spans="1:32" ht="15.75" customHeight="1" x14ac:dyDescent="0.35">
      <c r="A425" s="2" t="s">
        <v>13</v>
      </c>
      <c r="B425" s="2" t="s">
        <v>120</v>
      </c>
      <c r="C425" s="2" t="s">
        <v>15</v>
      </c>
      <c r="D425" s="2" t="s">
        <v>11</v>
      </c>
      <c r="E425" s="2" t="s">
        <v>12</v>
      </c>
      <c r="F425" s="2" t="s">
        <v>89</v>
      </c>
      <c r="G425" s="3" t="s">
        <v>254</v>
      </c>
      <c r="H425" s="2">
        <v>1900</v>
      </c>
      <c r="I425" s="2"/>
      <c r="J425" s="2"/>
      <c r="K425" s="2" t="str">
        <f>LEFT(D425,17)</f>
        <v>Instill Education</v>
      </c>
      <c r="L425" s="2" t="str">
        <f t="shared" si="42"/>
        <v>Instill Education</v>
      </c>
      <c r="M425" s="2" t="str">
        <f>LEFT(E425,10)</f>
        <v>High Schoo</v>
      </c>
      <c r="N425" s="2" t="str">
        <f t="shared" si="43"/>
        <v/>
      </c>
      <c r="O425" s="2" t="str">
        <f>LEFT(E425,9)</f>
        <v>High Scho</v>
      </c>
      <c r="P425" s="2" t="str">
        <f t="shared" si="44"/>
        <v/>
      </c>
      <c r="Q425" s="2" t="str">
        <f>LEFT(E425,15)</f>
        <v>High School Eng</v>
      </c>
      <c r="R425" s="2" t="str">
        <f t="shared" si="45"/>
        <v/>
      </c>
      <c r="S425" s="2" t="str">
        <f t="shared" si="46"/>
        <v xml:space="preserve">Instill Education </v>
      </c>
      <c r="T425" s="2" t="str">
        <f t="shared" si="47"/>
        <v>Levy</v>
      </c>
      <c r="U425" s="2" t="str">
        <f t="shared" si="48"/>
        <v>Explore</v>
      </c>
      <c r="V425" s="2"/>
      <c r="W425" s="2"/>
      <c r="X425" s="2"/>
      <c r="Y425" s="2"/>
      <c r="Z425" s="2"/>
      <c r="AA425" s="2"/>
      <c r="AB425" s="2"/>
      <c r="AC425" s="2"/>
      <c r="AD425" s="2"/>
      <c r="AE425" s="2"/>
      <c r="AF425" s="2"/>
    </row>
    <row r="426" spans="1:32" ht="15.75" customHeight="1" x14ac:dyDescent="0.35">
      <c r="A426" s="2" t="s">
        <v>13</v>
      </c>
      <c r="B426" s="2" t="s">
        <v>120</v>
      </c>
      <c r="C426" s="2" t="s">
        <v>38</v>
      </c>
      <c r="D426" s="2" t="s">
        <v>11</v>
      </c>
      <c r="E426" s="2" t="s">
        <v>51</v>
      </c>
      <c r="F426" s="2" t="s">
        <v>89</v>
      </c>
      <c r="G426" s="3" t="s">
        <v>332</v>
      </c>
      <c r="H426" s="2">
        <v>1922</v>
      </c>
      <c r="I426" s="2"/>
      <c r="J426" s="2"/>
      <c r="K426" s="2" t="str">
        <f>LEFT(D426,17)</f>
        <v>Instill Education</v>
      </c>
      <c r="L426" s="2" t="str">
        <f t="shared" si="42"/>
        <v>Instill Education</v>
      </c>
      <c r="M426" s="2" t="str">
        <f>LEFT(E426,10)</f>
        <v>High Schoo</v>
      </c>
      <c r="N426" s="2" t="str">
        <f t="shared" si="43"/>
        <v/>
      </c>
      <c r="O426" s="2" t="str">
        <f>LEFT(E426,9)</f>
        <v>High Scho</v>
      </c>
      <c r="P426" s="2" t="str">
        <f t="shared" si="44"/>
        <v/>
      </c>
      <c r="Q426" s="2" t="str">
        <f>LEFT(E426,15)</f>
        <v>High School Mat</v>
      </c>
      <c r="R426" s="2" t="str">
        <f t="shared" si="45"/>
        <v/>
      </c>
      <c r="S426" s="2" t="str">
        <f t="shared" si="46"/>
        <v xml:space="preserve">Instill Education </v>
      </c>
      <c r="T426" s="2" t="str">
        <f t="shared" si="47"/>
        <v>Levy</v>
      </c>
      <c r="U426" s="2" t="str">
        <f t="shared" si="48"/>
        <v>Explore</v>
      </c>
      <c r="V426" s="2"/>
      <c r="W426" s="2"/>
      <c r="X426" s="2"/>
      <c r="Y426" s="2"/>
      <c r="Z426" s="2"/>
      <c r="AA426" s="2"/>
      <c r="AB426" s="2"/>
      <c r="AC426" s="2"/>
      <c r="AD426" s="2"/>
      <c r="AE426" s="2"/>
      <c r="AF426" s="2"/>
    </row>
    <row r="427" spans="1:32" ht="15.75" customHeight="1" x14ac:dyDescent="0.35">
      <c r="A427" s="2" t="s">
        <v>13</v>
      </c>
      <c r="B427" s="2" t="s">
        <v>120</v>
      </c>
      <c r="C427" s="2" t="s">
        <v>15</v>
      </c>
      <c r="D427" s="2" t="s">
        <v>11</v>
      </c>
      <c r="E427" s="2" t="s">
        <v>34</v>
      </c>
      <c r="F427" s="2" t="s">
        <v>89</v>
      </c>
      <c r="G427" s="3" t="s">
        <v>264</v>
      </c>
      <c r="H427" s="2">
        <v>1930</v>
      </c>
      <c r="I427" s="2"/>
      <c r="J427" s="2"/>
      <c r="K427" s="2" t="str">
        <f>LEFT(D427,17)</f>
        <v>Instill Education</v>
      </c>
      <c r="L427" s="2" t="str">
        <f t="shared" si="42"/>
        <v>Instill Education</v>
      </c>
      <c r="M427" s="2" t="str">
        <f>LEFT(E427,10)</f>
        <v>High Schoo</v>
      </c>
      <c r="N427" s="2" t="str">
        <f t="shared" si="43"/>
        <v/>
      </c>
      <c r="O427" s="2" t="str">
        <f>LEFT(E427,9)</f>
        <v>High Scho</v>
      </c>
      <c r="P427" s="2" t="str">
        <f t="shared" si="44"/>
        <v/>
      </c>
      <c r="Q427" s="2" t="str">
        <f>LEFT(E427,15)</f>
        <v>High School Bio</v>
      </c>
      <c r="R427" s="2" t="str">
        <f t="shared" si="45"/>
        <v/>
      </c>
      <c r="S427" s="2" t="str">
        <f t="shared" si="46"/>
        <v xml:space="preserve">Instill Education </v>
      </c>
      <c r="T427" s="2" t="str">
        <f t="shared" si="47"/>
        <v>Levy</v>
      </c>
      <c r="U427" s="2" t="str">
        <f t="shared" si="48"/>
        <v>Explore</v>
      </c>
      <c r="V427" s="2"/>
      <c r="W427" s="2"/>
      <c r="X427" s="2"/>
      <c r="Y427" s="2"/>
      <c r="Z427" s="2"/>
      <c r="AA427" s="2"/>
      <c r="AB427" s="2"/>
      <c r="AC427" s="2"/>
      <c r="AD427" s="2"/>
      <c r="AE427" s="2"/>
      <c r="AF427" s="2"/>
    </row>
    <row r="428" spans="1:32" ht="15.75" customHeight="1" x14ac:dyDescent="0.35">
      <c r="A428" s="2" t="s">
        <v>13</v>
      </c>
      <c r="B428" s="2" t="s">
        <v>120</v>
      </c>
      <c r="C428" s="2" t="s">
        <v>15</v>
      </c>
      <c r="D428" s="2" t="s">
        <v>11</v>
      </c>
      <c r="E428" s="2" t="s">
        <v>12</v>
      </c>
      <c r="F428" s="2" t="s">
        <v>89</v>
      </c>
      <c r="G428" s="3" t="s">
        <v>512</v>
      </c>
      <c r="H428" s="2">
        <v>1931</v>
      </c>
      <c r="I428" s="2"/>
      <c r="J428" s="2"/>
      <c r="K428" s="2" t="str">
        <f>LEFT(D428,17)</f>
        <v>Instill Education</v>
      </c>
      <c r="L428" s="2" t="str">
        <f t="shared" si="42"/>
        <v>Instill Education</v>
      </c>
      <c r="M428" s="2" t="str">
        <f>LEFT(E428,10)</f>
        <v>High Schoo</v>
      </c>
      <c r="N428" s="2" t="str">
        <f t="shared" si="43"/>
        <v/>
      </c>
      <c r="O428" s="2" t="str">
        <f>LEFT(E428,9)</f>
        <v>High Scho</v>
      </c>
      <c r="P428" s="2" t="str">
        <f t="shared" si="44"/>
        <v/>
      </c>
      <c r="Q428" s="2" t="str">
        <f>LEFT(E428,15)</f>
        <v>High School Eng</v>
      </c>
      <c r="R428" s="2" t="str">
        <f t="shared" si="45"/>
        <v/>
      </c>
      <c r="S428" s="2" t="str">
        <f t="shared" si="46"/>
        <v xml:space="preserve">Instill Education </v>
      </c>
      <c r="T428" s="2" t="str">
        <f t="shared" si="47"/>
        <v>Levy</v>
      </c>
      <c r="U428" s="2" t="str">
        <f t="shared" si="48"/>
        <v>Explore</v>
      </c>
      <c r="V428" s="2"/>
      <c r="W428" s="2"/>
      <c r="X428" s="2"/>
      <c r="Y428" s="2"/>
      <c r="Z428" s="2"/>
      <c r="AA428" s="2"/>
      <c r="AB428" s="2"/>
      <c r="AC428" s="2"/>
      <c r="AD428" s="2"/>
      <c r="AE428" s="2"/>
      <c r="AF428" s="2"/>
    </row>
    <row r="429" spans="1:32" ht="15.75" customHeight="1" x14ac:dyDescent="0.35">
      <c r="A429" s="2" t="s">
        <v>13</v>
      </c>
      <c r="B429" s="2" t="s">
        <v>120</v>
      </c>
      <c r="C429" s="2" t="s">
        <v>38</v>
      </c>
      <c r="D429" s="2" t="s">
        <v>11</v>
      </c>
      <c r="E429" s="2" t="s">
        <v>27</v>
      </c>
      <c r="F429" s="2" t="s">
        <v>89</v>
      </c>
      <c r="G429" s="3" t="s">
        <v>513</v>
      </c>
      <c r="H429" s="2">
        <v>1934</v>
      </c>
      <c r="I429" s="2"/>
      <c r="J429" s="2"/>
      <c r="K429" s="2" t="str">
        <f>LEFT(D429,17)</f>
        <v>Instill Education</v>
      </c>
      <c r="L429" s="2" t="str">
        <f t="shared" si="42"/>
        <v>Instill Education</v>
      </c>
      <c r="M429" s="2" t="str">
        <f>LEFT(E429,10)</f>
        <v>Middle Sch</v>
      </c>
      <c r="N429" s="2" t="str">
        <f t="shared" si="43"/>
        <v/>
      </c>
      <c r="O429" s="2" t="str">
        <f>LEFT(E429,9)</f>
        <v>Middle Sc</v>
      </c>
      <c r="P429" s="2" t="str">
        <f t="shared" si="44"/>
        <v/>
      </c>
      <c r="Q429" s="2" t="str">
        <f>LEFT(E429,15)</f>
        <v>Middle School M</v>
      </c>
      <c r="R429" s="2" t="str">
        <f t="shared" si="45"/>
        <v/>
      </c>
      <c r="S429" s="2" t="str">
        <f t="shared" si="46"/>
        <v xml:space="preserve">Instill Education </v>
      </c>
      <c r="T429" s="2" t="str">
        <f t="shared" si="47"/>
        <v>Levy</v>
      </c>
      <c r="U429" s="2" t="str">
        <f t="shared" si="48"/>
        <v>Explore</v>
      </c>
      <c r="V429" s="2"/>
      <c r="W429" s="2"/>
      <c r="X429" s="2"/>
      <c r="Y429" s="2"/>
      <c r="Z429" s="2"/>
      <c r="AA429" s="2"/>
      <c r="AB429" s="2"/>
      <c r="AC429" s="2"/>
      <c r="AD429" s="2"/>
      <c r="AE429" s="2"/>
      <c r="AF429" s="2"/>
    </row>
    <row r="430" spans="1:32" ht="15.75" customHeight="1" x14ac:dyDescent="0.35">
      <c r="A430" s="2" t="s">
        <v>13</v>
      </c>
      <c r="B430" s="2" t="s">
        <v>120</v>
      </c>
      <c r="C430" s="2" t="s">
        <v>15</v>
      </c>
      <c r="D430" s="2" t="s">
        <v>11</v>
      </c>
      <c r="E430" s="2" t="s">
        <v>27</v>
      </c>
      <c r="F430" s="2" t="s">
        <v>83</v>
      </c>
      <c r="G430" s="3" t="s">
        <v>514</v>
      </c>
      <c r="H430" s="2">
        <v>1969</v>
      </c>
      <c r="I430" s="2"/>
      <c r="J430" s="2"/>
      <c r="K430" s="2" t="str">
        <f>LEFT(D430,17)</f>
        <v>Instill Education</v>
      </c>
      <c r="L430" s="2" t="str">
        <f t="shared" si="42"/>
        <v>Instill Education</v>
      </c>
      <c r="M430" s="2" t="str">
        <f>LEFT(E430,10)</f>
        <v>Middle Sch</v>
      </c>
      <c r="N430" s="2" t="str">
        <f t="shared" si="43"/>
        <v/>
      </c>
      <c r="O430" s="2" t="str">
        <f>LEFT(E430,9)</f>
        <v>Middle Sc</v>
      </c>
      <c r="P430" s="2" t="str">
        <f t="shared" si="44"/>
        <v/>
      </c>
      <c r="Q430" s="2" t="str">
        <f>LEFT(E430,15)</f>
        <v>Middle School M</v>
      </c>
      <c r="R430" s="2" t="str">
        <f t="shared" si="45"/>
        <v/>
      </c>
      <c r="S430" s="2" t="str">
        <f t="shared" si="46"/>
        <v xml:space="preserve">Instill Education </v>
      </c>
      <c r="T430" s="2" t="str">
        <f t="shared" si="47"/>
        <v>Levy</v>
      </c>
      <c r="U430" s="2" t="str">
        <f t="shared" si="48"/>
        <v>PAVE</v>
      </c>
      <c r="V430" s="2"/>
      <c r="W430" s="2"/>
      <c r="X430" s="2"/>
      <c r="Y430" s="2"/>
      <c r="Z430" s="2"/>
      <c r="AA430" s="2"/>
      <c r="AB430" s="2"/>
      <c r="AC430" s="2"/>
      <c r="AD430" s="2"/>
      <c r="AE430" s="2"/>
      <c r="AF430" s="2"/>
    </row>
    <row r="431" spans="1:32" ht="15.75" customHeight="1" x14ac:dyDescent="0.35">
      <c r="A431" s="2" t="s">
        <v>13</v>
      </c>
      <c r="B431" s="2" t="s">
        <v>120</v>
      </c>
      <c r="C431" s="2" t="s">
        <v>38</v>
      </c>
      <c r="D431" s="2" t="s">
        <v>11</v>
      </c>
      <c r="E431" s="2" t="s">
        <v>51</v>
      </c>
      <c r="F431" s="2" t="s">
        <v>89</v>
      </c>
      <c r="G431" s="3" t="s">
        <v>515</v>
      </c>
      <c r="H431" s="2">
        <v>1976</v>
      </c>
      <c r="I431" s="2"/>
      <c r="J431" s="2"/>
      <c r="K431" s="2" t="str">
        <f>LEFT(D431,17)</f>
        <v>Instill Education</v>
      </c>
      <c r="L431" s="2" t="str">
        <f t="shared" si="42"/>
        <v>Instill Education</v>
      </c>
      <c r="M431" s="2" t="str">
        <f>LEFT(E431,10)</f>
        <v>High Schoo</v>
      </c>
      <c r="N431" s="2" t="str">
        <f t="shared" si="43"/>
        <v/>
      </c>
      <c r="O431" s="2" t="str">
        <f>LEFT(E431,9)</f>
        <v>High Scho</v>
      </c>
      <c r="P431" s="2" t="str">
        <f t="shared" si="44"/>
        <v/>
      </c>
      <c r="Q431" s="2" t="str">
        <f>LEFT(E431,15)</f>
        <v>High School Mat</v>
      </c>
      <c r="R431" s="2" t="str">
        <f t="shared" si="45"/>
        <v/>
      </c>
      <c r="S431" s="2" t="str">
        <f t="shared" si="46"/>
        <v xml:space="preserve">Instill Education </v>
      </c>
      <c r="T431" s="2" t="str">
        <f t="shared" si="47"/>
        <v>Levy</v>
      </c>
      <c r="U431" s="2" t="str">
        <f t="shared" si="48"/>
        <v>Explore</v>
      </c>
      <c r="V431" s="2"/>
      <c r="W431" s="2"/>
      <c r="X431" s="2"/>
      <c r="Y431" s="2"/>
      <c r="Z431" s="2"/>
      <c r="AA431" s="2"/>
      <c r="AB431" s="2"/>
      <c r="AC431" s="2"/>
      <c r="AD431" s="2"/>
      <c r="AE431" s="2"/>
      <c r="AF431" s="2"/>
    </row>
    <row r="432" spans="1:32" ht="15.75" customHeight="1" x14ac:dyDescent="0.35">
      <c r="A432" s="2" t="s">
        <v>13</v>
      </c>
      <c r="B432" s="2" t="s">
        <v>120</v>
      </c>
      <c r="C432" s="2" t="s">
        <v>38</v>
      </c>
      <c r="D432" s="2" t="s">
        <v>11</v>
      </c>
      <c r="E432" s="2" t="s">
        <v>79</v>
      </c>
      <c r="F432" s="2" t="s">
        <v>89</v>
      </c>
      <c r="G432" s="3" t="s">
        <v>404</v>
      </c>
      <c r="H432" s="2">
        <v>2007</v>
      </c>
      <c r="I432" s="2"/>
      <c r="J432" s="2"/>
      <c r="K432" s="2" t="str">
        <f>LEFT(D432,17)</f>
        <v>Instill Education</v>
      </c>
      <c r="L432" s="2" t="str">
        <f t="shared" si="42"/>
        <v>Instill Education</v>
      </c>
      <c r="M432" s="2" t="str">
        <f>LEFT(E432,10)</f>
        <v>High Schoo</v>
      </c>
      <c r="N432" s="2" t="str">
        <f t="shared" si="43"/>
        <v/>
      </c>
      <c r="O432" s="2" t="str">
        <f>LEFT(E432,9)</f>
        <v>High Scho</v>
      </c>
      <c r="P432" s="2" t="str">
        <f t="shared" si="44"/>
        <v/>
      </c>
      <c r="Q432" s="2" t="str">
        <f>LEFT(E432,15)</f>
        <v>High School Che</v>
      </c>
      <c r="R432" s="2" t="str">
        <f t="shared" si="45"/>
        <v/>
      </c>
      <c r="S432" s="2" t="str">
        <f t="shared" si="46"/>
        <v xml:space="preserve">Instill Education </v>
      </c>
      <c r="T432" s="2" t="str">
        <f t="shared" si="47"/>
        <v>Levy</v>
      </c>
      <c r="U432" s="2" t="str">
        <f t="shared" si="48"/>
        <v>Explore</v>
      </c>
      <c r="V432" s="2"/>
      <c r="W432" s="2"/>
      <c r="X432" s="2"/>
      <c r="Y432" s="2"/>
      <c r="Z432" s="2"/>
      <c r="AA432" s="2"/>
      <c r="AB432" s="2"/>
      <c r="AC432" s="2"/>
      <c r="AD432" s="2"/>
      <c r="AE432" s="2"/>
      <c r="AF432" s="2"/>
    </row>
    <row r="433" spans="1:32" ht="15.75" customHeight="1" x14ac:dyDescent="0.35">
      <c r="A433" s="2" t="s">
        <v>13</v>
      </c>
      <c r="B433" s="2" t="s">
        <v>120</v>
      </c>
      <c r="C433" s="2" t="s">
        <v>38</v>
      </c>
      <c r="D433" s="2" t="s">
        <v>11</v>
      </c>
      <c r="E433" s="2" t="s">
        <v>51</v>
      </c>
      <c r="F433" s="2" t="s">
        <v>89</v>
      </c>
      <c r="G433" s="3" t="s">
        <v>516</v>
      </c>
      <c r="H433" s="2">
        <v>2027</v>
      </c>
      <c r="I433" s="2"/>
      <c r="J433" s="2"/>
      <c r="K433" s="2" t="str">
        <f>LEFT(D433,17)</f>
        <v>Instill Education</v>
      </c>
      <c r="L433" s="2" t="str">
        <f t="shared" si="42"/>
        <v>Instill Education</v>
      </c>
      <c r="M433" s="2" t="str">
        <f>LEFT(E433,10)</f>
        <v>High Schoo</v>
      </c>
      <c r="N433" s="2" t="str">
        <f t="shared" si="43"/>
        <v/>
      </c>
      <c r="O433" s="2" t="str">
        <f>LEFT(E433,9)</f>
        <v>High Scho</v>
      </c>
      <c r="P433" s="2" t="str">
        <f t="shared" si="44"/>
        <v/>
      </c>
      <c r="Q433" s="2" t="str">
        <f>LEFT(E433,15)</f>
        <v>High School Mat</v>
      </c>
      <c r="R433" s="2" t="str">
        <f t="shared" si="45"/>
        <v/>
      </c>
      <c r="S433" s="2" t="str">
        <f t="shared" si="46"/>
        <v xml:space="preserve">Instill Education </v>
      </c>
      <c r="T433" s="2" t="str">
        <f t="shared" si="47"/>
        <v>Levy</v>
      </c>
      <c r="U433" s="2" t="str">
        <f t="shared" si="48"/>
        <v>Explore</v>
      </c>
      <c r="V433" s="2"/>
      <c r="W433" s="2"/>
      <c r="X433" s="2"/>
      <c r="Y433" s="2"/>
      <c r="Z433" s="2"/>
      <c r="AA433" s="2"/>
      <c r="AB433" s="2"/>
      <c r="AC433" s="2"/>
      <c r="AD433" s="2"/>
      <c r="AE433" s="2"/>
      <c r="AF433" s="2"/>
    </row>
    <row r="434" spans="1:32" ht="15.75" customHeight="1" x14ac:dyDescent="0.35">
      <c r="A434" s="2" t="s">
        <v>13</v>
      </c>
      <c r="B434" s="2" t="s">
        <v>120</v>
      </c>
      <c r="C434" s="2" t="s">
        <v>38</v>
      </c>
      <c r="D434" s="2" t="s">
        <v>11</v>
      </c>
      <c r="E434" s="2" t="s">
        <v>58</v>
      </c>
      <c r="F434" s="2" t="s">
        <v>89</v>
      </c>
      <c r="G434" s="3" t="s">
        <v>408</v>
      </c>
      <c r="H434" s="2">
        <v>2032</v>
      </c>
      <c r="I434" s="2"/>
      <c r="J434" s="2"/>
      <c r="K434" s="2" t="str">
        <f>LEFT(D434,17)</f>
        <v>Instill Education</v>
      </c>
      <c r="L434" s="2" t="str">
        <f t="shared" si="42"/>
        <v>Instill Education</v>
      </c>
      <c r="M434" s="2" t="str">
        <f>LEFT(E434,10)</f>
        <v xml:space="preserve">Childhood </v>
      </c>
      <c r="N434" s="2" t="str">
        <f t="shared" si="43"/>
        <v/>
      </c>
      <c r="O434" s="2" t="str">
        <f>LEFT(E434,9)</f>
        <v>Childhood</v>
      </c>
      <c r="P434" s="2" t="str">
        <f t="shared" si="44"/>
        <v>Childhood</v>
      </c>
      <c r="Q434" s="2" t="str">
        <f>LEFT(E434,15)</f>
        <v>Childhood Educa</v>
      </c>
      <c r="R434" s="2" t="str">
        <f t="shared" si="45"/>
        <v/>
      </c>
      <c r="S434" s="2" t="str">
        <f t="shared" si="46"/>
        <v xml:space="preserve">Instill Education </v>
      </c>
      <c r="T434" s="2" t="str">
        <f t="shared" si="47"/>
        <v>Levy</v>
      </c>
      <c r="U434" s="2" t="str">
        <f t="shared" si="48"/>
        <v>Explore</v>
      </c>
      <c r="V434" s="2"/>
      <c r="W434" s="2"/>
      <c r="X434" s="2"/>
      <c r="Y434" s="2"/>
      <c r="Z434" s="2"/>
      <c r="AA434" s="2"/>
      <c r="AB434" s="2"/>
      <c r="AC434" s="2"/>
      <c r="AD434" s="2"/>
      <c r="AE434" s="2"/>
      <c r="AF434" s="2"/>
    </row>
    <row r="435" spans="1:32" ht="15.75" customHeight="1" x14ac:dyDescent="0.35">
      <c r="A435" s="2" t="s">
        <v>13</v>
      </c>
      <c r="B435" s="2" t="s">
        <v>120</v>
      </c>
      <c r="C435" s="2" t="s">
        <v>38</v>
      </c>
      <c r="D435" s="2" t="s">
        <v>11</v>
      </c>
      <c r="E435" s="2" t="s">
        <v>289</v>
      </c>
      <c r="F435" s="2" t="s">
        <v>89</v>
      </c>
      <c r="G435" s="3" t="s">
        <v>517</v>
      </c>
      <c r="H435" s="2">
        <v>2080</v>
      </c>
      <c r="I435" s="2"/>
      <c r="J435" s="2"/>
      <c r="K435" s="2" t="str">
        <f>LEFT(D435,17)</f>
        <v>Instill Education</v>
      </c>
      <c r="L435" s="2" t="str">
        <f t="shared" si="42"/>
        <v>Instill Education</v>
      </c>
      <c r="M435" s="2" t="str">
        <f>LEFT(E435,10)</f>
        <v>Middle Sch</v>
      </c>
      <c r="N435" s="2" t="str">
        <f t="shared" si="43"/>
        <v/>
      </c>
      <c r="O435" s="2" t="str">
        <f>LEFT(E435,9)</f>
        <v>Middle Sc</v>
      </c>
      <c r="P435" s="2" t="str">
        <f t="shared" si="44"/>
        <v/>
      </c>
      <c r="Q435" s="2" t="str">
        <f>LEFT(E435,15)</f>
        <v>Middle School E</v>
      </c>
      <c r="R435" s="2" t="str">
        <f t="shared" si="45"/>
        <v/>
      </c>
      <c r="S435" s="2" t="str">
        <f t="shared" si="46"/>
        <v xml:space="preserve">Instill Education </v>
      </c>
      <c r="T435" s="2" t="str">
        <f t="shared" si="47"/>
        <v>Levy</v>
      </c>
      <c r="U435" s="2" t="str">
        <f t="shared" si="48"/>
        <v>Explore</v>
      </c>
      <c r="V435" s="2"/>
      <c r="W435" s="2"/>
      <c r="X435" s="2"/>
      <c r="Y435" s="2"/>
      <c r="Z435" s="2"/>
      <c r="AA435" s="2"/>
      <c r="AB435" s="2"/>
      <c r="AC435" s="2"/>
      <c r="AD435" s="2"/>
      <c r="AE435" s="2"/>
      <c r="AF435" s="2"/>
    </row>
    <row r="436" spans="1:32" ht="15.75" customHeight="1" x14ac:dyDescent="0.35">
      <c r="A436" s="2" t="s">
        <v>13</v>
      </c>
      <c r="B436" s="2" t="s">
        <v>120</v>
      </c>
      <c r="C436" s="2" t="s">
        <v>15</v>
      </c>
      <c r="D436" s="2" t="s">
        <v>11</v>
      </c>
      <c r="E436" s="2" t="s">
        <v>51</v>
      </c>
      <c r="F436" s="2" t="s">
        <v>89</v>
      </c>
      <c r="G436" s="3" t="s">
        <v>517</v>
      </c>
      <c r="H436" s="2">
        <v>2081</v>
      </c>
      <c r="I436" s="2"/>
      <c r="J436" s="2"/>
      <c r="K436" s="2" t="str">
        <f>LEFT(D436,17)</f>
        <v>Instill Education</v>
      </c>
      <c r="L436" s="2" t="str">
        <f t="shared" si="42"/>
        <v>Instill Education</v>
      </c>
      <c r="M436" s="2" t="str">
        <f>LEFT(E436,10)</f>
        <v>High Schoo</v>
      </c>
      <c r="N436" s="2" t="str">
        <f t="shared" si="43"/>
        <v/>
      </c>
      <c r="O436" s="2" t="str">
        <f>LEFT(E436,9)</f>
        <v>High Scho</v>
      </c>
      <c r="P436" s="2" t="str">
        <f t="shared" si="44"/>
        <v/>
      </c>
      <c r="Q436" s="2" t="str">
        <f>LEFT(E436,15)</f>
        <v>High School Mat</v>
      </c>
      <c r="R436" s="2" t="str">
        <f t="shared" si="45"/>
        <v/>
      </c>
      <c r="S436" s="2" t="str">
        <f t="shared" si="46"/>
        <v xml:space="preserve">Instill Education </v>
      </c>
      <c r="T436" s="2" t="str">
        <f t="shared" si="47"/>
        <v>Levy</v>
      </c>
      <c r="U436" s="2" t="str">
        <f t="shared" si="48"/>
        <v>Explore</v>
      </c>
      <c r="V436" s="2"/>
      <c r="W436" s="2"/>
      <c r="X436" s="2"/>
      <c r="Y436" s="2"/>
      <c r="Z436" s="2"/>
      <c r="AA436" s="2"/>
      <c r="AB436" s="2"/>
      <c r="AC436" s="2"/>
      <c r="AD436" s="2"/>
      <c r="AE436" s="2"/>
      <c r="AF436" s="2"/>
    </row>
    <row r="437" spans="1:32" ht="15.75" customHeight="1" x14ac:dyDescent="0.35">
      <c r="A437" s="2" t="s">
        <v>13</v>
      </c>
      <c r="B437" s="2" t="s">
        <v>120</v>
      </c>
      <c r="C437" s="2" t="s">
        <v>38</v>
      </c>
      <c r="D437" s="2" t="s">
        <v>11</v>
      </c>
      <c r="E437" s="2" t="s">
        <v>51</v>
      </c>
      <c r="F437" s="2" t="s">
        <v>89</v>
      </c>
      <c r="G437" s="3" t="s">
        <v>518</v>
      </c>
      <c r="H437" s="2">
        <v>2096</v>
      </c>
      <c r="I437" s="2"/>
      <c r="J437" s="2"/>
      <c r="K437" s="2" t="str">
        <f>LEFT(D437,17)</f>
        <v>Instill Education</v>
      </c>
      <c r="L437" s="2" t="str">
        <f t="shared" si="42"/>
        <v>Instill Education</v>
      </c>
      <c r="M437" s="2" t="str">
        <f>LEFT(E437,10)</f>
        <v>High Schoo</v>
      </c>
      <c r="N437" s="2" t="str">
        <f t="shared" si="43"/>
        <v/>
      </c>
      <c r="O437" s="2" t="str">
        <f>LEFT(E437,9)</f>
        <v>High Scho</v>
      </c>
      <c r="P437" s="2" t="str">
        <f t="shared" si="44"/>
        <v/>
      </c>
      <c r="Q437" s="2" t="str">
        <f>LEFT(E437,15)</f>
        <v>High School Mat</v>
      </c>
      <c r="R437" s="2" t="str">
        <f t="shared" si="45"/>
        <v/>
      </c>
      <c r="S437" s="2" t="str">
        <f t="shared" si="46"/>
        <v xml:space="preserve">Instill Education </v>
      </c>
      <c r="T437" s="2" t="str">
        <f t="shared" si="47"/>
        <v>Levy</v>
      </c>
      <c r="U437" s="2" t="str">
        <f t="shared" si="48"/>
        <v>Explore</v>
      </c>
      <c r="V437" s="2"/>
      <c r="W437" s="2"/>
      <c r="X437" s="2"/>
      <c r="Y437" s="2"/>
      <c r="Z437" s="2"/>
      <c r="AA437" s="2"/>
      <c r="AB437" s="2"/>
      <c r="AC437" s="2"/>
      <c r="AD437" s="2"/>
      <c r="AE437" s="2"/>
      <c r="AF437" s="2"/>
    </row>
    <row r="438" spans="1:32" ht="15.75" customHeight="1" x14ac:dyDescent="0.35">
      <c r="A438" s="2" t="s">
        <v>13</v>
      </c>
      <c r="B438" s="2" t="s">
        <v>120</v>
      </c>
      <c r="C438" s="2" t="s">
        <v>15</v>
      </c>
      <c r="D438" s="2" t="s">
        <v>11</v>
      </c>
      <c r="E438" s="2" t="s">
        <v>64</v>
      </c>
      <c r="F438" s="2" t="s">
        <v>89</v>
      </c>
      <c r="G438" s="3" t="s">
        <v>519</v>
      </c>
      <c r="H438" s="2">
        <v>2112</v>
      </c>
      <c r="I438" s="2"/>
      <c r="J438" s="2"/>
      <c r="K438" s="2" t="str">
        <f>LEFT(D438,17)</f>
        <v>Instill Education</v>
      </c>
      <c r="L438" s="2" t="str">
        <f t="shared" si="42"/>
        <v>Instill Education</v>
      </c>
      <c r="M438" s="2" t="str">
        <f>LEFT(E438,10)</f>
        <v>Middle Sch</v>
      </c>
      <c r="N438" s="2" t="str">
        <f t="shared" si="43"/>
        <v/>
      </c>
      <c r="O438" s="2" t="str">
        <f>LEFT(E438,9)</f>
        <v>Middle Sc</v>
      </c>
      <c r="P438" s="2" t="str">
        <f t="shared" si="44"/>
        <v/>
      </c>
      <c r="Q438" s="2" t="str">
        <f>LEFT(E438,15)</f>
        <v>Middle School B</v>
      </c>
      <c r="R438" s="2" t="str">
        <f t="shared" si="45"/>
        <v/>
      </c>
      <c r="S438" s="2" t="str">
        <f t="shared" si="46"/>
        <v xml:space="preserve">Instill Education </v>
      </c>
      <c r="T438" s="2" t="str">
        <f t="shared" si="47"/>
        <v>Levy</v>
      </c>
      <c r="U438" s="2" t="str">
        <f t="shared" si="48"/>
        <v>Explore</v>
      </c>
      <c r="V438" s="2"/>
      <c r="W438" s="2"/>
      <c r="X438" s="2"/>
      <c r="Y438" s="2"/>
      <c r="Z438" s="2"/>
      <c r="AA438" s="2"/>
      <c r="AB438" s="2"/>
      <c r="AC438" s="2"/>
      <c r="AD438" s="2"/>
      <c r="AE438" s="2"/>
      <c r="AF438" s="2"/>
    </row>
    <row r="439" spans="1:32" ht="15.75" customHeight="1" x14ac:dyDescent="0.35">
      <c r="A439" s="2" t="s">
        <v>13</v>
      </c>
      <c r="B439" s="2" t="s">
        <v>120</v>
      </c>
      <c r="C439" s="2" t="s">
        <v>15</v>
      </c>
      <c r="D439" s="2" t="s">
        <v>11</v>
      </c>
      <c r="E439" s="2" t="s">
        <v>25</v>
      </c>
      <c r="F439" s="2" t="s">
        <v>83</v>
      </c>
      <c r="G439" s="3" t="s">
        <v>286</v>
      </c>
      <c r="H439" s="2">
        <v>2121</v>
      </c>
      <c r="I439" s="2"/>
      <c r="J439" s="2"/>
      <c r="K439" s="2" t="str">
        <f>LEFT(D439,17)</f>
        <v>Instill Education</v>
      </c>
      <c r="L439" s="2" t="str">
        <f t="shared" si="42"/>
        <v>Instill Education</v>
      </c>
      <c r="M439" s="2" t="str">
        <f>LEFT(E439,10)</f>
        <v>Middle Sch</v>
      </c>
      <c r="N439" s="2" t="str">
        <f t="shared" si="43"/>
        <v/>
      </c>
      <c r="O439" s="2" t="str">
        <f>LEFT(E439,9)</f>
        <v>Middle Sc</v>
      </c>
      <c r="P439" s="2" t="str">
        <f t="shared" si="44"/>
        <v/>
      </c>
      <c r="Q439" s="2" t="str">
        <f>LEFT(E439,15)</f>
        <v>Middle School E</v>
      </c>
      <c r="R439" s="2" t="str">
        <f t="shared" si="45"/>
        <v/>
      </c>
      <c r="S439" s="2" t="str">
        <f t="shared" si="46"/>
        <v xml:space="preserve">Instill Education </v>
      </c>
      <c r="T439" s="2" t="str">
        <f t="shared" si="47"/>
        <v>Levy</v>
      </c>
      <c r="U439" s="2" t="str">
        <f t="shared" si="48"/>
        <v>PAVE</v>
      </c>
      <c r="V439" s="2"/>
      <c r="W439" s="2"/>
      <c r="X439" s="2"/>
      <c r="Y439" s="2"/>
      <c r="Z439" s="2"/>
      <c r="AA439" s="2"/>
      <c r="AB439" s="2"/>
      <c r="AC439" s="2"/>
      <c r="AD439" s="2"/>
      <c r="AE439" s="2"/>
      <c r="AF439" s="2"/>
    </row>
    <row r="440" spans="1:32" ht="15.75" customHeight="1" x14ac:dyDescent="0.35">
      <c r="A440" s="2" t="s">
        <v>13</v>
      </c>
      <c r="B440" s="2" t="s">
        <v>120</v>
      </c>
      <c r="C440" s="2" t="s">
        <v>38</v>
      </c>
      <c r="D440" s="2" t="s">
        <v>11</v>
      </c>
      <c r="E440" s="2" t="s">
        <v>145</v>
      </c>
      <c r="F440" s="2" t="s">
        <v>83</v>
      </c>
      <c r="G440" s="3" t="s">
        <v>521</v>
      </c>
      <c r="H440" s="2">
        <v>2143</v>
      </c>
      <c r="I440" s="2"/>
      <c r="J440" s="2"/>
      <c r="K440" s="2" t="str">
        <f>LEFT(D440,17)</f>
        <v>Instill Education</v>
      </c>
      <c r="L440" s="2" t="str">
        <f t="shared" si="42"/>
        <v>Instill Education</v>
      </c>
      <c r="M440" s="2" t="str">
        <f>LEFT(E440,10)</f>
        <v>Middle Sch</v>
      </c>
      <c r="N440" s="2" t="str">
        <f t="shared" si="43"/>
        <v/>
      </c>
      <c r="O440" s="2" t="str">
        <f>LEFT(E440,9)</f>
        <v>Middle Sc</v>
      </c>
      <c r="P440" s="2" t="str">
        <f t="shared" si="44"/>
        <v/>
      </c>
      <c r="Q440" s="2" t="str">
        <f>LEFT(E440,15)</f>
        <v>Middle School G</v>
      </c>
      <c r="R440" s="2" t="str">
        <f t="shared" si="45"/>
        <v/>
      </c>
      <c r="S440" s="2" t="str">
        <f t="shared" si="46"/>
        <v xml:space="preserve">Instill Education </v>
      </c>
      <c r="T440" s="2" t="str">
        <f t="shared" si="47"/>
        <v>Levy</v>
      </c>
      <c r="U440" s="2" t="str">
        <f t="shared" si="48"/>
        <v>PAVE</v>
      </c>
      <c r="V440" s="2"/>
      <c r="W440" s="2"/>
      <c r="X440" s="2"/>
      <c r="Y440" s="2"/>
      <c r="Z440" s="2"/>
      <c r="AA440" s="2"/>
      <c r="AB440" s="2"/>
      <c r="AC440" s="2"/>
      <c r="AD440" s="2"/>
      <c r="AE440" s="2"/>
      <c r="AF440" s="2"/>
    </row>
    <row r="441" spans="1:32" ht="15.75" customHeight="1" x14ac:dyDescent="0.35">
      <c r="A441" s="2" t="s">
        <v>8</v>
      </c>
      <c r="B441" s="2" t="s">
        <v>120</v>
      </c>
      <c r="C441" s="2" t="s">
        <v>15</v>
      </c>
      <c r="D441" s="2" t="s">
        <v>11</v>
      </c>
      <c r="E441" s="2" t="s">
        <v>25</v>
      </c>
      <c r="F441" s="2" t="s">
        <v>83</v>
      </c>
      <c r="G441" s="2" t="s">
        <v>416</v>
      </c>
      <c r="H441" s="2">
        <v>2176</v>
      </c>
      <c r="I441" s="2"/>
      <c r="J441" s="2"/>
      <c r="K441" s="2" t="str">
        <f>LEFT(D441,17)</f>
        <v>Instill Education</v>
      </c>
      <c r="L441" s="2" t="str">
        <f t="shared" si="42"/>
        <v>Instill Education</v>
      </c>
      <c r="M441" s="2" t="str">
        <f>LEFT(E441,10)</f>
        <v>Middle Sch</v>
      </c>
      <c r="N441" s="2" t="str">
        <f t="shared" si="43"/>
        <v/>
      </c>
      <c r="O441" s="2" t="str">
        <f>LEFT(E441,9)</f>
        <v>Middle Sc</v>
      </c>
      <c r="P441" s="2" t="str">
        <f t="shared" si="44"/>
        <v/>
      </c>
      <c r="Q441" s="2" t="str">
        <f>LEFT(E441,15)</f>
        <v>Middle School E</v>
      </c>
      <c r="R441" s="2" t="str">
        <f t="shared" si="45"/>
        <v/>
      </c>
      <c r="S441" s="2" t="str">
        <f t="shared" si="46"/>
        <v xml:space="preserve">Instill Education </v>
      </c>
      <c r="T441" s="2" t="str">
        <f t="shared" si="47"/>
        <v>Levy</v>
      </c>
      <c r="U441" s="2" t="str">
        <f t="shared" si="48"/>
        <v>PAVE</v>
      </c>
      <c r="V441" s="2"/>
      <c r="W441" s="2"/>
      <c r="X441" s="2"/>
      <c r="Y441" s="2"/>
      <c r="Z441" s="2"/>
      <c r="AA441" s="2"/>
      <c r="AB441" s="2"/>
      <c r="AC441" s="2"/>
      <c r="AD441" s="2"/>
      <c r="AE441" s="2"/>
      <c r="AF441" s="2"/>
    </row>
    <row r="442" spans="1:32" ht="15.75" customHeight="1" x14ac:dyDescent="0.35">
      <c r="A442" s="2" t="s">
        <v>13</v>
      </c>
      <c r="B442" s="2" t="s">
        <v>61</v>
      </c>
      <c r="C442" s="2" t="s">
        <v>15</v>
      </c>
      <c r="D442" s="2" t="s">
        <v>42</v>
      </c>
      <c r="E442" s="2" t="s">
        <v>71</v>
      </c>
      <c r="F442" s="2" t="s">
        <v>18</v>
      </c>
      <c r="G442" s="2" t="s">
        <v>62</v>
      </c>
      <c r="H442" s="2">
        <v>1467</v>
      </c>
      <c r="I442" s="2"/>
      <c r="J442" s="2"/>
      <c r="K442" s="2" t="str">
        <f>LEFT(D442,17)</f>
        <v>St. Francis Colle</v>
      </c>
      <c r="L442" s="2" t="str">
        <f t="shared" si="42"/>
        <v/>
      </c>
      <c r="M442" s="2" t="str">
        <f>LEFT(E442,10)</f>
        <v>Elementary</v>
      </c>
      <c r="N442" s="2" t="str">
        <f t="shared" si="43"/>
        <v>Elementary</v>
      </c>
      <c r="O442" s="2" t="str">
        <f>LEFT(E442,9)</f>
        <v>Elementar</v>
      </c>
      <c r="P442" s="2" t="str">
        <f t="shared" si="44"/>
        <v/>
      </c>
      <c r="Q442" s="2" t="str">
        <f>LEFT(E442,15)</f>
        <v>Elementary</v>
      </c>
      <c r="R442" s="2" t="str">
        <f t="shared" si="45"/>
        <v/>
      </c>
      <c r="S442" s="2" t="str">
        <f t="shared" si="46"/>
        <v xml:space="preserve"> Elementary</v>
      </c>
      <c r="T442" s="2" t="str">
        <f t="shared" si="47"/>
        <v>Moore</v>
      </c>
      <c r="U442" s="2" t="str">
        <f t="shared" si="48"/>
        <v>Uncommon Schools</v>
      </c>
      <c r="V442" s="2"/>
      <c r="W442" s="2"/>
      <c r="X442" s="2"/>
      <c r="Y442" s="2"/>
      <c r="Z442" s="2"/>
      <c r="AA442" s="2"/>
      <c r="AB442" s="2"/>
      <c r="AC442" s="2"/>
      <c r="AD442" s="2"/>
      <c r="AE442" s="2"/>
      <c r="AF442" s="2"/>
    </row>
    <row r="443" spans="1:32" ht="15.75" customHeight="1" x14ac:dyDescent="0.35">
      <c r="A443" s="2" t="s">
        <v>13</v>
      </c>
      <c r="B443" s="2" t="s">
        <v>61</v>
      </c>
      <c r="C443" s="2" t="s">
        <v>10</v>
      </c>
      <c r="D443" s="2" t="s">
        <v>42</v>
      </c>
      <c r="E443" s="2" t="s">
        <v>16</v>
      </c>
      <c r="F443" s="2" t="s">
        <v>18</v>
      </c>
      <c r="G443" s="2" t="s">
        <v>66</v>
      </c>
      <c r="H443" s="2">
        <v>1468</v>
      </c>
      <c r="I443" s="2"/>
      <c r="J443" s="2"/>
      <c r="K443" s="2" t="str">
        <f>LEFT(D443,17)</f>
        <v>St. Francis Colle</v>
      </c>
      <c r="L443" s="2" t="str">
        <f t="shared" si="42"/>
        <v/>
      </c>
      <c r="M443" s="2" t="str">
        <f>LEFT(E443,10)</f>
        <v>Middle Sch</v>
      </c>
      <c r="N443" s="2" t="str">
        <f t="shared" si="43"/>
        <v/>
      </c>
      <c r="O443" s="2" t="str">
        <f>LEFT(E443,9)</f>
        <v>Middle Sc</v>
      </c>
      <c r="P443" s="2" t="str">
        <f t="shared" si="44"/>
        <v/>
      </c>
      <c r="Q443" s="2" t="str">
        <f>LEFT(E443,15)</f>
        <v>Middle School G</v>
      </c>
      <c r="R443" s="2" t="str">
        <f t="shared" si="45"/>
        <v/>
      </c>
      <c r="S443" s="2" t="str">
        <f t="shared" si="46"/>
        <v xml:space="preserve"> </v>
      </c>
      <c r="T443" s="2" t="str">
        <f t="shared" si="47"/>
        <v>Moore</v>
      </c>
      <c r="U443" s="2" t="str">
        <f t="shared" si="48"/>
        <v>Uncommon Schools</v>
      </c>
      <c r="V443" s="2"/>
      <c r="W443" s="2"/>
      <c r="X443" s="2"/>
      <c r="Y443" s="2"/>
      <c r="Z443" s="2"/>
      <c r="AA443" s="2"/>
      <c r="AB443" s="2"/>
      <c r="AC443" s="2"/>
      <c r="AD443" s="2"/>
      <c r="AE443" s="2"/>
      <c r="AF443" s="2"/>
    </row>
    <row r="444" spans="1:32" ht="15.75" customHeight="1" x14ac:dyDescent="0.35">
      <c r="A444" s="2" t="s">
        <v>13</v>
      </c>
      <c r="B444" s="2" t="s">
        <v>61</v>
      </c>
      <c r="C444" s="2" t="s">
        <v>15</v>
      </c>
      <c r="D444" s="2" t="s">
        <v>42</v>
      </c>
      <c r="E444" s="2" t="s">
        <v>22</v>
      </c>
      <c r="F444" s="2" t="s">
        <v>18</v>
      </c>
      <c r="G444" s="2" t="s">
        <v>127</v>
      </c>
      <c r="H444" s="2">
        <v>1495</v>
      </c>
      <c r="I444" s="2"/>
      <c r="J444" s="2"/>
      <c r="K444" s="2" t="str">
        <f>LEFT(D444,17)</f>
        <v>St. Francis Colle</v>
      </c>
      <c r="L444" s="2" t="str">
        <f t="shared" si="42"/>
        <v/>
      </c>
      <c r="M444" s="2" t="str">
        <f>LEFT(E444,10)</f>
        <v xml:space="preserve">Childhood </v>
      </c>
      <c r="N444" s="2" t="str">
        <f t="shared" si="43"/>
        <v/>
      </c>
      <c r="O444" s="2" t="str">
        <f>LEFT(E444,9)</f>
        <v>Childhood</v>
      </c>
      <c r="P444" s="2" t="str">
        <f t="shared" si="44"/>
        <v>Childhood</v>
      </c>
      <c r="Q444" s="2" t="str">
        <f>LEFT(E444,15)</f>
        <v>Childhood (GRAD</v>
      </c>
      <c r="R444" s="2" t="str">
        <f t="shared" si="45"/>
        <v/>
      </c>
      <c r="S444" s="2" t="str">
        <f t="shared" si="46"/>
        <v xml:space="preserve"> </v>
      </c>
      <c r="T444" s="2" t="str">
        <f t="shared" si="47"/>
        <v>Moore</v>
      </c>
      <c r="U444" s="2" t="str">
        <f t="shared" si="48"/>
        <v>Uncommon Schools</v>
      </c>
      <c r="V444" s="2"/>
      <c r="W444" s="2"/>
      <c r="X444" s="2"/>
      <c r="Y444" s="2"/>
      <c r="Z444" s="2"/>
      <c r="AA444" s="2"/>
      <c r="AB444" s="2"/>
      <c r="AC444" s="2"/>
      <c r="AD444" s="2"/>
      <c r="AE444" s="2"/>
      <c r="AF444" s="2"/>
    </row>
    <row r="445" spans="1:32" ht="15.75" customHeight="1" x14ac:dyDescent="0.35">
      <c r="A445" s="2" t="s">
        <v>13</v>
      </c>
      <c r="B445" s="2" t="s">
        <v>61</v>
      </c>
      <c r="C445" s="2" t="s">
        <v>10</v>
      </c>
      <c r="D445" s="2" t="s">
        <v>42</v>
      </c>
      <c r="E445" s="2" t="s">
        <v>16</v>
      </c>
      <c r="F445" s="2" t="s">
        <v>18</v>
      </c>
      <c r="G445" s="2" t="s">
        <v>132</v>
      </c>
      <c r="H445" s="2">
        <v>1497</v>
      </c>
      <c r="I445" s="2"/>
      <c r="J445" s="2"/>
      <c r="K445" s="2" t="str">
        <f>LEFT(D445,17)</f>
        <v>St. Francis Colle</v>
      </c>
      <c r="L445" s="2" t="str">
        <f t="shared" si="42"/>
        <v/>
      </c>
      <c r="M445" s="2" t="str">
        <f>LEFT(E445,10)</f>
        <v>Middle Sch</v>
      </c>
      <c r="N445" s="2" t="str">
        <f t="shared" si="43"/>
        <v/>
      </c>
      <c r="O445" s="2" t="str">
        <f>LEFT(E445,9)</f>
        <v>Middle Sc</v>
      </c>
      <c r="P445" s="2" t="str">
        <f t="shared" si="44"/>
        <v/>
      </c>
      <c r="Q445" s="2" t="str">
        <f>LEFT(E445,15)</f>
        <v>Middle School G</v>
      </c>
      <c r="R445" s="2" t="str">
        <f t="shared" si="45"/>
        <v/>
      </c>
      <c r="S445" s="2" t="str">
        <f t="shared" si="46"/>
        <v xml:space="preserve"> </v>
      </c>
      <c r="T445" s="2" t="str">
        <f t="shared" si="47"/>
        <v>Moore</v>
      </c>
      <c r="U445" s="2" t="str">
        <f t="shared" si="48"/>
        <v>Uncommon Schools</v>
      </c>
      <c r="V445" s="2"/>
      <c r="W445" s="2"/>
      <c r="X445" s="2"/>
      <c r="Y445" s="2"/>
      <c r="Z445" s="2"/>
      <c r="AA445" s="2"/>
      <c r="AB445" s="2"/>
      <c r="AC445" s="2"/>
      <c r="AD445" s="2"/>
      <c r="AE445" s="2"/>
      <c r="AF445" s="2"/>
    </row>
    <row r="446" spans="1:32" ht="15.75" customHeight="1" x14ac:dyDescent="0.35">
      <c r="A446" s="2" t="s">
        <v>13</v>
      </c>
      <c r="B446" s="2" t="s">
        <v>61</v>
      </c>
      <c r="C446" s="2" t="s">
        <v>10</v>
      </c>
      <c r="D446" s="2" t="s">
        <v>42</v>
      </c>
      <c r="E446" s="2" t="s">
        <v>381</v>
      </c>
      <c r="F446" s="2" t="s">
        <v>18</v>
      </c>
      <c r="G446" s="2" t="s">
        <v>134</v>
      </c>
      <c r="H446" s="2">
        <v>1498</v>
      </c>
      <c r="I446" s="2"/>
      <c r="J446" s="2"/>
      <c r="K446" s="2" t="str">
        <f>LEFT(D446,17)</f>
        <v>St. Francis Colle</v>
      </c>
      <c r="L446" s="2" t="str">
        <f t="shared" si="42"/>
        <v/>
      </c>
      <c r="M446" s="2" t="str">
        <f>LEFT(E446,10)</f>
        <v>Middle Sch</v>
      </c>
      <c r="N446" s="2" t="str">
        <f t="shared" si="43"/>
        <v/>
      </c>
      <c r="O446" s="2" t="str">
        <f>LEFT(E446,9)</f>
        <v>Middle Sc</v>
      </c>
      <c r="P446" s="2" t="str">
        <f t="shared" si="44"/>
        <v/>
      </c>
      <c r="Q446" s="2" t="str">
        <f>LEFT(E446,15)</f>
        <v>Middle School E</v>
      </c>
      <c r="R446" s="2" t="str">
        <f t="shared" si="45"/>
        <v/>
      </c>
      <c r="S446" s="2" t="str">
        <f t="shared" si="46"/>
        <v xml:space="preserve"> </v>
      </c>
      <c r="T446" s="2" t="str">
        <f t="shared" si="47"/>
        <v>Moore</v>
      </c>
      <c r="U446" s="2" t="str">
        <f t="shared" si="48"/>
        <v>Uncommon Schools</v>
      </c>
      <c r="V446" s="2"/>
      <c r="W446" s="2"/>
      <c r="X446" s="2"/>
      <c r="Y446" s="2"/>
      <c r="Z446" s="2"/>
      <c r="AA446" s="2"/>
      <c r="AB446" s="2"/>
      <c r="AC446" s="2"/>
      <c r="AD446" s="2"/>
      <c r="AE446" s="2"/>
      <c r="AF446" s="2"/>
    </row>
    <row r="447" spans="1:32" ht="15.75" customHeight="1" x14ac:dyDescent="0.35">
      <c r="A447" s="2" t="s">
        <v>13</v>
      </c>
      <c r="B447" s="2" t="s">
        <v>61</v>
      </c>
      <c r="C447" s="2" t="s">
        <v>15</v>
      </c>
      <c r="D447" s="2" t="s">
        <v>42</v>
      </c>
      <c r="E447" s="2" t="s">
        <v>22</v>
      </c>
      <c r="F447" s="2" t="s">
        <v>18</v>
      </c>
      <c r="G447" s="2" t="s">
        <v>135</v>
      </c>
      <c r="H447" s="2">
        <v>1500</v>
      </c>
      <c r="I447" s="2"/>
      <c r="J447" s="2"/>
      <c r="K447" s="2" t="str">
        <f>LEFT(D447,17)</f>
        <v>St. Francis Colle</v>
      </c>
      <c r="L447" s="2" t="str">
        <f t="shared" si="42"/>
        <v/>
      </c>
      <c r="M447" s="2" t="str">
        <f>LEFT(E447,10)</f>
        <v xml:space="preserve">Childhood </v>
      </c>
      <c r="N447" s="2" t="str">
        <f t="shared" si="43"/>
        <v/>
      </c>
      <c r="O447" s="2" t="str">
        <f>LEFT(E447,9)</f>
        <v>Childhood</v>
      </c>
      <c r="P447" s="2" t="str">
        <f t="shared" si="44"/>
        <v>Childhood</v>
      </c>
      <c r="Q447" s="2" t="str">
        <f>LEFT(E447,15)</f>
        <v>Childhood (GRAD</v>
      </c>
      <c r="R447" s="2" t="str">
        <f t="shared" si="45"/>
        <v/>
      </c>
      <c r="S447" s="2" t="str">
        <f t="shared" si="46"/>
        <v xml:space="preserve"> </v>
      </c>
      <c r="T447" s="2" t="str">
        <f t="shared" si="47"/>
        <v>Moore</v>
      </c>
      <c r="U447" s="2" t="str">
        <f t="shared" si="48"/>
        <v>Uncommon Schools</v>
      </c>
      <c r="V447" s="2"/>
      <c r="W447" s="2"/>
      <c r="X447" s="2"/>
      <c r="Y447" s="2"/>
      <c r="Z447" s="2"/>
      <c r="AA447" s="2"/>
      <c r="AB447" s="2"/>
      <c r="AC447" s="2"/>
      <c r="AD447" s="2"/>
      <c r="AE447" s="2"/>
      <c r="AF447" s="2"/>
    </row>
    <row r="448" spans="1:32" ht="15.75" customHeight="1" x14ac:dyDescent="0.35">
      <c r="A448" s="2" t="s">
        <v>13</v>
      </c>
      <c r="B448" s="2" t="s">
        <v>61</v>
      </c>
      <c r="C448" s="2" t="s">
        <v>10</v>
      </c>
      <c r="D448" s="2" t="s">
        <v>42</v>
      </c>
      <c r="E448" s="2" t="s">
        <v>381</v>
      </c>
      <c r="F448" s="2" t="s">
        <v>18</v>
      </c>
      <c r="G448" s="2" t="s">
        <v>135</v>
      </c>
      <c r="H448" s="2">
        <v>1501</v>
      </c>
      <c r="I448" s="2"/>
      <c r="J448" s="2"/>
      <c r="K448" s="2" t="str">
        <f>LEFT(D448,17)</f>
        <v>St. Francis Colle</v>
      </c>
      <c r="L448" s="2" t="str">
        <f t="shared" si="42"/>
        <v/>
      </c>
      <c r="M448" s="2" t="str">
        <f>LEFT(E448,10)</f>
        <v>Middle Sch</v>
      </c>
      <c r="N448" s="2" t="str">
        <f t="shared" si="43"/>
        <v/>
      </c>
      <c r="O448" s="2" t="str">
        <f>LEFT(E448,9)</f>
        <v>Middle Sc</v>
      </c>
      <c r="P448" s="2" t="str">
        <f t="shared" si="44"/>
        <v/>
      </c>
      <c r="Q448" s="2" t="str">
        <f>LEFT(E448,15)</f>
        <v>Middle School E</v>
      </c>
      <c r="R448" s="2" t="str">
        <f t="shared" si="45"/>
        <v/>
      </c>
      <c r="S448" s="2" t="str">
        <f t="shared" si="46"/>
        <v xml:space="preserve"> </v>
      </c>
      <c r="T448" s="2" t="str">
        <f t="shared" si="47"/>
        <v>Moore</v>
      </c>
      <c r="U448" s="2" t="str">
        <f t="shared" si="48"/>
        <v>Uncommon Schools</v>
      </c>
      <c r="V448" s="2"/>
      <c r="W448" s="2"/>
      <c r="X448" s="2"/>
      <c r="Y448" s="2"/>
      <c r="Z448" s="2"/>
      <c r="AA448" s="2"/>
      <c r="AB448" s="2"/>
      <c r="AC448" s="2"/>
      <c r="AD448" s="2"/>
      <c r="AE448" s="2"/>
      <c r="AF448" s="2"/>
    </row>
    <row r="449" spans="1:32" ht="15.75" customHeight="1" x14ac:dyDescent="0.35">
      <c r="A449" s="2" t="s">
        <v>13</v>
      </c>
      <c r="B449" s="2" t="s">
        <v>61</v>
      </c>
      <c r="C449" s="2" t="s">
        <v>10</v>
      </c>
      <c r="D449" s="2" t="s">
        <v>42</v>
      </c>
      <c r="E449" s="2" t="s">
        <v>22</v>
      </c>
      <c r="F449" s="2" t="s">
        <v>17</v>
      </c>
      <c r="G449" s="2" t="s">
        <v>151</v>
      </c>
      <c r="H449" s="2">
        <v>1512</v>
      </c>
      <c r="I449" s="2"/>
      <c r="J449" s="2"/>
      <c r="K449" s="2" t="str">
        <f>LEFT(D449,17)</f>
        <v>St. Francis Colle</v>
      </c>
      <c r="L449" s="2" t="str">
        <f t="shared" si="42"/>
        <v/>
      </c>
      <c r="M449" s="2" t="str">
        <f>LEFT(E449,10)</f>
        <v xml:space="preserve">Childhood </v>
      </c>
      <c r="N449" s="2" t="str">
        <f t="shared" si="43"/>
        <v/>
      </c>
      <c r="O449" s="2" t="str">
        <f>LEFT(E449,9)</f>
        <v>Childhood</v>
      </c>
      <c r="P449" s="2" t="str">
        <f t="shared" si="44"/>
        <v>Childhood</v>
      </c>
      <c r="Q449" s="2" t="str">
        <f>LEFT(E449,15)</f>
        <v>Childhood (GRAD</v>
      </c>
      <c r="R449" s="2" t="str">
        <f t="shared" si="45"/>
        <v/>
      </c>
      <c r="S449" s="2" t="str">
        <f t="shared" si="46"/>
        <v xml:space="preserve"> </v>
      </c>
      <c r="T449" s="2" t="str">
        <f t="shared" si="47"/>
        <v>Moore</v>
      </c>
      <c r="U449" s="2" t="str">
        <f t="shared" si="48"/>
        <v>Other Charter</v>
      </c>
      <c r="V449" s="2"/>
      <c r="W449" s="2"/>
      <c r="X449" s="2"/>
      <c r="Y449" s="2"/>
      <c r="Z449" s="2"/>
      <c r="AA449" s="2"/>
      <c r="AB449" s="2"/>
      <c r="AC449" s="2"/>
      <c r="AD449" s="2"/>
      <c r="AE449" s="2"/>
      <c r="AF449" s="2"/>
    </row>
    <row r="450" spans="1:32" ht="15.75" customHeight="1" x14ac:dyDescent="0.35">
      <c r="A450" s="2" t="s">
        <v>13</v>
      </c>
      <c r="B450" s="2" t="s">
        <v>61</v>
      </c>
      <c r="C450" s="2" t="s">
        <v>15</v>
      </c>
      <c r="D450" s="2" t="s">
        <v>11</v>
      </c>
      <c r="E450" s="2" t="s">
        <v>16</v>
      </c>
      <c r="F450" s="2" t="s">
        <v>17</v>
      </c>
      <c r="G450" s="2" t="s">
        <v>158</v>
      </c>
      <c r="H450" s="2">
        <v>1521</v>
      </c>
      <c r="I450" s="2"/>
      <c r="J450" s="2"/>
      <c r="K450" s="2" t="str">
        <f>LEFT(D450,17)</f>
        <v>Instill Education</v>
      </c>
      <c r="L450" s="2" t="str">
        <f t="shared" si="42"/>
        <v>Instill Education</v>
      </c>
      <c r="M450" s="2" t="str">
        <f>LEFT(E450,10)</f>
        <v>Middle Sch</v>
      </c>
      <c r="N450" s="2" t="str">
        <f t="shared" si="43"/>
        <v/>
      </c>
      <c r="O450" s="2" t="str">
        <f>LEFT(E450,9)</f>
        <v>Middle Sc</v>
      </c>
      <c r="P450" s="2" t="str">
        <f t="shared" si="44"/>
        <v/>
      </c>
      <c r="Q450" s="2" t="str">
        <f>LEFT(E450,15)</f>
        <v>Middle School G</v>
      </c>
      <c r="R450" s="2" t="str">
        <f t="shared" si="45"/>
        <v/>
      </c>
      <c r="S450" s="2" t="str">
        <f t="shared" si="46"/>
        <v xml:space="preserve">Instill Education </v>
      </c>
      <c r="T450" s="2" t="str">
        <f t="shared" si="47"/>
        <v>Moore</v>
      </c>
      <c r="U450" s="2" t="str">
        <f t="shared" si="48"/>
        <v>Other Charter</v>
      </c>
      <c r="V450" s="2"/>
      <c r="W450" s="2"/>
      <c r="X450" s="2"/>
      <c r="Y450" s="2"/>
      <c r="Z450" s="2"/>
      <c r="AA450" s="2"/>
      <c r="AB450" s="2"/>
      <c r="AC450" s="2"/>
      <c r="AD450" s="2"/>
      <c r="AE450" s="2"/>
      <c r="AF450" s="2"/>
    </row>
    <row r="451" spans="1:32" ht="15.75" customHeight="1" x14ac:dyDescent="0.35">
      <c r="A451" s="4" t="s">
        <v>13</v>
      </c>
      <c r="B451" s="2" t="s">
        <v>61</v>
      </c>
      <c r="C451" s="4" t="s">
        <v>15</v>
      </c>
      <c r="D451" s="4" t="s">
        <v>42</v>
      </c>
      <c r="E451" s="2" t="s">
        <v>71</v>
      </c>
      <c r="F451" s="4" t="s">
        <v>114</v>
      </c>
      <c r="G451" s="4" t="s">
        <v>178</v>
      </c>
      <c r="H451" s="2">
        <v>1531</v>
      </c>
      <c r="I451" s="2"/>
      <c r="J451" s="2"/>
      <c r="K451" s="2" t="str">
        <f>LEFT(D451,17)</f>
        <v>St. Francis Colle</v>
      </c>
      <c r="L451" s="2" t="str">
        <f t="shared" ref="L451:L514" si="49">IF(K451="Instill Education","Instill Education","")</f>
        <v/>
      </c>
      <c r="M451" s="2" t="str">
        <f>LEFT(E451,10)</f>
        <v>Elementary</v>
      </c>
      <c r="N451" s="2" t="str">
        <f t="shared" ref="N451:N514" si="50">IF(M451="Elementary","Elementary","")</f>
        <v>Elementary</v>
      </c>
      <c r="O451" s="2" t="str">
        <f>LEFT(E451,9)</f>
        <v>Elementar</v>
      </c>
      <c r="P451" s="2" t="str">
        <f t="shared" ref="P451:P514" si="51">IF(O451="Childhood","Childhood","")</f>
        <v/>
      </c>
      <c r="Q451" s="2" t="str">
        <f>LEFT(E451,15)</f>
        <v>Elementary</v>
      </c>
      <c r="R451" s="2" t="str">
        <f t="shared" ref="R451:R514" si="52">IF(Q451="Early Childhood", "Early Childhood","")</f>
        <v/>
      </c>
      <c r="S451" s="2" t="str">
        <f t="shared" ref="S451:S514" si="53">CONCATENATE(L451," ",N451)</f>
        <v xml:space="preserve"> Elementary</v>
      </c>
      <c r="T451" s="2" t="str">
        <f t="shared" ref="T451:T514" si="54">LEFT(B451,7)</f>
        <v>Moore</v>
      </c>
      <c r="U451" s="2" t="str">
        <f t="shared" ref="U451:U514" si="55">LEFT(F451,16)</f>
        <v>PAVE Academy Cha</v>
      </c>
      <c r="V451" s="2"/>
      <c r="W451" s="2"/>
      <c r="X451" s="2"/>
      <c r="Y451" s="2"/>
      <c r="Z451" s="2"/>
      <c r="AA451" s="2"/>
      <c r="AB451" s="2"/>
      <c r="AC451" s="2"/>
      <c r="AD451" s="2"/>
      <c r="AE451" s="2"/>
      <c r="AF451" s="2"/>
    </row>
    <row r="452" spans="1:32" ht="15.75" customHeight="1" x14ac:dyDescent="0.35">
      <c r="A452" s="2" t="s">
        <v>13</v>
      </c>
      <c r="B452" s="2" t="s">
        <v>61</v>
      </c>
      <c r="C452" s="2" t="s">
        <v>15</v>
      </c>
      <c r="D452" s="2" t="s">
        <v>42</v>
      </c>
      <c r="E452" s="2" t="s">
        <v>22</v>
      </c>
      <c r="F452" s="2" t="s">
        <v>18</v>
      </c>
      <c r="G452" s="2" t="s">
        <v>210</v>
      </c>
      <c r="H452" s="2">
        <v>1552</v>
      </c>
      <c r="I452" s="2"/>
      <c r="J452" s="2"/>
      <c r="K452" s="2" t="str">
        <f>LEFT(D452,17)</f>
        <v>St. Francis Colle</v>
      </c>
      <c r="L452" s="2" t="str">
        <f t="shared" si="49"/>
        <v/>
      </c>
      <c r="M452" s="2" t="str">
        <f>LEFT(E452,10)</f>
        <v xml:space="preserve">Childhood </v>
      </c>
      <c r="N452" s="2" t="str">
        <f t="shared" si="50"/>
        <v/>
      </c>
      <c r="O452" s="2" t="str">
        <f>LEFT(E452,9)</f>
        <v>Childhood</v>
      </c>
      <c r="P452" s="2" t="str">
        <f t="shared" si="51"/>
        <v>Childhood</v>
      </c>
      <c r="Q452" s="2" t="str">
        <f>LEFT(E452,15)</f>
        <v>Childhood (GRAD</v>
      </c>
      <c r="R452" s="2" t="str">
        <f t="shared" si="52"/>
        <v/>
      </c>
      <c r="S452" s="2" t="str">
        <f t="shared" si="53"/>
        <v xml:space="preserve"> </v>
      </c>
      <c r="T452" s="2" t="str">
        <f t="shared" si="54"/>
        <v>Moore</v>
      </c>
      <c r="U452" s="2" t="str">
        <f t="shared" si="55"/>
        <v>Uncommon Schools</v>
      </c>
      <c r="V452" s="2"/>
      <c r="W452" s="2"/>
      <c r="X452" s="2"/>
      <c r="Y452" s="2"/>
      <c r="Z452" s="2"/>
      <c r="AA452" s="2"/>
      <c r="AB452" s="2"/>
      <c r="AC452" s="2"/>
      <c r="AD452" s="2"/>
      <c r="AE452" s="2"/>
      <c r="AF452" s="2"/>
    </row>
    <row r="453" spans="1:32" ht="15.75" customHeight="1" x14ac:dyDescent="0.35">
      <c r="A453" s="2" t="s">
        <v>13</v>
      </c>
      <c r="B453" s="2" t="s">
        <v>61</v>
      </c>
      <c r="C453" s="2" t="s">
        <v>10</v>
      </c>
      <c r="D453" s="2" t="s">
        <v>42</v>
      </c>
      <c r="E453" s="2" t="s">
        <v>22</v>
      </c>
      <c r="F453" s="2" t="s">
        <v>114</v>
      </c>
      <c r="G453" s="2" t="s">
        <v>211</v>
      </c>
      <c r="H453" s="2">
        <v>1553</v>
      </c>
      <c r="I453" s="2"/>
      <c r="J453" s="2"/>
      <c r="K453" s="2" t="str">
        <f>LEFT(D453,17)</f>
        <v>St. Francis Colle</v>
      </c>
      <c r="L453" s="2" t="str">
        <f t="shared" si="49"/>
        <v/>
      </c>
      <c r="M453" s="2" t="str">
        <f>LEFT(E453,10)</f>
        <v xml:space="preserve">Childhood </v>
      </c>
      <c r="N453" s="2" t="str">
        <f t="shared" si="50"/>
        <v/>
      </c>
      <c r="O453" s="2" t="str">
        <f>LEFT(E453,9)</f>
        <v>Childhood</v>
      </c>
      <c r="P453" s="2" t="str">
        <f t="shared" si="51"/>
        <v>Childhood</v>
      </c>
      <c r="Q453" s="2" t="str">
        <f>LEFT(E453,15)</f>
        <v>Childhood (GRAD</v>
      </c>
      <c r="R453" s="2" t="str">
        <f t="shared" si="52"/>
        <v/>
      </c>
      <c r="S453" s="2" t="str">
        <f t="shared" si="53"/>
        <v xml:space="preserve"> </v>
      </c>
      <c r="T453" s="2" t="str">
        <f t="shared" si="54"/>
        <v>Moore</v>
      </c>
      <c r="U453" s="2" t="str">
        <f t="shared" si="55"/>
        <v>PAVE Academy Cha</v>
      </c>
      <c r="V453" s="2"/>
      <c r="W453" s="2"/>
      <c r="X453" s="2"/>
      <c r="Y453" s="2"/>
      <c r="Z453" s="2"/>
      <c r="AA453" s="2"/>
      <c r="AB453" s="2"/>
      <c r="AC453" s="2"/>
      <c r="AD453" s="2"/>
      <c r="AE453" s="2"/>
      <c r="AF453" s="2"/>
    </row>
    <row r="454" spans="1:32" ht="15.75" customHeight="1" x14ac:dyDescent="0.35">
      <c r="A454" s="2" t="s">
        <v>13</v>
      </c>
      <c r="B454" s="2" t="s">
        <v>61</v>
      </c>
      <c r="C454" s="2" t="s">
        <v>10</v>
      </c>
      <c r="D454" s="2" t="s">
        <v>42</v>
      </c>
      <c r="E454" s="2" t="s">
        <v>72</v>
      </c>
      <c r="F454" s="2" t="s">
        <v>18</v>
      </c>
      <c r="G454" s="2" t="s">
        <v>212</v>
      </c>
      <c r="H454" s="2">
        <v>1556</v>
      </c>
      <c r="I454" s="2"/>
      <c r="J454" s="2"/>
      <c r="K454" s="2" t="str">
        <f>LEFT(D454,17)</f>
        <v>St. Francis Colle</v>
      </c>
      <c r="L454" s="2" t="str">
        <f t="shared" si="49"/>
        <v/>
      </c>
      <c r="M454" s="2" t="str">
        <f>LEFT(E454,10)</f>
        <v>High Schoo</v>
      </c>
      <c r="N454" s="2" t="str">
        <f t="shared" si="50"/>
        <v/>
      </c>
      <c r="O454" s="2" t="str">
        <f>LEFT(E454,9)</f>
        <v>High Scho</v>
      </c>
      <c r="P454" s="2" t="str">
        <f t="shared" si="51"/>
        <v/>
      </c>
      <c r="Q454" s="2" t="str">
        <f>LEFT(E454,15)</f>
        <v>High School Mat</v>
      </c>
      <c r="R454" s="2" t="str">
        <f t="shared" si="52"/>
        <v/>
      </c>
      <c r="S454" s="2" t="str">
        <f t="shared" si="53"/>
        <v xml:space="preserve"> </v>
      </c>
      <c r="T454" s="2" t="str">
        <f t="shared" si="54"/>
        <v>Moore</v>
      </c>
      <c r="U454" s="2" t="str">
        <f t="shared" si="55"/>
        <v>Uncommon Schools</v>
      </c>
      <c r="V454" s="2"/>
      <c r="W454" s="2"/>
      <c r="X454" s="2"/>
      <c r="Y454" s="2"/>
      <c r="Z454" s="2"/>
      <c r="AA454" s="2"/>
      <c r="AB454" s="2"/>
      <c r="AC454" s="2"/>
      <c r="AD454" s="2"/>
      <c r="AE454" s="2"/>
      <c r="AF454" s="2"/>
    </row>
    <row r="455" spans="1:32" ht="15.75" customHeight="1" x14ac:dyDescent="0.35">
      <c r="A455" s="2" t="s">
        <v>13</v>
      </c>
      <c r="B455" s="2" t="s">
        <v>61</v>
      </c>
      <c r="C455" s="2" t="s">
        <v>15</v>
      </c>
      <c r="D455" s="2" t="s">
        <v>42</v>
      </c>
      <c r="E455" s="2" t="s">
        <v>22</v>
      </c>
      <c r="F455" s="2" t="s">
        <v>18</v>
      </c>
      <c r="G455" s="2" t="s">
        <v>220</v>
      </c>
      <c r="H455" s="2">
        <v>1566</v>
      </c>
      <c r="I455" s="2"/>
      <c r="J455" s="2"/>
      <c r="K455" s="2" t="str">
        <f>LEFT(D455,17)</f>
        <v>St. Francis Colle</v>
      </c>
      <c r="L455" s="2" t="str">
        <f t="shared" si="49"/>
        <v/>
      </c>
      <c r="M455" s="2" t="str">
        <f>LEFT(E455,10)</f>
        <v xml:space="preserve">Childhood </v>
      </c>
      <c r="N455" s="2" t="str">
        <f t="shared" si="50"/>
        <v/>
      </c>
      <c r="O455" s="2" t="str">
        <f>LEFT(E455,9)</f>
        <v>Childhood</v>
      </c>
      <c r="P455" s="2" t="str">
        <f t="shared" si="51"/>
        <v>Childhood</v>
      </c>
      <c r="Q455" s="2" t="str">
        <f>LEFT(E455,15)</f>
        <v>Childhood (GRAD</v>
      </c>
      <c r="R455" s="2" t="str">
        <f t="shared" si="52"/>
        <v/>
      </c>
      <c r="S455" s="2" t="str">
        <f t="shared" si="53"/>
        <v xml:space="preserve"> </v>
      </c>
      <c r="T455" s="2" t="str">
        <f t="shared" si="54"/>
        <v>Moore</v>
      </c>
      <c r="U455" s="2" t="str">
        <f t="shared" si="55"/>
        <v>Uncommon Schools</v>
      </c>
      <c r="V455" s="2"/>
      <c r="W455" s="2"/>
      <c r="X455" s="2"/>
      <c r="Y455" s="2"/>
      <c r="Z455" s="2"/>
      <c r="AA455" s="2"/>
      <c r="AB455" s="2"/>
      <c r="AC455" s="2"/>
      <c r="AD455" s="2"/>
      <c r="AE455" s="2"/>
      <c r="AF455" s="2"/>
    </row>
    <row r="456" spans="1:32" ht="15.75" customHeight="1" x14ac:dyDescent="0.35">
      <c r="A456" s="2" t="s">
        <v>13</v>
      </c>
      <c r="B456" s="2" t="s">
        <v>61</v>
      </c>
      <c r="C456" s="2" t="s">
        <v>10</v>
      </c>
      <c r="D456" s="2" t="s">
        <v>42</v>
      </c>
      <c r="E456" s="2" t="s">
        <v>72</v>
      </c>
      <c r="F456" s="2" t="s">
        <v>18</v>
      </c>
      <c r="G456" s="2" t="s">
        <v>220</v>
      </c>
      <c r="H456" s="2">
        <v>1567</v>
      </c>
      <c r="I456" s="2"/>
      <c r="J456" s="2"/>
      <c r="K456" s="2" t="str">
        <f>LEFT(D456,17)</f>
        <v>St. Francis Colle</v>
      </c>
      <c r="L456" s="2" t="str">
        <f t="shared" si="49"/>
        <v/>
      </c>
      <c r="M456" s="2" t="str">
        <f>LEFT(E456,10)</f>
        <v>High Schoo</v>
      </c>
      <c r="N456" s="2" t="str">
        <f t="shared" si="50"/>
        <v/>
      </c>
      <c r="O456" s="2" t="str">
        <f>LEFT(E456,9)</f>
        <v>High Scho</v>
      </c>
      <c r="P456" s="2" t="str">
        <f t="shared" si="51"/>
        <v/>
      </c>
      <c r="Q456" s="2" t="str">
        <f>LEFT(E456,15)</f>
        <v>High School Mat</v>
      </c>
      <c r="R456" s="2" t="str">
        <f t="shared" si="52"/>
        <v/>
      </c>
      <c r="S456" s="2" t="str">
        <f t="shared" si="53"/>
        <v xml:space="preserve"> </v>
      </c>
      <c r="T456" s="2" t="str">
        <f t="shared" si="54"/>
        <v>Moore</v>
      </c>
      <c r="U456" s="2" t="str">
        <f t="shared" si="55"/>
        <v>Uncommon Schools</v>
      </c>
      <c r="V456" s="2"/>
      <c r="W456" s="2"/>
      <c r="X456" s="2"/>
      <c r="Y456" s="2"/>
      <c r="Z456" s="2"/>
      <c r="AA456" s="2"/>
      <c r="AB456" s="2"/>
      <c r="AC456" s="2"/>
      <c r="AD456" s="2"/>
      <c r="AE456" s="2"/>
      <c r="AF456" s="2"/>
    </row>
    <row r="457" spans="1:32" ht="15.75" customHeight="1" x14ac:dyDescent="0.35">
      <c r="A457" s="2" t="s">
        <v>13</v>
      </c>
      <c r="B457" s="2" t="s">
        <v>61</v>
      </c>
      <c r="C457" s="2" t="s">
        <v>10</v>
      </c>
      <c r="D457" s="2" t="s">
        <v>42</v>
      </c>
      <c r="E457" s="2" t="s">
        <v>16</v>
      </c>
      <c r="F457" s="2" t="s">
        <v>18</v>
      </c>
      <c r="G457" s="2" t="s">
        <v>276</v>
      </c>
      <c r="H457" s="2">
        <v>1611</v>
      </c>
      <c r="I457" s="2"/>
      <c r="J457" s="2"/>
      <c r="K457" s="2" t="str">
        <f>LEFT(D457,17)</f>
        <v>St. Francis Colle</v>
      </c>
      <c r="L457" s="2" t="str">
        <f t="shared" si="49"/>
        <v/>
      </c>
      <c r="M457" s="2" t="str">
        <f>LEFT(E457,10)</f>
        <v>Middle Sch</v>
      </c>
      <c r="N457" s="2" t="str">
        <f t="shared" si="50"/>
        <v/>
      </c>
      <c r="O457" s="2" t="str">
        <f>LEFT(E457,9)</f>
        <v>Middle Sc</v>
      </c>
      <c r="P457" s="2" t="str">
        <f t="shared" si="51"/>
        <v/>
      </c>
      <c r="Q457" s="2" t="str">
        <f>LEFT(E457,15)</f>
        <v>Middle School G</v>
      </c>
      <c r="R457" s="2" t="str">
        <f t="shared" si="52"/>
        <v/>
      </c>
      <c r="S457" s="2" t="str">
        <f t="shared" si="53"/>
        <v xml:space="preserve"> </v>
      </c>
      <c r="T457" s="2" t="str">
        <f t="shared" si="54"/>
        <v>Moore</v>
      </c>
      <c r="U457" s="2" t="str">
        <f t="shared" si="55"/>
        <v>Uncommon Schools</v>
      </c>
      <c r="V457" s="2"/>
      <c r="W457" s="2"/>
      <c r="X457" s="2"/>
      <c r="Y457" s="2"/>
      <c r="Z457" s="2"/>
      <c r="AA457" s="2"/>
      <c r="AB457" s="2"/>
      <c r="AC457" s="2"/>
      <c r="AD457" s="2"/>
      <c r="AE457" s="2"/>
      <c r="AF457" s="2"/>
    </row>
    <row r="458" spans="1:32" ht="15.75" customHeight="1" x14ac:dyDescent="0.35">
      <c r="A458" s="2" t="s">
        <v>13</v>
      </c>
      <c r="B458" s="2" t="s">
        <v>61</v>
      </c>
      <c r="C458" s="2" t="s">
        <v>10</v>
      </c>
      <c r="D458" s="2" t="s">
        <v>42</v>
      </c>
      <c r="E458" s="2" t="s">
        <v>22</v>
      </c>
      <c r="F458" s="2" t="s">
        <v>18</v>
      </c>
      <c r="G458" s="2" t="s">
        <v>278</v>
      </c>
      <c r="H458" s="2">
        <v>1612</v>
      </c>
      <c r="I458" s="2"/>
      <c r="J458" s="2"/>
      <c r="K458" s="2" t="str">
        <f>LEFT(D458,17)</f>
        <v>St. Francis Colle</v>
      </c>
      <c r="L458" s="2" t="str">
        <f t="shared" si="49"/>
        <v/>
      </c>
      <c r="M458" s="2" t="str">
        <f>LEFT(E458,10)</f>
        <v xml:space="preserve">Childhood </v>
      </c>
      <c r="N458" s="2" t="str">
        <f t="shared" si="50"/>
        <v/>
      </c>
      <c r="O458" s="2" t="str">
        <f>LEFT(E458,9)</f>
        <v>Childhood</v>
      </c>
      <c r="P458" s="2" t="str">
        <f t="shared" si="51"/>
        <v>Childhood</v>
      </c>
      <c r="Q458" s="2" t="str">
        <f>LEFT(E458,15)</f>
        <v>Childhood (GRAD</v>
      </c>
      <c r="R458" s="2" t="str">
        <f t="shared" si="52"/>
        <v/>
      </c>
      <c r="S458" s="2" t="str">
        <f t="shared" si="53"/>
        <v xml:space="preserve"> </v>
      </c>
      <c r="T458" s="2" t="str">
        <f t="shared" si="54"/>
        <v>Moore</v>
      </c>
      <c r="U458" s="2" t="str">
        <f t="shared" si="55"/>
        <v>Uncommon Schools</v>
      </c>
      <c r="V458" s="2"/>
      <c r="W458" s="2"/>
      <c r="X458" s="2"/>
      <c r="Y458" s="2"/>
      <c r="Z458" s="2"/>
      <c r="AA458" s="2"/>
      <c r="AB458" s="2"/>
      <c r="AC458" s="2"/>
      <c r="AD458" s="2"/>
      <c r="AE458" s="2"/>
      <c r="AF458" s="2"/>
    </row>
    <row r="459" spans="1:32" ht="15.75" customHeight="1" x14ac:dyDescent="0.35">
      <c r="A459" s="2" t="s">
        <v>13</v>
      </c>
      <c r="B459" s="2" t="s">
        <v>61</v>
      </c>
      <c r="C459" s="2" t="s">
        <v>10</v>
      </c>
      <c r="D459" s="2" t="s">
        <v>42</v>
      </c>
      <c r="E459" s="2" t="s">
        <v>16</v>
      </c>
      <c r="F459" s="2" t="s">
        <v>18</v>
      </c>
      <c r="G459" s="2" t="s">
        <v>46</v>
      </c>
      <c r="H459" s="2">
        <v>1627</v>
      </c>
      <c r="I459" s="2"/>
      <c r="J459" s="2"/>
      <c r="K459" s="2" t="str">
        <f>LEFT(D459,17)</f>
        <v>St. Francis Colle</v>
      </c>
      <c r="L459" s="2" t="str">
        <f t="shared" si="49"/>
        <v/>
      </c>
      <c r="M459" s="2" t="str">
        <f>LEFT(E459,10)</f>
        <v>Middle Sch</v>
      </c>
      <c r="N459" s="2" t="str">
        <f t="shared" si="50"/>
        <v/>
      </c>
      <c r="O459" s="2" t="str">
        <f>LEFT(E459,9)</f>
        <v>Middle Sc</v>
      </c>
      <c r="P459" s="2" t="str">
        <f t="shared" si="51"/>
        <v/>
      </c>
      <c r="Q459" s="2" t="str">
        <f>LEFT(E459,15)</f>
        <v>Middle School G</v>
      </c>
      <c r="R459" s="2" t="str">
        <f t="shared" si="52"/>
        <v/>
      </c>
      <c r="S459" s="2" t="str">
        <f t="shared" si="53"/>
        <v xml:space="preserve"> </v>
      </c>
      <c r="T459" s="2" t="str">
        <f t="shared" si="54"/>
        <v>Moore</v>
      </c>
      <c r="U459" s="2" t="str">
        <f t="shared" si="55"/>
        <v>Uncommon Schools</v>
      </c>
      <c r="V459" s="2"/>
      <c r="W459" s="2"/>
      <c r="X459" s="2"/>
      <c r="Y459" s="2"/>
      <c r="Z459" s="2"/>
      <c r="AA459" s="2"/>
      <c r="AB459" s="2"/>
      <c r="AC459" s="2"/>
      <c r="AD459" s="2"/>
      <c r="AE459" s="2"/>
      <c r="AF459" s="2"/>
    </row>
    <row r="460" spans="1:32" ht="15.75" customHeight="1" x14ac:dyDescent="0.35">
      <c r="A460" s="2" t="s">
        <v>13</v>
      </c>
      <c r="B460" s="2" t="s">
        <v>61</v>
      </c>
      <c r="C460" s="2" t="s">
        <v>10</v>
      </c>
      <c r="D460" s="2" t="s">
        <v>42</v>
      </c>
      <c r="E460" s="2" t="s">
        <v>367</v>
      </c>
      <c r="F460" s="2" t="s">
        <v>18</v>
      </c>
      <c r="G460" s="2" t="s">
        <v>298</v>
      </c>
      <c r="H460" s="2">
        <v>1631</v>
      </c>
      <c r="I460" s="2"/>
      <c r="J460" s="2"/>
      <c r="K460" s="2" t="str">
        <f>LEFT(D460,17)</f>
        <v>St. Francis Colle</v>
      </c>
      <c r="L460" s="2" t="str">
        <f t="shared" si="49"/>
        <v/>
      </c>
      <c r="M460" s="2" t="str">
        <f>LEFT(E460,10)</f>
        <v>High Schoo</v>
      </c>
      <c r="N460" s="2" t="str">
        <f t="shared" si="50"/>
        <v/>
      </c>
      <c r="O460" s="2" t="str">
        <f>LEFT(E460,9)</f>
        <v>High Scho</v>
      </c>
      <c r="P460" s="2" t="str">
        <f t="shared" si="51"/>
        <v/>
      </c>
      <c r="Q460" s="2" t="str">
        <f>LEFT(E460,15)</f>
        <v>High School Bio</v>
      </c>
      <c r="R460" s="2" t="str">
        <f t="shared" si="52"/>
        <v/>
      </c>
      <c r="S460" s="2" t="str">
        <f t="shared" si="53"/>
        <v xml:space="preserve"> </v>
      </c>
      <c r="T460" s="2" t="str">
        <f t="shared" si="54"/>
        <v>Moore</v>
      </c>
      <c r="U460" s="2" t="str">
        <f t="shared" si="55"/>
        <v>Uncommon Schools</v>
      </c>
      <c r="V460" s="2"/>
      <c r="W460" s="2"/>
      <c r="X460" s="2"/>
      <c r="Y460" s="2"/>
      <c r="Z460" s="2"/>
      <c r="AA460" s="2"/>
      <c r="AB460" s="2"/>
      <c r="AC460" s="2"/>
      <c r="AD460" s="2"/>
      <c r="AE460" s="2"/>
      <c r="AF460" s="2"/>
    </row>
    <row r="461" spans="1:32" ht="15.75" customHeight="1" x14ac:dyDescent="0.35">
      <c r="A461" s="2" t="s">
        <v>13</v>
      </c>
      <c r="B461" s="2" t="s">
        <v>61</v>
      </c>
      <c r="C461" s="2" t="s">
        <v>15</v>
      </c>
      <c r="D461" s="2" t="s">
        <v>42</v>
      </c>
      <c r="E461" s="2" t="s">
        <v>22</v>
      </c>
      <c r="F461" s="2" t="s">
        <v>160</v>
      </c>
      <c r="G461" s="2" t="s">
        <v>302</v>
      </c>
      <c r="H461" s="2">
        <v>1633</v>
      </c>
      <c r="I461" s="2"/>
      <c r="J461" s="2"/>
      <c r="K461" s="2" t="str">
        <f>LEFT(D461,17)</f>
        <v>St. Francis Colle</v>
      </c>
      <c r="L461" s="2" t="str">
        <f t="shared" si="49"/>
        <v/>
      </c>
      <c r="M461" s="2" t="str">
        <f>LEFT(E461,10)</f>
        <v xml:space="preserve">Childhood </v>
      </c>
      <c r="N461" s="2" t="str">
        <f t="shared" si="50"/>
        <v/>
      </c>
      <c r="O461" s="2" t="str">
        <f>LEFT(E461,9)</f>
        <v>Childhood</v>
      </c>
      <c r="P461" s="2" t="str">
        <f t="shared" si="51"/>
        <v>Childhood</v>
      </c>
      <c r="Q461" s="2" t="str">
        <f>LEFT(E461,15)</f>
        <v>Childhood (GRAD</v>
      </c>
      <c r="R461" s="2" t="str">
        <f t="shared" si="52"/>
        <v/>
      </c>
      <c r="S461" s="2" t="str">
        <f t="shared" si="53"/>
        <v xml:space="preserve"> </v>
      </c>
      <c r="T461" s="2" t="str">
        <f t="shared" si="54"/>
        <v>Moore</v>
      </c>
      <c r="U461" s="2" t="str">
        <f t="shared" si="55"/>
        <v xml:space="preserve">Success Academy </v>
      </c>
      <c r="V461" s="2"/>
      <c r="W461" s="2"/>
      <c r="X461" s="2"/>
      <c r="Y461" s="2"/>
      <c r="Z461" s="2"/>
      <c r="AA461" s="2"/>
      <c r="AB461" s="2"/>
      <c r="AC461" s="2"/>
      <c r="AD461" s="2"/>
      <c r="AE461" s="2"/>
      <c r="AF461" s="2"/>
    </row>
    <row r="462" spans="1:32" ht="15.75" customHeight="1" x14ac:dyDescent="0.35">
      <c r="A462" s="2" t="s">
        <v>13</v>
      </c>
      <c r="B462" s="2" t="s">
        <v>61</v>
      </c>
      <c r="C462" s="2" t="s">
        <v>10</v>
      </c>
      <c r="D462" s="2" t="s">
        <v>42</v>
      </c>
      <c r="E462" s="2" t="s">
        <v>22</v>
      </c>
      <c r="F462" s="2" t="s">
        <v>39</v>
      </c>
      <c r="G462" s="2" t="s">
        <v>311</v>
      </c>
      <c r="H462" s="2">
        <v>1645</v>
      </c>
      <c r="I462" s="2"/>
      <c r="J462" s="2"/>
      <c r="K462" s="2" t="str">
        <f>LEFT(D462,17)</f>
        <v>St. Francis Colle</v>
      </c>
      <c r="L462" s="2" t="str">
        <f t="shared" si="49"/>
        <v/>
      </c>
      <c r="M462" s="2" t="str">
        <f>LEFT(E462,10)</f>
        <v xml:space="preserve">Childhood </v>
      </c>
      <c r="N462" s="2" t="str">
        <f t="shared" si="50"/>
        <v/>
      </c>
      <c r="O462" s="2" t="str">
        <f>LEFT(E462,9)</f>
        <v>Childhood</v>
      </c>
      <c r="P462" s="2" t="str">
        <f t="shared" si="51"/>
        <v>Childhood</v>
      </c>
      <c r="Q462" s="2" t="str">
        <f>LEFT(E462,15)</f>
        <v>Childhood (GRAD</v>
      </c>
      <c r="R462" s="2" t="str">
        <f t="shared" si="52"/>
        <v/>
      </c>
      <c r="S462" s="2" t="str">
        <f t="shared" si="53"/>
        <v xml:space="preserve"> </v>
      </c>
      <c r="T462" s="2" t="str">
        <f t="shared" si="54"/>
        <v>Moore</v>
      </c>
      <c r="U462" s="2" t="str">
        <f t="shared" si="55"/>
        <v>NYC DOE</v>
      </c>
      <c r="V462" s="2"/>
      <c r="W462" s="2"/>
      <c r="X462" s="2"/>
      <c r="Y462" s="2"/>
      <c r="Z462" s="2"/>
      <c r="AA462" s="2"/>
      <c r="AB462" s="2"/>
      <c r="AC462" s="2"/>
      <c r="AD462" s="2"/>
      <c r="AE462" s="2"/>
      <c r="AF462" s="2"/>
    </row>
    <row r="463" spans="1:32" ht="15.75" customHeight="1" x14ac:dyDescent="0.35">
      <c r="A463" s="2" t="s">
        <v>13</v>
      </c>
      <c r="B463" s="2" t="s">
        <v>61</v>
      </c>
      <c r="C463" s="2" t="s">
        <v>10</v>
      </c>
      <c r="D463" s="2" t="s">
        <v>42</v>
      </c>
      <c r="E463" s="2" t="s">
        <v>16</v>
      </c>
      <c r="F463" s="2" t="s">
        <v>18</v>
      </c>
      <c r="G463" s="2" t="s">
        <v>236</v>
      </c>
      <c r="H463" s="2">
        <v>1664</v>
      </c>
      <c r="I463" s="2"/>
      <c r="J463" s="2"/>
      <c r="K463" s="2" t="str">
        <f>LEFT(D463,17)</f>
        <v>St. Francis Colle</v>
      </c>
      <c r="L463" s="2" t="str">
        <f t="shared" si="49"/>
        <v/>
      </c>
      <c r="M463" s="2" t="str">
        <f>LEFT(E463,10)</f>
        <v>Middle Sch</v>
      </c>
      <c r="N463" s="2" t="str">
        <f t="shared" si="50"/>
        <v/>
      </c>
      <c r="O463" s="2" t="str">
        <f>LEFT(E463,9)</f>
        <v>Middle Sc</v>
      </c>
      <c r="P463" s="2" t="str">
        <f t="shared" si="51"/>
        <v/>
      </c>
      <c r="Q463" s="2" t="str">
        <f>LEFT(E463,15)</f>
        <v>Middle School G</v>
      </c>
      <c r="R463" s="2" t="str">
        <f t="shared" si="52"/>
        <v/>
      </c>
      <c r="S463" s="2" t="str">
        <f t="shared" si="53"/>
        <v xml:space="preserve"> </v>
      </c>
      <c r="T463" s="2" t="str">
        <f t="shared" si="54"/>
        <v>Moore</v>
      </c>
      <c r="U463" s="2" t="str">
        <f t="shared" si="55"/>
        <v>Uncommon Schools</v>
      </c>
      <c r="V463" s="2"/>
      <c r="W463" s="2"/>
      <c r="X463" s="2"/>
      <c r="Y463" s="2"/>
      <c r="Z463" s="2"/>
      <c r="AA463" s="2"/>
      <c r="AB463" s="2"/>
      <c r="AC463" s="2"/>
      <c r="AD463" s="2"/>
      <c r="AE463" s="2"/>
      <c r="AF463" s="2"/>
    </row>
    <row r="464" spans="1:32" ht="15.75" customHeight="1" x14ac:dyDescent="0.35">
      <c r="A464" s="2" t="s">
        <v>13</v>
      </c>
      <c r="B464" s="2" t="s">
        <v>61</v>
      </c>
      <c r="C464" s="2" t="s">
        <v>15</v>
      </c>
      <c r="D464" s="2" t="s">
        <v>42</v>
      </c>
      <c r="E464" s="2" t="s">
        <v>22</v>
      </c>
      <c r="F464" s="2" t="s">
        <v>18</v>
      </c>
      <c r="G464" s="2" t="s">
        <v>345</v>
      </c>
      <c r="H464" s="2">
        <v>1671</v>
      </c>
      <c r="I464" s="2"/>
      <c r="J464" s="2"/>
      <c r="K464" s="2" t="str">
        <f>LEFT(D464,17)</f>
        <v>St. Francis Colle</v>
      </c>
      <c r="L464" s="2" t="str">
        <f t="shared" si="49"/>
        <v/>
      </c>
      <c r="M464" s="2" t="str">
        <f>LEFT(E464,10)</f>
        <v xml:space="preserve">Childhood </v>
      </c>
      <c r="N464" s="2" t="str">
        <f t="shared" si="50"/>
        <v/>
      </c>
      <c r="O464" s="2" t="str">
        <f>LEFT(E464,9)</f>
        <v>Childhood</v>
      </c>
      <c r="P464" s="2" t="str">
        <f t="shared" si="51"/>
        <v>Childhood</v>
      </c>
      <c r="Q464" s="2" t="str">
        <f>LEFT(E464,15)</f>
        <v>Childhood (GRAD</v>
      </c>
      <c r="R464" s="2" t="str">
        <f t="shared" si="52"/>
        <v/>
      </c>
      <c r="S464" s="2" t="str">
        <f t="shared" si="53"/>
        <v xml:space="preserve"> </v>
      </c>
      <c r="T464" s="2" t="str">
        <f t="shared" si="54"/>
        <v>Moore</v>
      </c>
      <c r="U464" s="2" t="str">
        <f t="shared" si="55"/>
        <v>Uncommon Schools</v>
      </c>
      <c r="V464" s="2"/>
      <c r="W464" s="2"/>
      <c r="X464" s="2"/>
      <c r="Y464" s="2"/>
      <c r="Z464" s="2"/>
      <c r="AA464" s="2"/>
      <c r="AB464" s="2"/>
      <c r="AC464" s="2"/>
      <c r="AD464" s="2"/>
      <c r="AE464" s="2"/>
      <c r="AF464" s="2"/>
    </row>
    <row r="465" spans="1:32" ht="15.75" customHeight="1" x14ac:dyDescent="0.35">
      <c r="A465" s="2" t="s">
        <v>13</v>
      </c>
      <c r="B465" s="2" t="s">
        <v>61</v>
      </c>
      <c r="C465" s="2" t="s">
        <v>10</v>
      </c>
      <c r="D465" s="2" t="s">
        <v>42</v>
      </c>
      <c r="E465" s="2" t="s">
        <v>223</v>
      </c>
      <c r="F465" s="2" t="s">
        <v>18</v>
      </c>
      <c r="G465" s="2" t="s">
        <v>353</v>
      </c>
      <c r="H465" s="2">
        <v>1675</v>
      </c>
      <c r="I465" s="2"/>
      <c r="J465" s="2"/>
      <c r="K465" s="2" t="str">
        <f>LEFT(D465,17)</f>
        <v>St. Francis Colle</v>
      </c>
      <c r="L465" s="2" t="str">
        <f t="shared" si="49"/>
        <v/>
      </c>
      <c r="M465" s="2" t="str">
        <f>LEFT(E465,10)</f>
        <v>High Schoo</v>
      </c>
      <c r="N465" s="2" t="str">
        <f t="shared" si="50"/>
        <v/>
      </c>
      <c r="O465" s="2" t="str">
        <f>LEFT(E465,9)</f>
        <v>High Scho</v>
      </c>
      <c r="P465" s="2" t="str">
        <f t="shared" si="51"/>
        <v/>
      </c>
      <c r="Q465" s="2" t="str">
        <f>LEFT(E465,15)</f>
        <v>High School ELA</v>
      </c>
      <c r="R465" s="2" t="str">
        <f t="shared" si="52"/>
        <v/>
      </c>
      <c r="S465" s="2" t="str">
        <f t="shared" si="53"/>
        <v xml:space="preserve"> </v>
      </c>
      <c r="T465" s="2" t="str">
        <f t="shared" si="54"/>
        <v>Moore</v>
      </c>
      <c r="U465" s="2" t="str">
        <f t="shared" si="55"/>
        <v>Uncommon Schools</v>
      </c>
      <c r="V465" s="2"/>
      <c r="W465" s="2"/>
      <c r="X465" s="2"/>
      <c r="Y465" s="2"/>
      <c r="Z465" s="2"/>
      <c r="AA465" s="2"/>
      <c r="AB465" s="2"/>
      <c r="AC465" s="2"/>
      <c r="AD465" s="2"/>
      <c r="AE465" s="2"/>
      <c r="AF465" s="2"/>
    </row>
    <row r="466" spans="1:32" ht="15.75" customHeight="1" x14ac:dyDescent="0.35">
      <c r="A466" s="2" t="s">
        <v>13</v>
      </c>
      <c r="B466" s="2" t="s">
        <v>61</v>
      </c>
      <c r="C466" s="2" t="s">
        <v>15</v>
      </c>
      <c r="D466" s="2" t="s">
        <v>42</v>
      </c>
      <c r="E466" s="2" t="s">
        <v>22</v>
      </c>
      <c r="F466" s="2" t="s">
        <v>18</v>
      </c>
      <c r="G466" s="2" t="s">
        <v>55</v>
      </c>
      <c r="H466" s="2">
        <v>1701</v>
      </c>
      <c r="I466" s="2"/>
      <c r="J466" s="2"/>
      <c r="K466" s="2" t="str">
        <f>LEFT(D466,17)</f>
        <v>St. Francis Colle</v>
      </c>
      <c r="L466" s="2" t="str">
        <f t="shared" si="49"/>
        <v/>
      </c>
      <c r="M466" s="2" t="str">
        <f>LEFT(E466,10)</f>
        <v xml:space="preserve">Childhood </v>
      </c>
      <c r="N466" s="2" t="str">
        <f t="shared" si="50"/>
        <v/>
      </c>
      <c r="O466" s="2" t="str">
        <f>LEFT(E466,9)</f>
        <v>Childhood</v>
      </c>
      <c r="P466" s="2" t="str">
        <f t="shared" si="51"/>
        <v>Childhood</v>
      </c>
      <c r="Q466" s="2" t="str">
        <f>LEFT(E466,15)</f>
        <v>Childhood (GRAD</v>
      </c>
      <c r="R466" s="2" t="str">
        <f t="shared" si="52"/>
        <v/>
      </c>
      <c r="S466" s="2" t="str">
        <f t="shared" si="53"/>
        <v xml:space="preserve"> </v>
      </c>
      <c r="T466" s="2" t="str">
        <f t="shared" si="54"/>
        <v>Moore</v>
      </c>
      <c r="U466" s="2" t="str">
        <f t="shared" si="55"/>
        <v>Uncommon Schools</v>
      </c>
      <c r="V466" s="2"/>
      <c r="W466" s="2"/>
      <c r="X466" s="2"/>
      <c r="Y466" s="2"/>
      <c r="Z466" s="2"/>
      <c r="AA466" s="2"/>
      <c r="AB466" s="2"/>
      <c r="AC466" s="2"/>
      <c r="AD466" s="2"/>
      <c r="AE466" s="2"/>
      <c r="AF466" s="2"/>
    </row>
    <row r="467" spans="1:32" ht="15.75" customHeight="1" x14ac:dyDescent="0.35">
      <c r="A467" s="2" t="s">
        <v>13</v>
      </c>
      <c r="B467" s="2" t="s">
        <v>61</v>
      </c>
      <c r="C467" s="2" t="s">
        <v>15</v>
      </c>
      <c r="D467" s="2" t="s">
        <v>42</v>
      </c>
      <c r="E467" s="2" t="s">
        <v>22</v>
      </c>
      <c r="F467" s="2" t="s">
        <v>18</v>
      </c>
      <c r="G467" s="2" t="s">
        <v>376</v>
      </c>
      <c r="H467" s="2">
        <v>1711</v>
      </c>
      <c r="I467" s="2"/>
      <c r="J467" s="2"/>
      <c r="K467" s="2" t="str">
        <f>LEFT(D467,17)</f>
        <v>St. Francis Colle</v>
      </c>
      <c r="L467" s="2" t="str">
        <f t="shared" si="49"/>
        <v/>
      </c>
      <c r="M467" s="2" t="str">
        <f>LEFT(E467,10)</f>
        <v xml:space="preserve">Childhood </v>
      </c>
      <c r="N467" s="2" t="str">
        <f t="shared" si="50"/>
        <v/>
      </c>
      <c r="O467" s="2" t="str">
        <f>LEFT(E467,9)</f>
        <v>Childhood</v>
      </c>
      <c r="P467" s="2" t="str">
        <f t="shared" si="51"/>
        <v>Childhood</v>
      </c>
      <c r="Q467" s="2" t="str">
        <f>LEFT(E467,15)</f>
        <v>Childhood (GRAD</v>
      </c>
      <c r="R467" s="2" t="str">
        <f t="shared" si="52"/>
        <v/>
      </c>
      <c r="S467" s="2" t="str">
        <f t="shared" si="53"/>
        <v xml:space="preserve"> </v>
      </c>
      <c r="T467" s="2" t="str">
        <f t="shared" si="54"/>
        <v>Moore</v>
      </c>
      <c r="U467" s="2" t="str">
        <f t="shared" si="55"/>
        <v>Uncommon Schools</v>
      </c>
      <c r="V467" s="2"/>
      <c r="W467" s="2"/>
      <c r="X467" s="2"/>
      <c r="Y467" s="2"/>
      <c r="Z467" s="2"/>
      <c r="AA467" s="2"/>
      <c r="AB467" s="2"/>
      <c r="AC467" s="2"/>
      <c r="AD467" s="2"/>
      <c r="AE467" s="2"/>
      <c r="AF467" s="2"/>
    </row>
    <row r="468" spans="1:32" ht="15.75" customHeight="1" x14ac:dyDescent="0.35">
      <c r="A468" s="2" t="s">
        <v>13</v>
      </c>
      <c r="B468" s="2" t="s">
        <v>61</v>
      </c>
      <c r="C468" s="2" t="s">
        <v>15</v>
      </c>
      <c r="D468" s="2" t="s">
        <v>42</v>
      </c>
      <c r="E468" s="2" t="s">
        <v>71</v>
      </c>
      <c r="F468" s="2" t="s">
        <v>18</v>
      </c>
      <c r="G468" s="2" t="s">
        <v>388</v>
      </c>
      <c r="H468" s="2">
        <v>1720</v>
      </c>
      <c r="I468" s="2"/>
      <c r="J468" s="2"/>
      <c r="K468" s="2" t="str">
        <f>LEFT(D468,17)</f>
        <v>St. Francis Colle</v>
      </c>
      <c r="L468" s="2" t="str">
        <f t="shared" si="49"/>
        <v/>
      </c>
      <c r="M468" s="2" t="str">
        <f>LEFT(E468,10)</f>
        <v>Elementary</v>
      </c>
      <c r="N468" s="2" t="str">
        <f t="shared" si="50"/>
        <v>Elementary</v>
      </c>
      <c r="O468" s="2" t="str">
        <f>LEFT(E468,9)</f>
        <v>Elementar</v>
      </c>
      <c r="P468" s="2" t="str">
        <f t="shared" si="51"/>
        <v/>
      </c>
      <c r="Q468" s="2" t="str">
        <f>LEFT(E468,15)</f>
        <v>Elementary</v>
      </c>
      <c r="R468" s="2" t="str">
        <f t="shared" si="52"/>
        <v/>
      </c>
      <c r="S468" s="2" t="str">
        <f t="shared" si="53"/>
        <v xml:space="preserve"> Elementary</v>
      </c>
      <c r="T468" s="2" t="str">
        <f t="shared" si="54"/>
        <v>Moore</v>
      </c>
      <c r="U468" s="2" t="str">
        <f t="shared" si="55"/>
        <v>Uncommon Schools</v>
      </c>
      <c r="V468" s="2"/>
      <c r="W468" s="2"/>
      <c r="X468" s="2"/>
      <c r="Y468" s="2"/>
      <c r="Z468" s="2"/>
      <c r="AA468" s="2"/>
      <c r="AB468" s="2"/>
      <c r="AC468" s="2"/>
      <c r="AD468" s="2"/>
      <c r="AE468" s="2"/>
      <c r="AF468" s="2"/>
    </row>
    <row r="469" spans="1:32" ht="15.75" customHeight="1" x14ac:dyDescent="0.35">
      <c r="A469" s="2" t="s">
        <v>13</v>
      </c>
      <c r="B469" s="2" t="s">
        <v>61</v>
      </c>
      <c r="C469" s="2" t="s">
        <v>10</v>
      </c>
      <c r="D469" s="2" t="s">
        <v>42</v>
      </c>
      <c r="E469" s="2" t="s">
        <v>259</v>
      </c>
      <c r="F469" s="2" t="s">
        <v>395</v>
      </c>
      <c r="G469" s="2" t="s">
        <v>397</v>
      </c>
      <c r="H469" s="2">
        <v>1725</v>
      </c>
      <c r="I469" s="2"/>
      <c r="J469" s="2"/>
      <c r="K469" s="2" t="str">
        <f>LEFT(D469,17)</f>
        <v>St. Francis Colle</v>
      </c>
      <c r="L469" s="2" t="str">
        <f t="shared" si="49"/>
        <v/>
      </c>
      <c r="M469" s="2" t="str">
        <f>LEFT(E469,10)</f>
        <v>Early Chil</v>
      </c>
      <c r="N469" s="2" t="str">
        <f t="shared" si="50"/>
        <v/>
      </c>
      <c r="O469" s="2" t="str">
        <f>LEFT(E469,9)</f>
        <v>Early Chi</v>
      </c>
      <c r="P469" s="2" t="str">
        <f t="shared" si="51"/>
        <v/>
      </c>
      <c r="Q469" s="2" t="str">
        <f>LEFT(E469,15)</f>
        <v>Early Childhood</v>
      </c>
      <c r="R469" s="2" t="str">
        <f t="shared" si="52"/>
        <v>Early Childhood</v>
      </c>
      <c r="S469" s="2" t="str">
        <f t="shared" si="53"/>
        <v xml:space="preserve"> </v>
      </c>
      <c r="T469" s="2" t="str">
        <f t="shared" si="54"/>
        <v>Moore</v>
      </c>
      <c r="U469" s="2" t="str">
        <f t="shared" si="55"/>
        <v>Ascend Learning</v>
      </c>
      <c r="V469" s="2"/>
      <c r="W469" s="2"/>
      <c r="X469" s="2"/>
      <c r="Y469" s="2"/>
      <c r="Z469" s="2"/>
      <c r="AA469" s="2"/>
      <c r="AB469" s="2"/>
      <c r="AC469" s="2"/>
      <c r="AD469" s="2"/>
      <c r="AE469" s="2"/>
      <c r="AF469" s="2"/>
    </row>
    <row r="470" spans="1:32" ht="15.75" customHeight="1" x14ac:dyDescent="0.35">
      <c r="A470" s="2" t="s">
        <v>13</v>
      </c>
      <c r="B470" s="2" t="s">
        <v>61</v>
      </c>
      <c r="C470" s="2" t="s">
        <v>15</v>
      </c>
      <c r="D470" s="2" t="s">
        <v>42</v>
      </c>
      <c r="E470" s="2" t="s">
        <v>22</v>
      </c>
      <c r="F470" s="2" t="s">
        <v>18</v>
      </c>
      <c r="G470" s="2" t="s">
        <v>403</v>
      </c>
      <c r="H470" s="2">
        <v>1732</v>
      </c>
      <c r="I470" s="2"/>
      <c r="J470" s="2"/>
      <c r="K470" s="2" t="str">
        <f>LEFT(D470,17)</f>
        <v>St. Francis Colle</v>
      </c>
      <c r="L470" s="2" t="str">
        <f t="shared" si="49"/>
        <v/>
      </c>
      <c r="M470" s="2" t="str">
        <f>LEFT(E470,10)</f>
        <v xml:space="preserve">Childhood </v>
      </c>
      <c r="N470" s="2" t="str">
        <f t="shared" si="50"/>
        <v/>
      </c>
      <c r="O470" s="2" t="str">
        <f>LEFT(E470,9)</f>
        <v>Childhood</v>
      </c>
      <c r="P470" s="2" t="str">
        <f t="shared" si="51"/>
        <v>Childhood</v>
      </c>
      <c r="Q470" s="2" t="str">
        <f>LEFT(E470,15)</f>
        <v>Childhood (GRAD</v>
      </c>
      <c r="R470" s="2" t="str">
        <f t="shared" si="52"/>
        <v/>
      </c>
      <c r="S470" s="2" t="str">
        <f t="shared" si="53"/>
        <v xml:space="preserve"> </v>
      </c>
      <c r="T470" s="2" t="str">
        <f t="shared" si="54"/>
        <v>Moore</v>
      </c>
      <c r="U470" s="2" t="str">
        <f t="shared" si="55"/>
        <v>Uncommon Schools</v>
      </c>
      <c r="V470" s="2"/>
      <c r="W470" s="2"/>
      <c r="X470" s="2"/>
      <c r="Y470" s="2"/>
      <c r="Z470" s="2"/>
      <c r="AA470" s="2"/>
      <c r="AB470" s="2"/>
      <c r="AC470" s="2"/>
      <c r="AD470" s="2"/>
      <c r="AE470" s="2"/>
      <c r="AF470" s="2"/>
    </row>
    <row r="471" spans="1:32" ht="15.75" customHeight="1" x14ac:dyDescent="0.35">
      <c r="A471" s="2" t="s">
        <v>13</v>
      </c>
      <c r="B471" s="2" t="s">
        <v>61</v>
      </c>
      <c r="C471" s="2" t="s">
        <v>10</v>
      </c>
      <c r="D471" s="2" t="s">
        <v>42</v>
      </c>
      <c r="E471" s="2" t="s">
        <v>381</v>
      </c>
      <c r="F471" s="2" t="s">
        <v>18</v>
      </c>
      <c r="G471" s="2" t="s">
        <v>405</v>
      </c>
      <c r="H471" s="2">
        <v>1733</v>
      </c>
      <c r="I471" s="2"/>
      <c r="J471" s="2"/>
      <c r="K471" s="2" t="str">
        <f>LEFT(D471,17)</f>
        <v>St. Francis Colle</v>
      </c>
      <c r="L471" s="2" t="str">
        <f t="shared" si="49"/>
        <v/>
      </c>
      <c r="M471" s="2" t="str">
        <f>LEFT(E471,10)</f>
        <v>Middle Sch</v>
      </c>
      <c r="N471" s="2" t="str">
        <f t="shared" si="50"/>
        <v/>
      </c>
      <c r="O471" s="2" t="str">
        <f>LEFT(E471,9)</f>
        <v>Middle Sc</v>
      </c>
      <c r="P471" s="2" t="str">
        <f t="shared" si="51"/>
        <v/>
      </c>
      <c r="Q471" s="2" t="str">
        <f>LEFT(E471,15)</f>
        <v>Middle School E</v>
      </c>
      <c r="R471" s="2" t="str">
        <f t="shared" si="52"/>
        <v/>
      </c>
      <c r="S471" s="2" t="str">
        <f t="shared" si="53"/>
        <v xml:space="preserve"> </v>
      </c>
      <c r="T471" s="2" t="str">
        <f t="shared" si="54"/>
        <v>Moore</v>
      </c>
      <c r="U471" s="2" t="str">
        <f t="shared" si="55"/>
        <v>Uncommon Schools</v>
      </c>
      <c r="V471" s="2"/>
      <c r="W471" s="2"/>
      <c r="X471" s="2"/>
      <c r="Y471" s="2"/>
      <c r="Z471" s="2"/>
      <c r="AA471" s="2"/>
      <c r="AB471" s="2"/>
      <c r="AC471" s="2"/>
      <c r="AD471" s="2"/>
      <c r="AE471" s="2"/>
      <c r="AF471" s="2"/>
    </row>
    <row r="472" spans="1:32" ht="15.75" customHeight="1" x14ac:dyDescent="0.35">
      <c r="A472" s="2" t="s">
        <v>13</v>
      </c>
      <c r="B472" s="2" t="s">
        <v>61</v>
      </c>
      <c r="C472" s="2" t="s">
        <v>15</v>
      </c>
      <c r="D472" s="2" t="s">
        <v>42</v>
      </c>
      <c r="E472" s="2" t="s">
        <v>22</v>
      </c>
      <c r="F472" s="2" t="s">
        <v>18</v>
      </c>
      <c r="G472" s="2" t="s">
        <v>413</v>
      </c>
      <c r="H472" s="2">
        <v>1739</v>
      </c>
      <c r="I472" s="2"/>
      <c r="J472" s="2"/>
      <c r="K472" s="2" t="str">
        <f>LEFT(D472,17)</f>
        <v>St. Francis Colle</v>
      </c>
      <c r="L472" s="2" t="str">
        <f t="shared" si="49"/>
        <v/>
      </c>
      <c r="M472" s="2" t="str">
        <f>LEFT(E472,10)</f>
        <v xml:space="preserve">Childhood </v>
      </c>
      <c r="N472" s="2" t="str">
        <f t="shared" si="50"/>
        <v/>
      </c>
      <c r="O472" s="2" t="str">
        <f>LEFT(E472,9)</f>
        <v>Childhood</v>
      </c>
      <c r="P472" s="2" t="str">
        <f t="shared" si="51"/>
        <v>Childhood</v>
      </c>
      <c r="Q472" s="2" t="str">
        <f>LEFT(E472,15)</f>
        <v>Childhood (GRAD</v>
      </c>
      <c r="R472" s="2" t="str">
        <f t="shared" si="52"/>
        <v/>
      </c>
      <c r="S472" s="2" t="str">
        <f t="shared" si="53"/>
        <v xml:space="preserve"> </v>
      </c>
      <c r="T472" s="2" t="str">
        <f t="shared" si="54"/>
        <v>Moore</v>
      </c>
      <c r="U472" s="2" t="str">
        <f t="shared" si="55"/>
        <v>Uncommon Schools</v>
      </c>
      <c r="V472" s="2"/>
      <c r="W472" s="2"/>
      <c r="X472" s="2"/>
      <c r="Y472" s="2"/>
      <c r="Z472" s="2"/>
      <c r="AA472" s="2"/>
      <c r="AB472" s="2"/>
      <c r="AC472" s="2"/>
      <c r="AD472" s="2"/>
      <c r="AE472" s="2"/>
      <c r="AF472" s="2"/>
    </row>
    <row r="473" spans="1:32" ht="15.75" customHeight="1" x14ac:dyDescent="0.35">
      <c r="A473" s="2" t="s">
        <v>13</v>
      </c>
      <c r="B473" s="2" t="s">
        <v>61</v>
      </c>
      <c r="C473" s="2" t="s">
        <v>15</v>
      </c>
      <c r="D473" s="2" t="s">
        <v>42</v>
      </c>
      <c r="E473" s="2" t="s">
        <v>259</v>
      </c>
      <c r="F473" s="2" t="s">
        <v>160</v>
      </c>
      <c r="G473" s="2" t="s">
        <v>427</v>
      </c>
      <c r="H473" s="2">
        <v>1756</v>
      </c>
      <c r="I473" s="2"/>
      <c r="J473" s="2"/>
      <c r="K473" s="2" t="str">
        <f>LEFT(D473,17)</f>
        <v>St. Francis Colle</v>
      </c>
      <c r="L473" s="2" t="str">
        <f t="shared" si="49"/>
        <v/>
      </c>
      <c r="M473" s="2" t="str">
        <f>LEFT(E473,10)</f>
        <v>Early Chil</v>
      </c>
      <c r="N473" s="2" t="str">
        <f t="shared" si="50"/>
        <v/>
      </c>
      <c r="O473" s="2" t="str">
        <f>LEFT(E473,9)</f>
        <v>Early Chi</v>
      </c>
      <c r="P473" s="2" t="str">
        <f t="shared" si="51"/>
        <v/>
      </c>
      <c r="Q473" s="2" t="str">
        <f>LEFT(E473,15)</f>
        <v>Early Childhood</v>
      </c>
      <c r="R473" s="2" t="str">
        <f t="shared" si="52"/>
        <v>Early Childhood</v>
      </c>
      <c r="S473" s="2" t="str">
        <f t="shared" si="53"/>
        <v xml:space="preserve"> </v>
      </c>
      <c r="T473" s="2" t="str">
        <f t="shared" si="54"/>
        <v>Moore</v>
      </c>
      <c r="U473" s="2" t="str">
        <f t="shared" si="55"/>
        <v xml:space="preserve">Success Academy </v>
      </c>
      <c r="V473" s="2"/>
      <c r="W473" s="2"/>
      <c r="X473" s="2"/>
      <c r="Y473" s="2"/>
      <c r="Z473" s="2"/>
      <c r="AA473" s="2"/>
      <c r="AB473" s="2"/>
      <c r="AC473" s="2"/>
      <c r="AD473" s="2"/>
      <c r="AE473" s="2"/>
      <c r="AF473" s="2"/>
    </row>
    <row r="474" spans="1:32" ht="15.75" customHeight="1" x14ac:dyDescent="0.35">
      <c r="A474" s="2" t="s">
        <v>13</v>
      </c>
      <c r="B474" s="2" t="s">
        <v>61</v>
      </c>
      <c r="C474" s="2" t="s">
        <v>15</v>
      </c>
      <c r="D474" s="2" t="s">
        <v>42</v>
      </c>
      <c r="E474" s="2" t="s">
        <v>22</v>
      </c>
      <c r="F474" s="2" t="s">
        <v>18</v>
      </c>
      <c r="G474" s="2" t="s">
        <v>428</v>
      </c>
      <c r="H474" s="2">
        <v>1758</v>
      </c>
      <c r="I474" s="2"/>
      <c r="J474" s="2"/>
      <c r="K474" s="2" t="str">
        <f>LEFT(D474,17)</f>
        <v>St. Francis Colle</v>
      </c>
      <c r="L474" s="2" t="str">
        <f t="shared" si="49"/>
        <v/>
      </c>
      <c r="M474" s="2" t="str">
        <f>LEFT(E474,10)</f>
        <v xml:space="preserve">Childhood </v>
      </c>
      <c r="N474" s="2" t="str">
        <f t="shared" si="50"/>
        <v/>
      </c>
      <c r="O474" s="2" t="str">
        <f>LEFT(E474,9)</f>
        <v>Childhood</v>
      </c>
      <c r="P474" s="2" t="str">
        <f t="shared" si="51"/>
        <v>Childhood</v>
      </c>
      <c r="Q474" s="2" t="str">
        <f>LEFT(E474,15)</f>
        <v>Childhood (GRAD</v>
      </c>
      <c r="R474" s="2" t="str">
        <f t="shared" si="52"/>
        <v/>
      </c>
      <c r="S474" s="2" t="str">
        <f t="shared" si="53"/>
        <v xml:space="preserve"> </v>
      </c>
      <c r="T474" s="2" t="str">
        <f t="shared" si="54"/>
        <v>Moore</v>
      </c>
      <c r="U474" s="2" t="str">
        <f t="shared" si="55"/>
        <v>Uncommon Schools</v>
      </c>
      <c r="V474" s="2"/>
      <c r="W474" s="2"/>
      <c r="X474" s="2"/>
      <c r="Y474" s="2"/>
      <c r="Z474" s="2"/>
      <c r="AA474" s="2"/>
      <c r="AB474" s="2"/>
      <c r="AC474" s="2"/>
      <c r="AD474" s="2"/>
      <c r="AE474" s="2"/>
      <c r="AF474" s="2"/>
    </row>
    <row r="475" spans="1:32" ht="15.75" customHeight="1" x14ac:dyDescent="0.35">
      <c r="A475" s="2" t="s">
        <v>13</v>
      </c>
      <c r="B475" s="2" t="s">
        <v>61</v>
      </c>
      <c r="C475" s="2" t="s">
        <v>15</v>
      </c>
      <c r="D475" s="2" t="s">
        <v>42</v>
      </c>
      <c r="E475" s="2" t="s">
        <v>22</v>
      </c>
      <c r="F475" s="2" t="s">
        <v>18</v>
      </c>
      <c r="G475" s="2" t="s">
        <v>430</v>
      </c>
      <c r="H475" s="2">
        <v>1762</v>
      </c>
      <c r="I475" s="2"/>
      <c r="J475" s="2"/>
      <c r="K475" s="2" t="str">
        <f>LEFT(D475,17)</f>
        <v>St. Francis Colle</v>
      </c>
      <c r="L475" s="2" t="str">
        <f t="shared" si="49"/>
        <v/>
      </c>
      <c r="M475" s="2" t="str">
        <f>LEFT(E475,10)</f>
        <v xml:space="preserve">Childhood </v>
      </c>
      <c r="N475" s="2" t="str">
        <f t="shared" si="50"/>
        <v/>
      </c>
      <c r="O475" s="2" t="str">
        <f>LEFT(E475,9)</f>
        <v>Childhood</v>
      </c>
      <c r="P475" s="2" t="str">
        <f t="shared" si="51"/>
        <v>Childhood</v>
      </c>
      <c r="Q475" s="2" t="str">
        <f>LEFT(E475,15)</f>
        <v>Childhood (GRAD</v>
      </c>
      <c r="R475" s="2" t="str">
        <f t="shared" si="52"/>
        <v/>
      </c>
      <c r="S475" s="2" t="str">
        <f t="shared" si="53"/>
        <v xml:space="preserve"> </v>
      </c>
      <c r="T475" s="2" t="str">
        <f t="shared" si="54"/>
        <v>Moore</v>
      </c>
      <c r="U475" s="2" t="str">
        <f t="shared" si="55"/>
        <v>Uncommon Schools</v>
      </c>
      <c r="V475" s="2"/>
      <c r="W475" s="2"/>
      <c r="X475" s="2"/>
      <c r="Y475" s="2"/>
      <c r="Z475" s="2"/>
      <c r="AA475" s="2"/>
      <c r="AB475" s="2"/>
      <c r="AC475" s="2"/>
      <c r="AD475" s="2"/>
      <c r="AE475" s="2"/>
      <c r="AF475" s="2"/>
    </row>
    <row r="476" spans="1:32" ht="15.75" customHeight="1" x14ac:dyDescent="0.35">
      <c r="A476" s="2" t="s">
        <v>13</v>
      </c>
      <c r="B476" s="2" t="s">
        <v>61</v>
      </c>
      <c r="C476" s="2" t="s">
        <v>10</v>
      </c>
      <c r="D476" s="2" t="s">
        <v>42</v>
      </c>
      <c r="E476" s="2" t="s">
        <v>16</v>
      </c>
      <c r="F476" s="2" t="s">
        <v>18</v>
      </c>
      <c r="G476" s="2" t="s">
        <v>432</v>
      </c>
      <c r="H476" s="2">
        <v>1767</v>
      </c>
      <c r="I476" s="2"/>
      <c r="J476" s="2"/>
      <c r="K476" s="2" t="str">
        <f>LEFT(D476,17)</f>
        <v>St. Francis Colle</v>
      </c>
      <c r="L476" s="2" t="str">
        <f t="shared" si="49"/>
        <v/>
      </c>
      <c r="M476" s="2" t="str">
        <f>LEFT(E476,10)</f>
        <v>Middle Sch</v>
      </c>
      <c r="N476" s="2" t="str">
        <f t="shared" si="50"/>
        <v/>
      </c>
      <c r="O476" s="2" t="str">
        <f>LEFT(E476,9)</f>
        <v>Middle Sc</v>
      </c>
      <c r="P476" s="2" t="str">
        <f t="shared" si="51"/>
        <v/>
      </c>
      <c r="Q476" s="2" t="str">
        <f>LEFT(E476,15)</f>
        <v>Middle School G</v>
      </c>
      <c r="R476" s="2" t="str">
        <f t="shared" si="52"/>
        <v/>
      </c>
      <c r="S476" s="2" t="str">
        <f t="shared" si="53"/>
        <v xml:space="preserve"> </v>
      </c>
      <c r="T476" s="2" t="str">
        <f t="shared" si="54"/>
        <v>Moore</v>
      </c>
      <c r="U476" s="2" t="str">
        <f t="shared" si="55"/>
        <v>Uncommon Schools</v>
      </c>
      <c r="V476" s="2"/>
      <c r="W476" s="2"/>
      <c r="X476" s="2"/>
      <c r="Y476" s="2"/>
      <c r="Z476" s="2"/>
      <c r="AA476" s="2"/>
      <c r="AB476" s="2"/>
      <c r="AC476" s="2"/>
      <c r="AD476" s="2"/>
      <c r="AE476" s="2"/>
      <c r="AF476" s="2"/>
    </row>
    <row r="477" spans="1:32" ht="15.75" customHeight="1" x14ac:dyDescent="0.35">
      <c r="A477" s="2" t="s">
        <v>13</v>
      </c>
      <c r="B477" s="2" t="s">
        <v>61</v>
      </c>
      <c r="C477" s="2" t="s">
        <v>15</v>
      </c>
      <c r="D477" s="2" t="s">
        <v>42</v>
      </c>
      <c r="E477" s="2" t="s">
        <v>16</v>
      </c>
      <c r="F477" s="2" t="s">
        <v>45</v>
      </c>
      <c r="G477" s="2" t="s">
        <v>438</v>
      </c>
      <c r="H477" s="2">
        <v>1778</v>
      </c>
      <c r="I477" s="2"/>
      <c r="J477" s="2"/>
      <c r="K477" s="2" t="str">
        <f>LEFT(D477,17)</f>
        <v>St. Francis Colle</v>
      </c>
      <c r="L477" s="2" t="str">
        <f t="shared" si="49"/>
        <v/>
      </c>
      <c r="M477" s="2" t="str">
        <f>LEFT(E477,10)</f>
        <v>Middle Sch</v>
      </c>
      <c r="N477" s="2" t="str">
        <f t="shared" si="50"/>
        <v/>
      </c>
      <c r="O477" s="2" t="str">
        <f>LEFT(E477,9)</f>
        <v>Middle Sc</v>
      </c>
      <c r="P477" s="2" t="str">
        <f t="shared" si="51"/>
        <v/>
      </c>
      <c r="Q477" s="2" t="str">
        <f>LEFT(E477,15)</f>
        <v>Middle School G</v>
      </c>
      <c r="R477" s="2" t="str">
        <f t="shared" si="52"/>
        <v/>
      </c>
      <c r="S477" s="2" t="str">
        <f t="shared" si="53"/>
        <v xml:space="preserve"> </v>
      </c>
      <c r="T477" s="2" t="str">
        <f t="shared" si="54"/>
        <v>Moore</v>
      </c>
      <c r="U477" s="2" t="str">
        <f t="shared" si="55"/>
        <v>KIPP</v>
      </c>
      <c r="V477" s="2"/>
      <c r="W477" s="2"/>
      <c r="X477" s="2"/>
      <c r="Y477" s="2"/>
      <c r="Z477" s="2"/>
      <c r="AA477" s="2"/>
      <c r="AB477" s="2"/>
      <c r="AC477" s="2"/>
      <c r="AD477" s="2"/>
      <c r="AE477" s="2"/>
      <c r="AF477" s="2"/>
    </row>
    <row r="478" spans="1:32" ht="15.75" customHeight="1" x14ac:dyDescent="0.35">
      <c r="A478" s="2" t="s">
        <v>13</v>
      </c>
      <c r="B478" s="2" t="s">
        <v>61</v>
      </c>
      <c r="C478" s="2" t="s">
        <v>15</v>
      </c>
      <c r="D478" s="2" t="s">
        <v>42</v>
      </c>
      <c r="E478" s="2" t="s">
        <v>22</v>
      </c>
      <c r="F478" s="2" t="s">
        <v>18</v>
      </c>
      <c r="G478" s="2" t="s">
        <v>149</v>
      </c>
      <c r="H478" s="2">
        <v>1781</v>
      </c>
      <c r="I478" s="2"/>
      <c r="J478" s="2"/>
      <c r="K478" s="2" t="str">
        <f>LEFT(D478,17)</f>
        <v>St. Francis Colle</v>
      </c>
      <c r="L478" s="2" t="str">
        <f t="shared" si="49"/>
        <v/>
      </c>
      <c r="M478" s="2" t="str">
        <f>LEFT(E478,10)</f>
        <v xml:space="preserve">Childhood </v>
      </c>
      <c r="N478" s="2" t="str">
        <f t="shared" si="50"/>
        <v/>
      </c>
      <c r="O478" s="2" t="str">
        <f>LEFT(E478,9)</f>
        <v>Childhood</v>
      </c>
      <c r="P478" s="2" t="str">
        <f t="shared" si="51"/>
        <v>Childhood</v>
      </c>
      <c r="Q478" s="2" t="str">
        <f>LEFT(E478,15)</f>
        <v>Childhood (GRAD</v>
      </c>
      <c r="R478" s="2" t="str">
        <f t="shared" si="52"/>
        <v/>
      </c>
      <c r="S478" s="2" t="str">
        <f t="shared" si="53"/>
        <v xml:space="preserve"> </v>
      </c>
      <c r="T478" s="2" t="str">
        <f t="shared" si="54"/>
        <v>Moore</v>
      </c>
      <c r="U478" s="2" t="str">
        <f t="shared" si="55"/>
        <v>Uncommon Schools</v>
      </c>
      <c r="V478" s="2"/>
      <c r="W478" s="2"/>
      <c r="X478" s="2"/>
      <c r="Y478" s="2"/>
      <c r="Z478" s="2"/>
      <c r="AA478" s="2"/>
      <c r="AB478" s="2"/>
      <c r="AC478" s="2"/>
      <c r="AD478" s="2"/>
      <c r="AE478" s="2"/>
      <c r="AF478" s="2"/>
    </row>
    <row r="479" spans="1:32" ht="15.75" customHeight="1" x14ac:dyDescent="0.35">
      <c r="A479" s="2" t="s">
        <v>13</v>
      </c>
      <c r="B479" s="2" t="s">
        <v>61</v>
      </c>
      <c r="C479" s="2" t="s">
        <v>15</v>
      </c>
      <c r="D479" s="2" t="s">
        <v>42</v>
      </c>
      <c r="E479" s="2" t="s">
        <v>22</v>
      </c>
      <c r="F479" s="2" t="s">
        <v>18</v>
      </c>
      <c r="G479" s="2" t="s">
        <v>446</v>
      </c>
      <c r="H479" s="2">
        <v>1786</v>
      </c>
      <c r="I479" s="2"/>
      <c r="J479" s="2"/>
      <c r="K479" s="2" t="str">
        <f>LEFT(D479,17)</f>
        <v>St. Francis Colle</v>
      </c>
      <c r="L479" s="2" t="str">
        <f t="shared" si="49"/>
        <v/>
      </c>
      <c r="M479" s="2" t="str">
        <f>LEFT(E479,10)</f>
        <v xml:space="preserve">Childhood </v>
      </c>
      <c r="N479" s="2" t="str">
        <f t="shared" si="50"/>
        <v/>
      </c>
      <c r="O479" s="2" t="str">
        <f>LEFT(E479,9)</f>
        <v>Childhood</v>
      </c>
      <c r="P479" s="2" t="str">
        <f t="shared" si="51"/>
        <v>Childhood</v>
      </c>
      <c r="Q479" s="2" t="str">
        <f>LEFT(E479,15)</f>
        <v>Childhood (GRAD</v>
      </c>
      <c r="R479" s="2" t="str">
        <f t="shared" si="52"/>
        <v/>
      </c>
      <c r="S479" s="2" t="str">
        <f t="shared" si="53"/>
        <v xml:space="preserve"> </v>
      </c>
      <c r="T479" s="2" t="str">
        <f t="shared" si="54"/>
        <v>Moore</v>
      </c>
      <c r="U479" s="2" t="str">
        <f t="shared" si="55"/>
        <v>Uncommon Schools</v>
      </c>
      <c r="V479" s="2"/>
      <c r="W479" s="2"/>
      <c r="X479" s="2"/>
      <c r="Y479" s="2"/>
      <c r="Z479" s="2"/>
      <c r="AA479" s="2"/>
      <c r="AB479" s="2"/>
      <c r="AC479" s="2"/>
      <c r="AD479" s="2"/>
      <c r="AE479" s="2"/>
      <c r="AF479" s="2"/>
    </row>
    <row r="480" spans="1:32" ht="15.75" customHeight="1" x14ac:dyDescent="0.35">
      <c r="A480" s="2" t="s">
        <v>13</v>
      </c>
      <c r="B480" s="2" t="s">
        <v>61</v>
      </c>
      <c r="C480" s="2" t="s">
        <v>10</v>
      </c>
      <c r="D480" s="2" t="s">
        <v>42</v>
      </c>
      <c r="E480" s="2" t="s">
        <v>16</v>
      </c>
      <c r="F480" s="2" t="s">
        <v>18</v>
      </c>
      <c r="G480" s="2" t="s">
        <v>447</v>
      </c>
      <c r="H480" s="2">
        <v>1787</v>
      </c>
      <c r="I480" s="2"/>
      <c r="J480" s="2"/>
      <c r="K480" s="2" t="str">
        <f>LEFT(D480,17)</f>
        <v>St. Francis Colle</v>
      </c>
      <c r="L480" s="2" t="str">
        <f t="shared" si="49"/>
        <v/>
      </c>
      <c r="M480" s="2" t="str">
        <f>LEFT(E480,10)</f>
        <v>Middle Sch</v>
      </c>
      <c r="N480" s="2" t="str">
        <f t="shared" si="50"/>
        <v/>
      </c>
      <c r="O480" s="2" t="str">
        <f>LEFT(E480,9)</f>
        <v>Middle Sc</v>
      </c>
      <c r="P480" s="2" t="str">
        <f t="shared" si="51"/>
        <v/>
      </c>
      <c r="Q480" s="2" t="str">
        <f>LEFT(E480,15)</f>
        <v>Middle School G</v>
      </c>
      <c r="R480" s="2" t="str">
        <f t="shared" si="52"/>
        <v/>
      </c>
      <c r="S480" s="2" t="str">
        <f t="shared" si="53"/>
        <v xml:space="preserve"> </v>
      </c>
      <c r="T480" s="2" t="str">
        <f t="shared" si="54"/>
        <v>Moore</v>
      </c>
      <c r="U480" s="2" t="str">
        <f t="shared" si="55"/>
        <v>Uncommon Schools</v>
      </c>
      <c r="V480" s="2"/>
      <c r="W480" s="2"/>
      <c r="X480" s="2"/>
      <c r="Y480" s="2"/>
      <c r="Z480" s="2"/>
      <c r="AA480" s="2"/>
      <c r="AB480" s="2"/>
      <c r="AC480" s="2"/>
      <c r="AD480" s="2"/>
      <c r="AE480" s="2"/>
      <c r="AF480" s="2"/>
    </row>
    <row r="481" spans="1:32" ht="15.75" customHeight="1" x14ac:dyDescent="0.35">
      <c r="A481" s="2" t="s">
        <v>13</v>
      </c>
      <c r="B481" s="2" t="s">
        <v>61</v>
      </c>
      <c r="C481" s="2" t="s">
        <v>10</v>
      </c>
      <c r="D481" s="2" t="s">
        <v>42</v>
      </c>
      <c r="E481" s="2" t="s">
        <v>22</v>
      </c>
      <c r="F481" s="2" t="s">
        <v>18</v>
      </c>
      <c r="G481" s="2" t="s">
        <v>248</v>
      </c>
      <c r="H481" s="2">
        <v>1789</v>
      </c>
      <c r="I481" s="2"/>
      <c r="J481" s="2"/>
      <c r="K481" s="2" t="str">
        <f>LEFT(D481,17)</f>
        <v>St. Francis Colle</v>
      </c>
      <c r="L481" s="2" t="str">
        <f t="shared" si="49"/>
        <v/>
      </c>
      <c r="M481" s="2" t="str">
        <f>LEFT(E481,10)</f>
        <v xml:space="preserve">Childhood </v>
      </c>
      <c r="N481" s="2" t="str">
        <f t="shared" si="50"/>
        <v/>
      </c>
      <c r="O481" s="2" t="str">
        <f>LEFT(E481,9)</f>
        <v>Childhood</v>
      </c>
      <c r="P481" s="2" t="str">
        <f t="shared" si="51"/>
        <v>Childhood</v>
      </c>
      <c r="Q481" s="2" t="str">
        <f>LEFT(E481,15)</f>
        <v>Childhood (GRAD</v>
      </c>
      <c r="R481" s="2" t="str">
        <f t="shared" si="52"/>
        <v/>
      </c>
      <c r="S481" s="2" t="str">
        <f t="shared" si="53"/>
        <v xml:space="preserve"> </v>
      </c>
      <c r="T481" s="2" t="str">
        <f t="shared" si="54"/>
        <v>Moore</v>
      </c>
      <c r="U481" s="2" t="str">
        <f t="shared" si="55"/>
        <v>Uncommon Schools</v>
      </c>
      <c r="V481" s="2"/>
      <c r="W481" s="2"/>
      <c r="X481" s="2"/>
      <c r="Y481" s="2"/>
      <c r="Z481" s="2"/>
      <c r="AA481" s="2"/>
      <c r="AB481" s="2"/>
      <c r="AC481" s="2"/>
      <c r="AD481" s="2"/>
      <c r="AE481" s="2"/>
      <c r="AF481" s="2"/>
    </row>
    <row r="482" spans="1:32" ht="15.75" customHeight="1" x14ac:dyDescent="0.35">
      <c r="A482" s="2" t="s">
        <v>13</v>
      </c>
      <c r="B482" s="2" t="s">
        <v>61</v>
      </c>
      <c r="C482" s="2" t="s">
        <v>15</v>
      </c>
      <c r="D482" s="2" t="s">
        <v>42</v>
      </c>
      <c r="E482" s="2" t="s">
        <v>259</v>
      </c>
      <c r="F482" s="2" t="s">
        <v>18</v>
      </c>
      <c r="G482" s="2" t="s">
        <v>450</v>
      </c>
      <c r="H482" s="2">
        <v>1792</v>
      </c>
      <c r="I482" s="2"/>
      <c r="J482" s="2"/>
      <c r="K482" s="2" t="str">
        <f>LEFT(D482,17)</f>
        <v>St. Francis Colle</v>
      </c>
      <c r="L482" s="2" t="str">
        <f t="shared" si="49"/>
        <v/>
      </c>
      <c r="M482" s="2" t="str">
        <f>LEFT(E482,10)</f>
        <v>Early Chil</v>
      </c>
      <c r="N482" s="2" t="str">
        <f t="shared" si="50"/>
        <v/>
      </c>
      <c r="O482" s="2" t="str">
        <f>LEFT(E482,9)</f>
        <v>Early Chi</v>
      </c>
      <c r="P482" s="2" t="str">
        <f t="shared" si="51"/>
        <v/>
      </c>
      <c r="Q482" s="2" t="str">
        <f>LEFT(E482,15)</f>
        <v>Early Childhood</v>
      </c>
      <c r="R482" s="2" t="str">
        <f t="shared" si="52"/>
        <v>Early Childhood</v>
      </c>
      <c r="S482" s="2" t="str">
        <f t="shared" si="53"/>
        <v xml:space="preserve"> </v>
      </c>
      <c r="T482" s="2" t="str">
        <f t="shared" si="54"/>
        <v>Moore</v>
      </c>
      <c r="U482" s="2" t="str">
        <f t="shared" si="55"/>
        <v>Uncommon Schools</v>
      </c>
      <c r="V482" s="2"/>
      <c r="W482" s="2"/>
      <c r="X482" s="2"/>
      <c r="Y482" s="2"/>
      <c r="Z482" s="2"/>
      <c r="AA482" s="2"/>
      <c r="AB482" s="2"/>
      <c r="AC482" s="2"/>
      <c r="AD482" s="2"/>
      <c r="AE482" s="2"/>
      <c r="AF482" s="2"/>
    </row>
    <row r="483" spans="1:32" ht="15.75" customHeight="1" x14ac:dyDescent="0.35">
      <c r="A483" s="2" t="s">
        <v>13</v>
      </c>
      <c r="B483" s="2" t="s">
        <v>61</v>
      </c>
      <c r="C483" s="2" t="s">
        <v>15</v>
      </c>
      <c r="D483" s="2" t="s">
        <v>42</v>
      </c>
      <c r="E483" s="2" t="s">
        <v>22</v>
      </c>
      <c r="F483" s="2" t="s">
        <v>18</v>
      </c>
      <c r="G483" s="2" t="s">
        <v>469</v>
      </c>
      <c r="H483" s="2">
        <v>1805</v>
      </c>
      <c r="I483" s="2"/>
      <c r="J483" s="2"/>
      <c r="K483" s="2" t="str">
        <f>LEFT(D483,17)</f>
        <v>St. Francis Colle</v>
      </c>
      <c r="L483" s="2" t="str">
        <f t="shared" si="49"/>
        <v/>
      </c>
      <c r="M483" s="2" t="str">
        <f>LEFT(E483,10)</f>
        <v xml:space="preserve">Childhood </v>
      </c>
      <c r="N483" s="2" t="str">
        <f t="shared" si="50"/>
        <v/>
      </c>
      <c r="O483" s="2" t="str">
        <f>LEFT(E483,9)</f>
        <v>Childhood</v>
      </c>
      <c r="P483" s="2" t="str">
        <f t="shared" si="51"/>
        <v>Childhood</v>
      </c>
      <c r="Q483" s="2" t="str">
        <f>LEFT(E483,15)</f>
        <v>Childhood (GRAD</v>
      </c>
      <c r="R483" s="2" t="str">
        <f t="shared" si="52"/>
        <v/>
      </c>
      <c r="S483" s="2" t="str">
        <f t="shared" si="53"/>
        <v xml:space="preserve"> </v>
      </c>
      <c r="T483" s="2" t="str">
        <f t="shared" si="54"/>
        <v>Moore</v>
      </c>
      <c r="U483" s="2" t="str">
        <f t="shared" si="55"/>
        <v>Uncommon Schools</v>
      </c>
      <c r="V483" s="2"/>
      <c r="W483" s="2"/>
      <c r="X483" s="2"/>
      <c r="Y483" s="2"/>
      <c r="Z483" s="2"/>
      <c r="AA483" s="2"/>
      <c r="AB483" s="2"/>
      <c r="AC483" s="2"/>
      <c r="AD483" s="2"/>
      <c r="AE483" s="2"/>
      <c r="AF483" s="2"/>
    </row>
    <row r="484" spans="1:32" ht="15.75" customHeight="1" x14ac:dyDescent="0.35">
      <c r="A484" s="2" t="s">
        <v>13</v>
      </c>
      <c r="B484" s="2" t="s">
        <v>61</v>
      </c>
      <c r="C484" s="2" t="s">
        <v>10</v>
      </c>
      <c r="D484" s="2" t="s">
        <v>42</v>
      </c>
      <c r="E484" s="2" t="s">
        <v>22</v>
      </c>
      <c r="F484" s="2" t="s">
        <v>114</v>
      </c>
      <c r="G484" s="2" t="s">
        <v>482</v>
      </c>
      <c r="H484" s="2">
        <v>1837</v>
      </c>
      <c r="I484" s="2"/>
      <c r="J484" s="2"/>
      <c r="K484" s="2" t="str">
        <f>LEFT(D484,17)</f>
        <v>St. Francis Colle</v>
      </c>
      <c r="L484" s="2" t="str">
        <f t="shared" si="49"/>
        <v/>
      </c>
      <c r="M484" s="2" t="str">
        <f>LEFT(E484,10)</f>
        <v xml:space="preserve">Childhood </v>
      </c>
      <c r="N484" s="2" t="str">
        <f t="shared" si="50"/>
        <v/>
      </c>
      <c r="O484" s="2" t="str">
        <f>LEFT(E484,9)</f>
        <v>Childhood</v>
      </c>
      <c r="P484" s="2" t="str">
        <f t="shared" si="51"/>
        <v>Childhood</v>
      </c>
      <c r="Q484" s="2" t="str">
        <f>LEFT(E484,15)</f>
        <v>Childhood (GRAD</v>
      </c>
      <c r="R484" s="2" t="str">
        <f t="shared" si="52"/>
        <v/>
      </c>
      <c r="S484" s="2" t="str">
        <f t="shared" si="53"/>
        <v xml:space="preserve"> </v>
      </c>
      <c r="T484" s="2" t="str">
        <f t="shared" si="54"/>
        <v>Moore</v>
      </c>
      <c r="U484" s="2" t="str">
        <f t="shared" si="55"/>
        <v>PAVE Academy Cha</v>
      </c>
      <c r="V484" s="2"/>
      <c r="W484" s="2"/>
      <c r="X484" s="2"/>
      <c r="Y484" s="2"/>
      <c r="Z484" s="2"/>
      <c r="AA484" s="2"/>
      <c r="AB484" s="2"/>
      <c r="AC484" s="2"/>
      <c r="AD484" s="2"/>
      <c r="AE484" s="2"/>
      <c r="AF484" s="2"/>
    </row>
    <row r="485" spans="1:32" ht="15.75" customHeight="1" x14ac:dyDescent="0.35">
      <c r="A485" s="2" t="s">
        <v>13</v>
      </c>
      <c r="B485" s="2" t="s">
        <v>61</v>
      </c>
      <c r="C485" s="2" t="s">
        <v>10</v>
      </c>
      <c r="D485" s="2" t="s">
        <v>42</v>
      </c>
      <c r="E485" s="2" t="s">
        <v>16</v>
      </c>
      <c r="F485" s="2" t="s">
        <v>18</v>
      </c>
      <c r="G485" s="2" t="s">
        <v>53</v>
      </c>
      <c r="H485" s="2">
        <v>1842</v>
      </c>
      <c r="I485" s="2"/>
      <c r="J485" s="2"/>
      <c r="K485" s="2" t="str">
        <f>LEFT(D485,17)</f>
        <v>St. Francis Colle</v>
      </c>
      <c r="L485" s="2" t="str">
        <f t="shared" si="49"/>
        <v/>
      </c>
      <c r="M485" s="2" t="str">
        <f>LEFT(E485,10)</f>
        <v>Middle Sch</v>
      </c>
      <c r="N485" s="2" t="str">
        <f t="shared" si="50"/>
        <v/>
      </c>
      <c r="O485" s="2" t="str">
        <f>LEFT(E485,9)</f>
        <v>Middle Sc</v>
      </c>
      <c r="P485" s="2" t="str">
        <f t="shared" si="51"/>
        <v/>
      </c>
      <c r="Q485" s="2" t="str">
        <f>LEFT(E485,15)</f>
        <v>Middle School G</v>
      </c>
      <c r="R485" s="2" t="str">
        <f t="shared" si="52"/>
        <v/>
      </c>
      <c r="S485" s="2" t="str">
        <f t="shared" si="53"/>
        <v xml:space="preserve"> </v>
      </c>
      <c r="T485" s="2" t="str">
        <f t="shared" si="54"/>
        <v>Moore</v>
      </c>
      <c r="U485" s="2" t="str">
        <f t="shared" si="55"/>
        <v>Uncommon Schools</v>
      </c>
      <c r="V485" s="2"/>
      <c r="W485" s="2"/>
      <c r="X485" s="2"/>
      <c r="Y485" s="2"/>
      <c r="Z485" s="2"/>
      <c r="AA485" s="2"/>
      <c r="AB485" s="2"/>
      <c r="AC485" s="2"/>
      <c r="AD485" s="2"/>
      <c r="AE485" s="2"/>
      <c r="AF485" s="2"/>
    </row>
    <row r="486" spans="1:32" ht="15.75" customHeight="1" x14ac:dyDescent="0.35">
      <c r="A486" s="2" t="s">
        <v>13</v>
      </c>
      <c r="B486" s="2" t="s">
        <v>61</v>
      </c>
      <c r="C486" s="2" t="s">
        <v>15</v>
      </c>
      <c r="D486" s="2" t="s">
        <v>42</v>
      </c>
      <c r="E486" s="2" t="s">
        <v>22</v>
      </c>
      <c r="F486" s="2" t="s">
        <v>18</v>
      </c>
      <c r="G486" s="2" t="s">
        <v>490</v>
      </c>
      <c r="H486" s="2">
        <v>1845</v>
      </c>
      <c r="I486" s="2"/>
      <c r="J486" s="2"/>
      <c r="K486" s="2" t="str">
        <f>LEFT(D486,17)</f>
        <v>St. Francis Colle</v>
      </c>
      <c r="L486" s="2" t="str">
        <f t="shared" si="49"/>
        <v/>
      </c>
      <c r="M486" s="2" t="str">
        <f>LEFT(E486,10)</f>
        <v xml:space="preserve">Childhood </v>
      </c>
      <c r="N486" s="2" t="str">
        <f t="shared" si="50"/>
        <v/>
      </c>
      <c r="O486" s="2" t="str">
        <f>LEFT(E486,9)</f>
        <v>Childhood</v>
      </c>
      <c r="P486" s="2" t="str">
        <f t="shared" si="51"/>
        <v>Childhood</v>
      </c>
      <c r="Q486" s="2" t="str">
        <f>LEFT(E486,15)</f>
        <v>Childhood (GRAD</v>
      </c>
      <c r="R486" s="2" t="str">
        <f t="shared" si="52"/>
        <v/>
      </c>
      <c r="S486" s="2" t="str">
        <f t="shared" si="53"/>
        <v xml:space="preserve"> </v>
      </c>
      <c r="T486" s="2" t="str">
        <f t="shared" si="54"/>
        <v>Moore</v>
      </c>
      <c r="U486" s="2" t="str">
        <f t="shared" si="55"/>
        <v>Uncommon Schools</v>
      </c>
      <c r="V486" s="2"/>
      <c r="W486" s="2"/>
      <c r="X486" s="2"/>
      <c r="Y486" s="2"/>
      <c r="Z486" s="2"/>
      <c r="AA486" s="2"/>
      <c r="AB486" s="2"/>
      <c r="AC486" s="2"/>
      <c r="AD486" s="2"/>
      <c r="AE486" s="2"/>
      <c r="AF486" s="2"/>
    </row>
    <row r="487" spans="1:32" ht="15.75" customHeight="1" x14ac:dyDescent="0.35">
      <c r="A487" s="2" t="s">
        <v>13</v>
      </c>
      <c r="B487" s="2" t="s">
        <v>61</v>
      </c>
      <c r="C487" s="2" t="s">
        <v>15</v>
      </c>
      <c r="D487" s="2" t="s">
        <v>42</v>
      </c>
      <c r="E487" s="2" t="s">
        <v>259</v>
      </c>
      <c r="F487" s="2" t="s">
        <v>18</v>
      </c>
      <c r="G487" s="2" t="s">
        <v>153</v>
      </c>
      <c r="H487" s="2">
        <v>1851</v>
      </c>
      <c r="I487" s="2"/>
      <c r="J487" s="2"/>
      <c r="K487" s="2" t="str">
        <f>LEFT(D487,17)</f>
        <v>St. Francis Colle</v>
      </c>
      <c r="L487" s="2" t="str">
        <f t="shared" si="49"/>
        <v/>
      </c>
      <c r="M487" s="2" t="str">
        <f>LEFT(E487,10)</f>
        <v>Early Chil</v>
      </c>
      <c r="N487" s="2" t="str">
        <f t="shared" si="50"/>
        <v/>
      </c>
      <c r="O487" s="2" t="str">
        <f>LEFT(E487,9)</f>
        <v>Early Chi</v>
      </c>
      <c r="P487" s="2" t="str">
        <f t="shared" si="51"/>
        <v/>
      </c>
      <c r="Q487" s="2" t="str">
        <f>LEFT(E487,15)</f>
        <v>Early Childhood</v>
      </c>
      <c r="R487" s="2" t="str">
        <f t="shared" si="52"/>
        <v>Early Childhood</v>
      </c>
      <c r="S487" s="2" t="str">
        <f t="shared" si="53"/>
        <v xml:space="preserve"> </v>
      </c>
      <c r="T487" s="2" t="str">
        <f t="shared" si="54"/>
        <v>Moore</v>
      </c>
      <c r="U487" s="2" t="str">
        <f t="shared" si="55"/>
        <v>Uncommon Schools</v>
      </c>
      <c r="V487" s="2"/>
      <c r="W487" s="2"/>
      <c r="X487" s="2"/>
      <c r="Y487" s="2"/>
      <c r="Z487" s="2"/>
      <c r="AA487" s="2"/>
      <c r="AB487" s="2"/>
      <c r="AC487" s="2"/>
      <c r="AD487" s="2"/>
      <c r="AE487" s="2"/>
      <c r="AF487" s="2"/>
    </row>
    <row r="488" spans="1:32" ht="15.75" customHeight="1" x14ac:dyDescent="0.35">
      <c r="A488" s="2" t="s">
        <v>13</v>
      </c>
      <c r="B488" s="2" t="s">
        <v>61</v>
      </c>
      <c r="C488" s="2" t="s">
        <v>15</v>
      </c>
      <c r="D488" s="2" t="s">
        <v>42</v>
      </c>
      <c r="E488" s="2" t="s">
        <v>22</v>
      </c>
      <c r="F488" s="2" t="s">
        <v>18</v>
      </c>
      <c r="G488" s="2" t="s">
        <v>501</v>
      </c>
      <c r="H488" s="2">
        <v>1863</v>
      </c>
      <c r="I488" s="2"/>
      <c r="J488" s="2"/>
      <c r="K488" s="2" t="str">
        <f>LEFT(D488,17)</f>
        <v>St. Francis Colle</v>
      </c>
      <c r="L488" s="2" t="str">
        <f t="shared" si="49"/>
        <v/>
      </c>
      <c r="M488" s="2" t="str">
        <f>LEFT(E488,10)</f>
        <v xml:space="preserve">Childhood </v>
      </c>
      <c r="N488" s="2" t="str">
        <f t="shared" si="50"/>
        <v/>
      </c>
      <c r="O488" s="2" t="str">
        <f>LEFT(E488,9)</f>
        <v>Childhood</v>
      </c>
      <c r="P488" s="2" t="str">
        <f t="shared" si="51"/>
        <v>Childhood</v>
      </c>
      <c r="Q488" s="2" t="str">
        <f>LEFT(E488,15)</f>
        <v>Childhood (GRAD</v>
      </c>
      <c r="R488" s="2" t="str">
        <f t="shared" si="52"/>
        <v/>
      </c>
      <c r="S488" s="2" t="str">
        <f t="shared" si="53"/>
        <v xml:space="preserve"> </v>
      </c>
      <c r="T488" s="2" t="str">
        <f t="shared" si="54"/>
        <v>Moore</v>
      </c>
      <c r="U488" s="2" t="str">
        <f t="shared" si="55"/>
        <v>Uncommon Schools</v>
      </c>
      <c r="V488" s="2"/>
      <c r="W488" s="2"/>
      <c r="X488" s="2"/>
      <c r="Y488" s="2"/>
      <c r="Z488" s="2"/>
      <c r="AA488" s="2"/>
      <c r="AB488" s="2"/>
      <c r="AC488" s="2"/>
      <c r="AD488" s="2"/>
      <c r="AE488" s="2"/>
      <c r="AF488" s="2"/>
    </row>
    <row r="489" spans="1:32" ht="15.75" customHeight="1" x14ac:dyDescent="0.35">
      <c r="A489" s="2" t="s">
        <v>13</v>
      </c>
      <c r="B489" s="2" t="s">
        <v>61</v>
      </c>
      <c r="C489" s="2" t="s">
        <v>15</v>
      </c>
      <c r="D489" s="2" t="s">
        <v>42</v>
      </c>
      <c r="E489" s="2" t="s">
        <v>22</v>
      </c>
      <c r="F489" s="2" t="s">
        <v>18</v>
      </c>
      <c r="G489" s="2" t="s">
        <v>503</v>
      </c>
      <c r="H489" s="2">
        <v>1864</v>
      </c>
      <c r="I489" s="2"/>
      <c r="J489" s="2"/>
      <c r="K489" s="2" t="str">
        <f>LEFT(D489,17)</f>
        <v>St. Francis Colle</v>
      </c>
      <c r="L489" s="2" t="str">
        <f t="shared" si="49"/>
        <v/>
      </c>
      <c r="M489" s="2" t="str">
        <f>LEFT(E489,10)</f>
        <v xml:space="preserve">Childhood </v>
      </c>
      <c r="N489" s="2" t="str">
        <f t="shared" si="50"/>
        <v/>
      </c>
      <c r="O489" s="2" t="str">
        <f>LEFT(E489,9)</f>
        <v>Childhood</v>
      </c>
      <c r="P489" s="2" t="str">
        <f t="shared" si="51"/>
        <v>Childhood</v>
      </c>
      <c r="Q489" s="2" t="str">
        <f>LEFT(E489,15)</f>
        <v>Childhood (GRAD</v>
      </c>
      <c r="R489" s="2" t="str">
        <f t="shared" si="52"/>
        <v/>
      </c>
      <c r="S489" s="2" t="str">
        <f t="shared" si="53"/>
        <v xml:space="preserve"> </v>
      </c>
      <c r="T489" s="2" t="str">
        <f t="shared" si="54"/>
        <v>Moore</v>
      </c>
      <c r="U489" s="2" t="str">
        <f t="shared" si="55"/>
        <v>Uncommon Schools</v>
      </c>
      <c r="V489" s="2"/>
      <c r="W489" s="2"/>
      <c r="X489" s="2"/>
      <c r="Y489" s="2"/>
      <c r="Z489" s="2"/>
      <c r="AA489" s="2"/>
      <c r="AB489" s="2"/>
      <c r="AC489" s="2"/>
      <c r="AD489" s="2"/>
      <c r="AE489" s="2"/>
      <c r="AF489" s="2"/>
    </row>
    <row r="490" spans="1:32" ht="15.75" customHeight="1" x14ac:dyDescent="0.35">
      <c r="A490" s="2" t="s">
        <v>13</v>
      </c>
      <c r="B490" s="2" t="s">
        <v>61</v>
      </c>
      <c r="C490" s="2" t="s">
        <v>15</v>
      </c>
      <c r="D490" s="2" t="s">
        <v>42</v>
      </c>
      <c r="E490" s="2" t="s">
        <v>22</v>
      </c>
      <c r="F490" s="2" t="s">
        <v>160</v>
      </c>
      <c r="G490" s="2" t="s">
        <v>508</v>
      </c>
      <c r="H490" s="2">
        <v>1879</v>
      </c>
      <c r="I490" s="2"/>
      <c r="J490" s="2"/>
      <c r="K490" s="2" t="str">
        <f>LEFT(D490,17)</f>
        <v>St. Francis Colle</v>
      </c>
      <c r="L490" s="2" t="str">
        <f t="shared" si="49"/>
        <v/>
      </c>
      <c r="M490" s="2" t="str">
        <f>LEFT(E490,10)</f>
        <v xml:space="preserve">Childhood </v>
      </c>
      <c r="N490" s="2" t="str">
        <f t="shared" si="50"/>
        <v/>
      </c>
      <c r="O490" s="2" t="str">
        <f>LEFT(E490,9)</f>
        <v>Childhood</v>
      </c>
      <c r="P490" s="2" t="str">
        <f t="shared" si="51"/>
        <v>Childhood</v>
      </c>
      <c r="Q490" s="2" t="str">
        <f>LEFT(E490,15)</f>
        <v>Childhood (GRAD</v>
      </c>
      <c r="R490" s="2" t="str">
        <f t="shared" si="52"/>
        <v/>
      </c>
      <c r="S490" s="2" t="str">
        <f t="shared" si="53"/>
        <v xml:space="preserve"> </v>
      </c>
      <c r="T490" s="2" t="str">
        <f t="shared" si="54"/>
        <v>Moore</v>
      </c>
      <c r="U490" s="2" t="str">
        <f t="shared" si="55"/>
        <v xml:space="preserve">Success Academy </v>
      </c>
      <c r="V490" s="2"/>
      <c r="W490" s="2"/>
      <c r="X490" s="2"/>
      <c r="Y490" s="2"/>
      <c r="Z490" s="2"/>
      <c r="AA490" s="2"/>
      <c r="AB490" s="2"/>
      <c r="AC490" s="2"/>
      <c r="AD490" s="2"/>
      <c r="AE490" s="2"/>
      <c r="AF490" s="2"/>
    </row>
    <row r="491" spans="1:32" ht="15.75" customHeight="1" x14ac:dyDescent="0.35">
      <c r="A491" s="2" t="s">
        <v>13</v>
      </c>
      <c r="B491" s="2" t="s">
        <v>61</v>
      </c>
      <c r="C491" s="2" t="s">
        <v>10</v>
      </c>
      <c r="D491" s="2" t="s">
        <v>42</v>
      </c>
      <c r="E491" s="2" t="s">
        <v>16</v>
      </c>
      <c r="F491" s="2" t="s">
        <v>18</v>
      </c>
      <c r="G491" s="2" t="s">
        <v>330</v>
      </c>
      <c r="H491" s="2">
        <v>1892</v>
      </c>
      <c r="I491" s="2"/>
      <c r="J491" s="2"/>
      <c r="K491" s="2" t="str">
        <f>LEFT(D491,17)</f>
        <v>St. Francis Colle</v>
      </c>
      <c r="L491" s="2" t="str">
        <f t="shared" si="49"/>
        <v/>
      </c>
      <c r="M491" s="2" t="str">
        <f>LEFT(E491,10)</f>
        <v>Middle Sch</v>
      </c>
      <c r="N491" s="2" t="str">
        <f t="shared" si="50"/>
        <v/>
      </c>
      <c r="O491" s="2" t="str">
        <f>LEFT(E491,9)</f>
        <v>Middle Sc</v>
      </c>
      <c r="P491" s="2" t="str">
        <f t="shared" si="51"/>
        <v/>
      </c>
      <c r="Q491" s="2" t="str">
        <f>LEFT(E491,15)</f>
        <v>Middle School G</v>
      </c>
      <c r="R491" s="2" t="str">
        <f t="shared" si="52"/>
        <v/>
      </c>
      <c r="S491" s="2" t="str">
        <f t="shared" si="53"/>
        <v xml:space="preserve"> </v>
      </c>
      <c r="T491" s="2" t="str">
        <f t="shared" si="54"/>
        <v>Moore</v>
      </c>
      <c r="U491" s="2" t="str">
        <f t="shared" si="55"/>
        <v>Uncommon Schools</v>
      </c>
      <c r="V491" s="2"/>
      <c r="W491" s="2"/>
      <c r="X491" s="2"/>
      <c r="Y491" s="2"/>
      <c r="Z491" s="2"/>
      <c r="AA491" s="2"/>
      <c r="AB491" s="2"/>
      <c r="AC491" s="2"/>
      <c r="AD491" s="2"/>
      <c r="AE491" s="2"/>
      <c r="AF491" s="2"/>
    </row>
    <row r="492" spans="1:32" ht="15.75" customHeight="1" x14ac:dyDescent="0.35">
      <c r="A492" s="2" t="s">
        <v>13</v>
      </c>
      <c r="B492" s="2" t="s">
        <v>61</v>
      </c>
      <c r="C492" s="2" t="s">
        <v>10</v>
      </c>
      <c r="D492" s="2" t="s">
        <v>42</v>
      </c>
      <c r="E492" s="2" t="s">
        <v>22</v>
      </c>
      <c r="F492" s="2" t="s">
        <v>18</v>
      </c>
      <c r="G492" s="2" t="s">
        <v>441</v>
      </c>
      <c r="H492" s="2">
        <v>1909</v>
      </c>
      <c r="I492" s="2"/>
      <c r="J492" s="2"/>
      <c r="K492" s="2" t="str">
        <f>LEFT(D492,17)</f>
        <v>St. Francis Colle</v>
      </c>
      <c r="L492" s="2" t="str">
        <f t="shared" si="49"/>
        <v/>
      </c>
      <c r="M492" s="2" t="str">
        <f>LEFT(E492,10)</f>
        <v xml:space="preserve">Childhood </v>
      </c>
      <c r="N492" s="2" t="str">
        <f t="shared" si="50"/>
        <v/>
      </c>
      <c r="O492" s="2" t="str">
        <f>LEFT(E492,9)</f>
        <v>Childhood</v>
      </c>
      <c r="P492" s="2" t="str">
        <f t="shared" si="51"/>
        <v>Childhood</v>
      </c>
      <c r="Q492" s="2" t="str">
        <f>LEFT(E492,15)</f>
        <v>Childhood (GRAD</v>
      </c>
      <c r="R492" s="2" t="str">
        <f t="shared" si="52"/>
        <v/>
      </c>
      <c r="S492" s="2" t="str">
        <f t="shared" si="53"/>
        <v xml:space="preserve"> </v>
      </c>
      <c r="T492" s="2" t="str">
        <f t="shared" si="54"/>
        <v>Moore</v>
      </c>
      <c r="U492" s="2" t="str">
        <f t="shared" si="55"/>
        <v>Uncommon Schools</v>
      </c>
      <c r="V492" s="2"/>
      <c r="W492" s="2"/>
      <c r="X492" s="2"/>
      <c r="Y492" s="2"/>
      <c r="Z492" s="2"/>
      <c r="AA492" s="2"/>
      <c r="AB492" s="2"/>
      <c r="AC492" s="2"/>
      <c r="AD492" s="2"/>
      <c r="AE492" s="2"/>
      <c r="AF492" s="2"/>
    </row>
    <row r="493" spans="1:32" ht="15.75" customHeight="1" x14ac:dyDescent="0.35">
      <c r="A493" s="2" t="s">
        <v>13</v>
      </c>
      <c r="B493" s="2" t="s">
        <v>61</v>
      </c>
      <c r="C493" s="2" t="s">
        <v>15</v>
      </c>
      <c r="D493" s="2" t="s">
        <v>42</v>
      </c>
      <c r="E493" s="2" t="s">
        <v>22</v>
      </c>
      <c r="F493" s="2" t="s">
        <v>18</v>
      </c>
      <c r="G493" s="2" t="s">
        <v>525</v>
      </c>
      <c r="H493" s="2">
        <v>1911</v>
      </c>
      <c r="I493" s="2"/>
      <c r="J493" s="2"/>
      <c r="K493" s="2" t="str">
        <f>LEFT(D493,17)</f>
        <v>St. Francis Colle</v>
      </c>
      <c r="L493" s="2" t="str">
        <f t="shared" si="49"/>
        <v/>
      </c>
      <c r="M493" s="2" t="str">
        <f>LEFT(E493,10)</f>
        <v xml:space="preserve">Childhood </v>
      </c>
      <c r="N493" s="2" t="str">
        <f t="shared" si="50"/>
        <v/>
      </c>
      <c r="O493" s="2" t="str">
        <f>LEFT(E493,9)</f>
        <v>Childhood</v>
      </c>
      <c r="P493" s="2" t="str">
        <f t="shared" si="51"/>
        <v>Childhood</v>
      </c>
      <c r="Q493" s="2" t="str">
        <f>LEFT(E493,15)</f>
        <v>Childhood (GRAD</v>
      </c>
      <c r="R493" s="2" t="str">
        <f t="shared" si="52"/>
        <v/>
      </c>
      <c r="S493" s="2" t="str">
        <f t="shared" si="53"/>
        <v xml:space="preserve"> </v>
      </c>
      <c r="T493" s="2" t="str">
        <f t="shared" si="54"/>
        <v>Moore</v>
      </c>
      <c r="U493" s="2" t="str">
        <f t="shared" si="55"/>
        <v>Uncommon Schools</v>
      </c>
      <c r="V493" s="2"/>
      <c r="W493" s="2"/>
      <c r="X493" s="2"/>
      <c r="Y493" s="2"/>
      <c r="Z493" s="2"/>
      <c r="AA493" s="2"/>
      <c r="AB493" s="2"/>
      <c r="AC493" s="2"/>
      <c r="AD493" s="2"/>
      <c r="AE493" s="2"/>
      <c r="AF493" s="2"/>
    </row>
    <row r="494" spans="1:32" ht="15.75" customHeight="1" x14ac:dyDescent="0.35">
      <c r="A494" s="2" t="s">
        <v>13</v>
      </c>
      <c r="B494" s="2" t="s">
        <v>61</v>
      </c>
      <c r="C494" s="2" t="s">
        <v>10</v>
      </c>
      <c r="D494" s="2" t="s">
        <v>42</v>
      </c>
      <c r="E494" s="2" t="s">
        <v>22</v>
      </c>
      <c r="F494" s="2" t="s">
        <v>18</v>
      </c>
      <c r="G494" s="2" t="s">
        <v>258</v>
      </c>
      <c r="H494" s="2">
        <v>1916</v>
      </c>
      <c r="I494" s="2"/>
      <c r="J494" s="2"/>
      <c r="K494" s="2" t="str">
        <f>LEFT(D494,17)</f>
        <v>St. Francis Colle</v>
      </c>
      <c r="L494" s="2" t="str">
        <f t="shared" si="49"/>
        <v/>
      </c>
      <c r="M494" s="2" t="str">
        <f>LEFT(E494,10)</f>
        <v xml:space="preserve">Childhood </v>
      </c>
      <c r="N494" s="2" t="str">
        <f t="shared" si="50"/>
        <v/>
      </c>
      <c r="O494" s="2" t="str">
        <f>LEFT(E494,9)</f>
        <v>Childhood</v>
      </c>
      <c r="P494" s="2" t="str">
        <f t="shared" si="51"/>
        <v>Childhood</v>
      </c>
      <c r="Q494" s="2" t="str">
        <f>LEFT(E494,15)</f>
        <v>Childhood (GRAD</v>
      </c>
      <c r="R494" s="2" t="str">
        <f t="shared" si="52"/>
        <v/>
      </c>
      <c r="S494" s="2" t="str">
        <f t="shared" si="53"/>
        <v xml:space="preserve"> </v>
      </c>
      <c r="T494" s="2" t="str">
        <f t="shared" si="54"/>
        <v>Moore</v>
      </c>
      <c r="U494" s="2" t="str">
        <f t="shared" si="55"/>
        <v>Uncommon Schools</v>
      </c>
      <c r="V494" s="2"/>
      <c r="W494" s="2"/>
      <c r="X494" s="2"/>
      <c r="Y494" s="2"/>
      <c r="Z494" s="2"/>
      <c r="AA494" s="2"/>
      <c r="AB494" s="2"/>
      <c r="AC494" s="2"/>
      <c r="AD494" s="2"/>
      <c r="AE494" s="2"/>
      <c r="AF494" s="2"/>
    </row>
    <row r="495" spans="1:32" ht="15.75" customHeight="1" x14ac:dyDescent="0.35">
      <c r="A495" s="2" t="s">
        <v>13</v>
      </c>
      <c r="B495" s="2" t="s">
        <v>61</v>
      </c>
      <c r="C495" s="2" t="s">
        <v>10</v>
      </c>
      <c r="D495" s="2" t="s">
        <v>42</v>
      </c>
      <c r="E495" s="2" t="s">
        <v>381</v>
      </c>
      <c r="F495" s="2" t="s">
        <v>18</v>
      </c>
      <c r="G495" s="2" t="s">
        <v>529</v>
      </c>
      <c r="H495" s="2">
        <v>1925</v>
      </c>
      <c r="I495" s="2"/>
      <c r="J495" s="2"/>
      <c r="K495" s="2" t="str">
        <f>LEFT(D495,17)</f>
        <v>St. Francis Colle</v>
      </c>
      <c r="L495" s="2" t="str">
        <f t="shared" si="49"/>
        <v/>
      </c>
      <c r="M495" s="2" t="str">
        <f>LEFT(E495,10)</f>
        <v>Middle Sch</v>
      </c>
      <c r="N495" s="2" t="str">
        <f t="shared" si="50"/>
        <v/>
      </c>
      <c r="O495" s="2" t="str">
        <f>LEFT(E495,9)</f>
        <v>Middle Sc</v>
      </c>
      <c r="P495" s="2" t="str">
        <f t="shared" si="51"/>
        <v/>
      </c>
      <c r="Q495" s="2" t="str">
        <f>LEFT(E495,15)</f>
        <v>Middle School E</v>
      </c>
      <c r="R495" s="2" t="str">
        <f t="shared" si="52"/>
        <v/>
      </c>
      <c r="S495" s="2" t="str">
        <f t="shared" si="53"/>
        <v xml:space="preserve"> </v>
      </c>
      <c r="T495" s="2" t="str">
        <f t="shared" si="54"/>
        <v>Moore</v>
      </c>
      <c r="U495" s="2" t="str">
        <f t="shared" si="55"/>
        <v>Uncommon Schools</v>
      </c>
      <c r="V495" s="2"/>
      <c r="W495" s="2"/>
      <c r="X495" s="2"/>
      <c r="Y495" s="2"/>
      <c r="Z495" s="2"/>
      <c r="AA495" s="2"/>
      <c r="AB495" s="2"/>
      <c r="AC495" s="2"/>
      <c r="AD495" s="2"/>
      <c r="AE495" s="2"/>
      <c r="AF495" s="2"/>
    </row>
    <row r="496" spans="1:32" ht="15.75" customHeight="1" x14ac:dyDescent="0.35">
      <c r="A496" s="2" t="s">
        <v>13</v>
      </c>
      <c r="B496" s="2" t="s">
        <v>61</v>
      </c>
      <c r="C496" s="2" t="s">
        <v>10</v>
      </c>
      <c r="D496" s="2" t="s">
        <v>42</v>
      </c>
      <c r="E496" s="2" t="s">
        <v>249</v>
      </c>
      <c r="F496" s="2" t="s">
        <v>18</v>
      </c>
      <c r="G496" s="2" t="s">
        <v>531</v>
      </c>
      <c r="H496" s="2">
        <v>1935</v>
      </c>
      <c r="I496" s="2"/>
      <c r="J496" s="2"/>
      <c r="K496" s="2" t="str">
        <f>LEFT(D496,17)</f>
        <v>St. Francis Colle</v>
      </c>
      <c r="L496" s="2" t="str">
        <f t="shared" si="49"/>
        <v/>
      </c>
      <c r="M496" s="2" t="str">
        <f>LEFT(E496,10)</f>
        <v>High Schoo</v>
      </c>
      <c r="N496" s="2" t="str">
        <f t="shared" si="50"/>
        <v/>
      </c>
      <c r="O496" s="2" t="str">
        <f>LEFT(E496,9)</f>
        <v>High Scho</v>
      </c>
      <c r="P496" s="2" t="str">
        <f t="shared" si="51"/>
        <v/>
      </c>
      <c r="Q496" s="2" t="str">
        <f>LEFT(E496,15)</f>
        <v>High School Soc</v>
      </c>
      <c r="R496" s="2" t="str">
        <f t="shared" si="52"/>
        <v/>
      </c>
      <c r="S496" s="2" t="str">
        <f t="shared" si="53"/>
        <v xml:space="preserve"> </v>
      </c>
      <c r="T496" s="2" t="str">
        <f t="shared" si="54"/>
        <v>Moore</v>
      </c>
      <c r="U496" s="2" t="str">
        <f t="shared" si="55"/>
        <v>Uncommon Schools</v>
      </c>
      <c r="V496" s="2"/>
      <c r="W496" s="2"/>
      <c r="X496" s="2"/>
      <c r="Y496" s="2"/>
      <c r="Z496" s="2"/>
      <c r="AA496" s="2"/>
      <c r="AB496" s="2"/>
      <c r="AC496" s="2"/>
      <c r="AD496" s="2"/>
      <c r="AE496" s="2"/>
      <c r="AF496" s="2"/>
    </row>
    <row r="497" spans="1:32" ht="15.75" customHeight="1" x14ac:dyDescent="0.35">
      <c r="A497" s="2" t="s">
        <v>13</v>
      </c>
      <c r="B497" s="2" t="s">
        <v>61</v>
      </c>
      <c r="C497" s="2" t="s">
        <v>10</v>
      </c>
      <c r="D497" s="2" t="s">
        <v>42</v>
      </c>
      <c r="E497" s="2" t="s">
        <v>16</v>
      </c>
      <c r="F497" s="2" t="s">
        <v>18</v>
      </c>
      <c r="G497" s="2" t="s">
        <v>168</v>
      </c>
      <c r="H497" s="2">
        <v>1950</v>
      </c>
      <c r="I497" s="2"/>
      <c r="J497" s="2"/>
      <c r="K497" s="2" t="str">
        <f>LEFT(D497,17)</f>
        <v>St. Francis Colle</v>
      </c>
      <c r="L497" s="2" t="str">
        <f t="shared" si="49"/>
        <v/>
      </c>
      <c r="M497" s="2" t="str">
        <f>LEFT(E497,10)</f>
        <v>Middle Sch</v>
      </c>
      <c r="N497" s="2" t="str">
        <f t="shared" si="50"/>
        <v/>
      </c>
      <c r="O497" s="2" t="str">
        <f>LEFT(E497,9)</f>
        <v>Middle Sc</v>
      </c>
      <c r="P497" s="2" t="str">
        <f t="shared" si="51"/>
        <v/>
      </c>
      <c r="Q497" s="2" t="str">
        <f>LEFT(E497,15)</f>
        <v>Middle School G</v>
      </c>
      <c r="R497" s="2" t="str">
        <f t="shared" si="52"/>
        <v/>
      </c>
      <c r="S497" s="2" t="str">
        <f t="shared" si="53"/>
        <v xml:space="preserve"> </v>
      </c>
      <c r="T497" s="2" t="str">
        <f t="shared" si="54"/>
        <v>Moore</v>
      </c>
      <c r="U497" s="2" t="str">
        <f t="shared" si="55"/>
        <v>Uncommon Schools</v>
      </c>
      <c r="V497" s="2"/>
      <c r="W497" s="2"/>
      <c r="X497" s="2"/>
      <c r="Y497" s="2"/>
      <c r="Z497" s="2"/>
      <c r="AA497" s="2"/>
      <c r="AB497" s="2"/>
      <c r="AC497" s="2"/>
      <c r="AD497" s="2"/>
      <c r="AE497" s="2"/>
      <c r="AF497" s="2"/>
    </row>
    <row r="498" spans="1:32" ht="15.75" customHeight="1" x14ac:dyDescent="0.35">
      <c r="A498" s="2" t="s">
        <v>13</v>
      </c>
      <c r="B498" s="2" t="s">
        <v>61</v>
      </c>
      <c r="C498" s="2" t="s">
        <v>15</v>
      </c>
      <c r="D498" s="2" t="s">
        <v>42</v>
      </c>
      <c r="E498" s="2" t="s">
        <v>22</v>
      </c>
      <c r="F498" s="2" t="s">
        <v>18</v>
      </c>
      <c r="G498" s="2" t="s">
        <v>535</v>
      </c>
      <c r="H498" s="2">
        <v>1958</v>
      </c>
      <c r="I498" s="2"/>
      <c r="J498" s="2"/>
      <c r="K498" s="2" t="str">
        <f>LEFT(D498,17)</f>
        <v>St. Francis Colle</v>
      </c>
      <c r="L498" s="2" t="str">
        <f t="shared" si="49"/>
        <v/>
      </c>
      <c r="M498" s="2" t="str">
        <f>LEFT(E498,10)</f>
        <v xml:space="preserve">Childhood </v>
      </c>
      <c r="N498" s="2" t="str">
        <f t="shared" si="50"/>
        <v/>
      </c>
      <c r="O498" s="2" t="str">
        <f>LEFT(E498,9)</f>
        <v>Childhood</v>
      </c>
      <c r="P498" s="2" t="str">
        <f t="shared" si="51"/>
        <v>Childhood</v>
      </c>
      <c r="Q498" s="2" t="str">
        <f>LEFT(E498,15)</f>
        <v>Childhood (GRAD</v>
      </c>
      <c r="R498" s="2" t="str">
        <f t="shared" si="52"/>
        <v/>
      </c>
      <c r="S498" s="2" t="str">
        <f t="shared" si="53"/>
        <v xml:space="preserve"> </v>
      </c>
      <c r="T498" s="2" t="str">
        <f t="shared" si="54"/>
        <v>Moore</v>
      </c>
      <c r="U498" s="2" t="str">
        <f t="shared" si="55"/>
        <v>Uncommon Schools</v>
      </c>
      <c r="V498" s="2"/>
      <c r="W498" s="2"/>
      <c r="X498" s="2"/>
      <c r="Y498" s="2"/>
      <c r="Z498" s="2"/>
      <c r="AA498" s="2"/>
      <c r="AB498" s="2"/>
      <c r="AC498" s="2"/>
      <c r="AD498" s="2"/>
      <c r="AE498" s="2"/>
      <c r="AF498" s="2"/>
    </row>
    <row r="499" spans="1:32" ht="15.75" customHeight="1" x14ac:dyDescent="0.35">
      <c r="A499" s="2" t="s">
        <v>13</v>
      </c>
      <c r="B499" s="2" t="s">
        <v>61</v>
      </c>
      <c r="C499" s="2" t="s">
        <v>15</v>
      </c>
      <c r="D499" s="2" t="s">
        <v>42</v>
      </c>
      <c r="E499" s="2" t="s">
        <v>22</v>
      </c>
      <c r="F499" s="2" t="s">
        <v>18</v>
      </c>
      <c r="G499" s="2" t="s">
        <v>537</v>
      </c>
      <c r="H499" s="2">
        <v>1971</v>
      </c>
      <c r="I499" s="2"/>
      <c r="J499" s="2"/>
      <c r="K499" s="2" t="str">
        <f>LEFT(D499,17)</f>
        <v>St. Francis Colle</v>
      </c>
      <c r="L499" s="2" t="str">
        <f t="shared" si="49"/>
        <v/>
      </c>
      <c r="M499" s="2" t="str">
        <f>LEFT(E499,10)</f>
        <v xml:space="preserve">Childhood </v>
      </c>
      <c r="N499" s="2" t="str">
        <f t="shared" si="50"/>
        <v/>
      </c>
      <c r="O499" s="2" t="str">
        <f>LEFT(E499,9)</f>
        <v>Childhood</v>
      </c>
      <c r="P499" s="2" t="str">
        <f t="shared" si="51"/>
        <v>Childhood</v>
      </c>
      <c r="Q499" s="2" t="str">
        <f>LEFT(E499,15)</f>
        <v>Childhood (GRAD</v>
      </c>
      <c r="R499" s="2" t="str">
        <f t="shared" si="52"/>
        <v/>
      </c>
      <c r="S499" s="2" t="str">
        <f t="shared" si="53"/>
        <v xml:space="preserve"> </v>
      </c>
      <c r="T499" s="2" t="str">
        <f t="shared" si="54"/>
        <v>Moore</v>
      </c>
      <c r="U499" s="2" t="str">
        <f t="shared" si="55"/>
        <v>Uncommon Schools</v>
      </c>
      <c r="V499" s="2"/>
      <c r="W499" s="2"/>
      <c r="X499" s="2"/>
      <c r="Y499" s="2"/>
      <c r="Z499" s="2"/>
      <c r="AA499" s="2"/>
      <c r="AB499" s="2"/>
      <c r="AC499" s="2"/>
      <c r="AD499" s="2"/>
      <c r="AE499" s="2"/>
      <c r="AF499" s="2"/>
    </row>
    <row r="500" spans="1:32" ht="15.75" customHeight="1" x14ac:dyDescent="0.35">
      <c r="A500" s="2" t="s">
        <v>13</v>
      </c>
      <c r="B500" s="2" t="s">
        <v>61</v>
      </c>
      <c r="C500" s="2" t="s">
        <v>15</v>
      </c>
      <c r="D500" s="2" t="s">
        <v>42</v>
      </c>
      <c r="E500" s="2" t="s">
        <v>259</v>
      </c>
      <c r="F500" s="2" t="s">
        <v>18</v>
      </c>
      <c r="G500" s="2" t="s">
        <v>537</v>
      </c>
      <c r="H500" s="2">
        <v>1972</v>
      </c>
      <c r="I500" s="2"/>
      <c r="J500" s="2"/>
      <c r="K500" s="2" t="str">
        <f>LEFT(D500,17)</f>
        <v>St. Francis Colle</v>
      </c>
      <c r="L500" s="2" t="str">
        <f t="shared" si="49"/>
        <v/>
      </c>
      <c r="M500" s="2" t="str">
        <f>LEFT(E500,10)</f>
        <v>Early Chil</v>
      </c>
      <c r="N500" s="2" t="str">
        <f t="shared" si="50"/>
        <v/>
      </c>
      <c r="O500" s="2" t="str">
        <f>LEFT(E500,9)</f>
        <v>Early Chi</v>
      </c>
      <c r="P500" s="2" t="str">
        <f t="shared" si="51"/>
        <v/>
      </c>
      <c r="Q500" s="2" t="str">
        <f>LEFT(E500,15)</f>
        <v>Early Childhood</v>
      </c>
      <c r="R500" s="2" t="str">
        <f t="shared" si="52"/>
        <v>Early Childhood</v>
      </c>
      <c r="S500" s="2" t="str">
        <f t="shared" si="53"/>
        <v xml:space="preserve"> </v>
      </c>
      <c r="T500" s="2" t="str">
        <f t="shared" si="54"/>
        <v>Moore</v>
      </c>
      <c r="U500" s="2" t="str">
        <f t="shared" si="55"/>
        <v>Uncommon Schools</v>
      </c>
      <c r="V500" s="2"/>
      <c r="W500" s="2"/>
      <c r="X500" s="2"/>
      <c r="Y500" s="2"/>
      <c r="Z500" s="2"/>
      <c r="AA500" s="2"/>
      <c r="AB500" s="2"/>
      <c r="AC500" s="2"/>
      <c r="AD500" s="2"/>
      <c r="AE500" s="2"/>
      <c r="AF500" s="2"/>
    </row>
    <row r="501" spans="1:32" ht="15.75" customHeight="1" x14ac:dyDescent="0.35">
      <c r="A501" s="2" t="s">
        <v>13</v>
      </c>
      <c r="B501" s="2" t="s">
        <v>61</v>
      </c>
      <c r="C501" s="2" t="s">
        <v>15</v>
      </c>
      <c r="D501" s="2" t="s">
        <v>42</v>
      </c>
      <c r="E501" s="2" t="s">
        <v>22</v>
      </c>
      <c r="F501" s="2" t="s">
        <v>18</v>
      </c>
      <c r="G501" s="2" t="s">
        <v>539</v>
      </c>
      <c r="H501" s="2">
        <v>1973</v>
      </c>
      <c r="I501" s="2"/>
      <c r="J501" s="2"/>
      <c r="K501" s="2" t="str">
        <f>LEFT(D501,17)</f>
        <v>St. Francis Colle</v>
      </c>
      <c r="L501" s="2" t="str">
        <f t="shared" si="49"/>
        <v/>
      </c>
      <c r="M501" s="2" t="str">
        <f>LEFT(E501,10)</f>
        <v xml:space="preserve">Childhood </v>
      </c>
      <c r="N501" s="2" t="str">
        <f t="shared" si="50"/>
        <v/>
      </c>
      <c r="O501" s="2" t="str">
        <f>LEFT(E501,9)</f>
        <v>Childhood</v>
      </c>
      <c r="P501" s="2" t="str">
        <f t="shared" si="51"/>
        <v>Childhood</v>
      </c>
      <c r="Q501" s="2" t="str">
        <f>LEFT(E501,15)</f>
        <v>Childhood (GRAD</v>
      </c>
      <c r="R501" s="2" t="str">
        <f t="shared" si="52"/>
        <v/>
      </c>
      <c r="S501" s="2" t="str">
        <f t="shared" si="53"/>
        <v xml:space="preserve"> </v>
      </c>
      <c r="T501" s="2" t="str">
        <f t="shared" si="54"/>
        <v>Moore</v>
      </c>
      <c r="U501" s="2" t="str">
        <f t="shared" si="55"/>
        <v>Uncommon Schools</v>
      </c>
      <c r="V501" s="2"/>
      <c r="W501" s="2"/>
      <c r="X501" s="2"/>
      <c r="Y501" s="2"/>
      <c r="Z501" s="2"/>
      <c r="AA501" s="2"/>
      <c r="AB501" s="2"/>
      <c r="AC501" s="2"/>
      <c r="AD501" s="2"/>
      <c r="AE501" s="2"/>
      <c r="AF501" s="2"/>
    </row>
    <row r="502" spans="1:32" ht="15.75" customHeight="1" x14ac:dyDescent="0.35">
      <c r="A502" s="2" t="s">
        <v>13</v>
      </c>
      <c r="B502" s="2" t="s">
        <v>61</v>
      </c>
      <c r="C502" s="2" t="s">
        <v>15</v>
      </c>
      <c r="D502" s="2" t="s">
        <v>42</v>
      </c>
      <c r="E502" s="2" t="s">
        <v>259</v>
      </c>
      <c r="F502" s="2" t="s">
        <v>18</v>
      </c>
      <c r="G502" s="2" t="s">
        <v>540</v>
      </c>
      <c r="H502" s="2">
        <v>1974</v>
      </c>
      <c r="I502" s="2"/>
      <c r="J502" s="2"/>
      <c r="K502" s="2" t="str">
        <f>LEFT(D502,17)</f>
        <v>St. Francis Colle</v>
      </c>
      <c r="L502" s="2" t="str">
        <f t="shared" si="49"/>
        <v/>
      </c>
      <c r="M502" s="2" t="str">
        <f>LEFT(E502,10)</f>
        <v>Early Chil</v>
      </c>
      <c r="N502" s="2" t="str">
        <f t="shared" si="50"/>
        <v/>
      </c>
      <c r="O502" s="2" t="str">
        <f>LEFT(E502,9)</f>
        <v>Early Chi</v>
      </c>
      <c r="P502" s="2" t="str">
        <f t="shared" si="51"/>
        <v/>
      </c>
      <c r="Q502" s="2" t="str">
        <f>LEFT(E502,15)</f>
        <v>Early Childhood</v>
      </c>
      <c r="R502" s="2" t="str">
        <f t="shared" si="52"/>
        <v>Early Childhood</v>
      </c>
      <c r="S502" s="2" t="str">
        <f t="shared" si="53"/>
        <v xml:space="preserve"> </v>
      </c>
      <c r="T502" s="2" t="str">
        <f t="shared" si="54"/>
        <v>Moore</v>
      </c>
      <c r="U502" s="2" t="str">
        <f t="shared" si="55"/>
        <v>Uncommon Schools</v>
      </c>
      <c r="V502" s="2"/>
      <c r="W502" s="2"/>
      <c r="X502" s="2"/>
      <c r="Y502" s="2"/>
      <c r="Z502" s="2"/>
      <c r="AA502" s="2"/>
      <c r="AB502" s="2"/>
      <c r="AC502" s="2"/>
      <c r="AD502" s="2"/>
      <c r="AE502" s="2"/>
      <c r="AF502" s="2"/>
    </row>
    <row r="503" spans="1:32" ht="15.75" customHeight="1" x14ac:dyDescent="0.35">
      <c r="A503" s="2" t="s">
        <v>13</v>
      </c>
      <c r="B503" s="2" t="s">
        <v>61</v>
      </c>
      <c r="C503" s="2" t="s">
        <v>10</v>
      </c>
      <c r="D503" s="2" t="s">
        <v>42</v>
      </c>
      <c r="E503" s="2" t="s">
        <v>259</v>
      </c>
      <c r="F503" s="2" t="s">
        <v>114</v>
      </c>
      <c r="G503" s="2" t="s">
        <v>515</v>
      </c>
      <c r="H503" s="2">
        <v>1975</v>
      </c>
      <c r="I503" s="2"/>
      <c r="J503" s="2"/>
      <c r="K503" s="2" t="str">
        <f>LEFT(D503,17)</f>
        <v>St. Francis Colle</v>
      </c>
      <c r="L503" s="2" t="str">
        <f t="shared" si="49"/>
        <v/>
      </c>
      <c r="M503" s="2" t="str">
        <f>LEFT(E503,10)</f>
        <v>Early Chil</v>
      </c>
      <c r="N503" s="2" t="str">
        <f t="shared" si="50"/>
        <v/>
      </c>
      <c r="O503" s="2" t="str">
        <f>LEFT(E503,9)</f>
        <v>Early Chi</v>
      </c>
      <c r="P503" s="2" t="str">
        <f t="shared" si="51"/>
        <v/>
      </c>
      <c r="Q503" s="2" t="str">
        <f>LEFT(E503,15)</f>
        <v>Early Childhood</v>
      </c>
      <c r="R503" s="2" t="str">
        <f t="shared" si="52"/>
        <v>Early Childhood</v>
      </c>
      <c r="S503" s="2" t="str">
        <f t="shared" si="53"/>
        <v xml:space="preserve"> </v>
      </c>
      <c r="T503" s="2" t="str">
        <f t="shared" si="54"/>
        <v>Moore</v>
      </c>
      <c r="U503" s="2" t="str">
        <f t="shared" si="55"/>
        <v>PAVE Academy Cha</v>
      </c>
      <c r="V503" s="2"/>
      <c r="W503" s="2"/>
      <c r="X503" s="2"/>
      <c r="Y503" s="2"/>
      <c r="Z503" s="2"/>
      <c r="AA503" s="2"/>
      <c r="AB503" s="2"/>
      <c r="AC503" s="2"/>
      <c r="AD503" s="2"/>
      <c r="AE503" s="2"/>
      <c r="AF503" s="2"/>
    </row>
    <row r="504" spans="1:32" ht="15.75" customHeight="1" x14ac:dyDescent="0.35">
      <c r="A504" s="2" t="s">
        <v>13</v>
      </c>
      <c r="B504" s="2" t="s">
        <v>61</v>
      </c>
      <c r="C504" s="2" t="s">
        <v>15</v>
      </c>
      <c r="D504" s="2" t="s">
        <v>42</v>
      </c>
      <c r="E504" s="2" t="s">
        <v>22</v>
      </c>
      <c r="F504" s="2" t="s">
        <v>18</v>
      </c>
      <c r="G504" s="2" t="s">
        <v>541</v>
      </c>
      <c r="H504" s="2">
        <v>1988</v>
      </c>
      <c r="I504" s="2"/>
      <c r="J504" s="2"/>
      <c r="K504" s="2" t="str">
        <f>LEFT(D504,17)</f>
        <v>St. Francis Colle</v>
      </c>
      <c r="L504" s="2" t="str">
        <f t="shared" si="49"/>
        <v/>
      </c>
      <c r="M504" s="2" t="str">
        <f>LEFT(E504,10)</f>
        <v xml:space="preserve">Childhood </v>
      </c>
      <c r="N504" s="2" t="str">
        <f t="shared" si="50"/>
        <v/>
      </c>
      <c r="O504" s="2" t="str">
        <f>LEFT(E504,9)</f>
        <v>Childhood</v>
      </c>
      <c r="P504" s="2" t="str">
        <f t="shared" si="51"/>
        <v>Childhood</v>
      </c>
      <c r="Q504" s="2" t="str">
        <f>LEFT(E504,15)</f>
        <v>Childhood (GRAD</v>
      </c>
      <c r="R504" s="2" t="str">
        <f t="shared" si="52"/>
        <v/>
      </c>
      <c r="S504" s="2" t="str">
        <f t="shared" si="53"/>
        <v xml:space="preserve"> </v>
      </c>
      <c r="T504" s="2" t="str">
        <f t="shared" si="54"/>
        <v>Moore</v>
      </c>
      <c r="U504" s="2" t="str">
        <f t="shared" si="55"/>
        <v>Uncommon Schools</v>
      </c>
      <c r="V504" s="2"/>
      <c r="W504" s="2"/>
      <c r="X504" s="2"/>
      <c r="Y504" s="2"/>
      <c r="Z504" s="2"/>
      <c r="AA504" s="2"/>
      <c r="AB504" s="2"/>
      <c r="AC504" s="2"/>
      <c r="AD504" s="2"/>
      <c r="AE504" s="2"/>
      <c r="AF504" s="2"/>
    </row>
    <row r="505" spans="1:32" ht="15.75" customHeight="1" x14ac:dyDescent="0.35">
      <c r="A505" s="2" t="s">
        <v>13</v>
      </c>
      <c r="B505" s="2" t="s">
        <v>61</v>
      </c>
      <c r="C505" s="2" t="s">
        <v>10</v>
      </c>
      <c r="D505" s="2" t="s">
        <v>42</v>
      </c>
      <c r="E505" s="2" t="s">
        <v>223</v>
      </c>
      <c r="F505" s="2" t="s">
        <v>18</v>
      </c>
      <c r="G505" s="2" t="s">
        <v>542</v>
      </c>
      <c r="H505" s="2">
        <v>1998</v>
      </c>
      <c r="I505" s="2"/>
      <c r="J505" s="2"/>
      <c r="K505" s="2" t="str">
        <f>LEFT(D505,17)</f>
        <v>St. Francis Colle</v>
      </c>
      <c r="L505" s="2" t="str">
        <f t="shared" si="49"/>
        <v/>
      </c>
      <c r="M505" s="2" t="str">
        <f>LEFT(E505,10)</f>
        <v>High Schoo</v>
      </c>
      <c r="N505" s="2" t="str">
        <f t="shared" si="50"/>
        <v/>
      </c>
      <c r="O505" s="2" t="str">
        <f>LEFT(E505,9)</f>
        <v>High Scho</v>
      </c>
      <c r="P505" s="2" t="str">
        <f t="shared" si="51"/>
        <v/>
      </c>
      <c r="Q505" s="2" t="str">
        <f>LEFT(E505,15)</f>
        <v>High School ELA</v>
      </c>
      <c r="R505" s="2" t="str">
        <f t="shared" si="52"/>
        <v/>
      </c>
      <c r="S505" s="2" t="str">
        <f t="shared" si="53"/>
        <v xml:space="preserve"> </v>
      </c>
      <c r="T505" s="2" t="str">
        <f t="shared" si="54"/>
        <v>Moore</v>
      </c>
      <c r="U505" s="2" t="str">
        <f t="shared" si="55"/>
        <v>Uncommon Schools</v>
      </c>
      <c r="V505" s="2"/>
      <c r="W505" s="2"/>
      <c r="X505" s="2"/>
      <c r="Y505" s="2"/>
      <c r="Z505" s="2"/>
      <c r="AA505" s="2"/>
      <c r="AB505" s="2"/>
      <c r="AC505" s="2"/>
      <c r="AD505" s="2"/>
      <c r="AE505" s="2"/>
      <c r="AF505" s="2"/>
    </row>
    <row r="506" spans="1:32" ht="15.75" customHeight="1" x14ac:dyDescent="0.35">
      <c r="A506" s="2" t="s">
        <v>13</v>
      </c>
      <c r="B506" s="2" t="s">
        <v>61</v>
      </c>
      <c r="C506" s="2" t="s">
        <v>15</v>
      </c>
      <c r="D506" s="2" t="s">
        <v>42</v>
      </c>
      <c r="E506" s="2" t="s">
        <v>22</v>
      </c>
      <c r="F506" s="2" t="s">
        <v>18</v>
      </c>
      <c r="G506" s="2" t="s">
        <v>543</v>
      </c>
      <c r="H506" s="2">
        <v>2002</v>
      </c>
      <c r="I506" s="2"/>
      <c r="J506" s="2"/>
      <c r="K506" s="2" t="str">
        <f>LEFT(D506,17)</f>
        <v>St. Francis Colle</v>
      </c>
      <c r="L506" s="2" t="str">
        <f t="shared" si="49"/>
        <v/>
      </c>
      <c r="M506" s="2" t="str">
        <f>LEFT(E506,10)</f>
        <v xml:space="preserve">Childhood </v>
      </c>
      <c r="N506" s="2" t="str">
        <f t="shared" si="50"/>
        <v/>
      </c>
      <c r="O506" s="2" t="str">
        <f>LEFT(E506,9)</f>
        <v>Childhood</v>
      </c>
      <c r="P506" s="2" t="str">
        <f t="shared" si="51"/>
        <v>Childhood</v>
      </c>
      <c r="Q506" s="2" t="str">
        <f>LEFT(E506,15)</f>
        <v>Childhood (GRAD</v>
      </c>
      <c r="R506" s="2" t="str">
        <f t="shared" si="52"/>
        <v/>
      </c>
      <c r="S506" s="2" t="str">
        <f t="shared" si="53"/>
        <v xml:space="preserve"> </v>
      </c>
      <c r="T506" s="2" t="str">
        <f t="shared" si="54"/>
        <v>Moore</v>
      </c>
      <c r="U506" s="2" t="str">
        <f t="shared" si="55"/>
        <v>Uncommon Schools</v>
      </c>
      <c r="V506" s="2"/>
      <c r="W506" s="2"/>
      <c r="X506" s="2"/>
      <c r="Y506" s="2"/>
      <c r="Z506" s="2"/>
      <c r="AA506" s="2"/>
      <c r="AB506" s="2"/>
      <c r="AC506" s="2"/>
      <c r="AD506" s="2"/>
      <c r="AE506" s="2"/>
      <c r="AF506" s="2"/>
    </row>
    <row r="507" spans="1:32" ht="15.75" customHeight="1" x14ac:dyDescent="0.35">
      <c r="A507" s="2" t="s">
        <v>13</v>
      </c>
      <c r="B507" s="2" t="s">
        <v>61</v>
      </c>
      <c r="C507" s="2" t="s">
        <v>15</v>
      </c>
      <c r="D507" s="2" t="s">
        <v>42</v>
      </c>
      <c r="E507" s="2" t="s">
        <v>22</v>
      </c>
      <c r="F507" s="2" t="s">
        <v>160</v>
      </c>
      <c r="G507" s="2" t="s">
        <v>544</v>
      </c>
      <c r="H507" s="2">
        <v>2009</v>
      </c>
      <c r="I507" s="2"/>
      <c r="J507" s="2"/>
      <c r="K507" s="2" t="str">
        <f>LEFT(D507,17)</f>
        <v>St. Francis Colle</v>
      </c>
      <c r="L507" s="2" t="str">
        <f t="shared" si="49"/>
        <v/>
      </c>
      <c r="M507" s="2" t="str">
        <f>LEFT(E507,10)</f>
        <v xml:space="preserve">Childhood </v>
      </c>
      <c r="N507" s="2" t="str">
        <f t="shared" si="50"/>
        <v/>
      </c>
      <c r="O507" s="2" t="str">
        <f>LEFT(E507,9)</f>
        <v>Childhood</v>
      </c>
      <c r="P507" s="2" t="str">
        <f t="shared" si="51"/>
        <v>Childhood</v>
      </c>
      <c r="Q507" s="2" t="str">
        <f>LEFT(E507,15)</f>
        <v>Childhood (GRAD</v>
      </c>
      <c r="R507" s="2" t="str">
        <f t="shared" si="52"/>
        <v/>
      </c>
      <c r="S507" s="2" t="str">
        <f t="shared" si="53"/>
        <v xml:space="preserve"> </v>
      </c>
      <c r="T507" s="2" t="str">
        <f t="shared" si="54"/>
        <v>Moore</v>
      </c>
      <c r="U507" s="2" t="str">
        <f t="shared" si="55"/>
        <v xml:space="preserve">Success Academy </v>
      </c>
      <c r="V507" s="2"/>
      <c r="W507" s="2"/>
      <c r="X507" s="2"/>
      <c r="Y507" s="2"/>
      <c r="Z507" s="2"/>
      <c r="AA507" s="2"/>
      <c r="AB507" s="2"/>
      <c r="AC507" s="2"/>
      <c r="AD507" s="2"/>
      <c r="AE507" s="2"/>
      <c r="AF507" s="2"/>
    </row>
    <row r="508" spans="1:32" ht="15.75" customHeight="1" x14ac:dyDescent="0.35">
      <c r="A508" s="2" t="s">
        <v>13</v>
      </c>
      <c r="B508" s="2" t="s">
        <v>61</v>
      </c>
      <c r="C508" s="2" t="s">
        <v>10</v>
      </c>
      <c r="D508" s="2" t="s">
        <v>42</v>
      </c>
      <c r="E508" s="2" t="s">
        <v>16</v>
      </c>
      <c r="F508" s="2" t="s">
        <v>18</v>
      </c>
      <c r="G508" s="2" t="s">
        <v>281</v>
      </c>
      <c r="H508" s="2">
        <v>2030</v>
      </c>
      <c r="I508" s="2"/>
      <c r="J508" s="2"/>
      <c r="K508" s="2" t="str">
        <f>LEFT(D508,17)</f>
        <v>St. Francis Colle</v>
      </c>
      <c r="L508" s="2" t="str">
        <f t="shared" si="49"/>
        <v/>
      </c>
      <c r="M508" s="2" t="str">
        <f>LEFT(E508,10)</f>
        <v>Middle Sch</v>
      </c>
      <c r="N508" s="2" t="str">
        <f t="shared" si="50"/>
        <v/>
      </c>
      <c r="O508" s="2" t="str">
        <f>LEFT(E508,9)</f>
        <v>Middle Sc</v>
      </c>
      <c r="P508" s="2" t="str">
        <f t="shared" si="51"/>
        <v/>
      </c>
      <c r="Q508" s="2" t="str">
        <f>LEFT(E508,15)</f>
        <v>Middle School G</v>
      </c>
      <c r="R508" s="2" t="str">
        <f t="shared" si="52"/>
        <v/>
      </c>
      <c r="S508" s="2" t="str">
        <f t="shared" si="53"/>
        <v xml:space="preserve"> </v>
      </c>
      <c r="T508" s="2" t="str">
        <f t="shared" si="54"/>
        <v>Moore</v>
      </c>
      <c r="U508" s="2" t="str">
        <f t="shared" si="55"/>
        <v>Uncommon Schools</v>
      </c>
      <c r="V508" s="2"/>
      <c r="W508" s="2"/>
      <c r="X508" s="2"/>
      <c r="Y508" s="2"/>
      <c r="Z508" s="2"/>
      <c r="AA508" s="2"/>
      <c r="AB508" s="2"/>
      <c r="AC508" s="2"/>
      <c r="AD508" s="2"/>
      <c r="AE508" s="2"/>
      <c r="AF508" s="2"/>
    </row>
    <row r="509" spans="1:32" ht="15.75" customHeight="1" x14ac:dyDescent="0.35">
      <c r="A509" s="2" t="s">
        <v>13</v>
      </c>
      <c r="B509" s="2" t="s">
        <v>61</v>
      </c>
      <c r="C509" s="2" t="s">
        <v>15</v>
      </c>
      <c r="D509" s="2" t="s">
        <v>42</v>
      </c>
      <c r="E509" s="2" t="s">
        <v>22</v>
      </c>
      <c r="F509" s="2" t="s">
        <v>18</v>
      </c>
      <c r="G509" s="2" t="s">
        <v>408</v>
      </c>
      <c r="H509" s="2">
        <v>2031</v>
      </c>
      <c r="I509" s="2"/>
      <c r="J509" s="2"/>
      <c r="K509" s="2" t="str">
        <f>LEFT(D509,17)</f>
        <v>St. Francis Colle</v>
      </c>
      <c r="L509" s="2" t="str">
        <f t="shared" si="49"/>
        <v/>
      </c>
      <c r="M509" s="2" t="str">
        <f>LEFT(E509,10)</f>
        <v xml:space="preserve">Childhood </v>
      </c>
      <c r="N509" s="2" t="str">
        <f t="shared" si="50"/>
        <v/>
      </c>
      <c r="O509" s="2" t="str">
        <f>LEFT(E509,9)</f>
        <v>Childhood</v>
      </c>
      <c r="P509" s="2" t="str">
        <f t="shared" si="51"/>
        <v>Childhood</v>
      </c>
      <c r="Q509" s="2" t="str">
        <f>LEFT(E509,15)</f>
        <v>Childhood (GRAD</v>
      </c>
      <c r="R509" s="2" t="str">
        <f t="shared" si="52"/>
        <v/>
      </c>
      <c r="S509" s="2" t="str">
        <f t="shared" si="53"/>
        <v xml:space="preserve"> </v>
      </c>
      <c r="T509" s="2" t="str">
        <f t="shared" si="54"/>
        <v>Moore</v>
      </c>
      <c r="U509" s="2" t="str">
        <f t="shared" si="55"/>
        <v>Uncommon Schools</v>
      </c>
      <c r="V509" s="2"/>
      <c r="W509" s="2"/>
      <c r="X509" s="2"/>
      <c r="Y509" s="2"/>
      <c r="Z509" s="2"/>
      <c r="AA509" s="2"/>
      <c r="AB509" s="2"/>
      <c r="AC509" s="2"/>
      <c r="AD509" s="2"/>
      <c r="AE509" s="2"/>
      <c r="AF509" s="2"/>
    </row>
    <row r="510" spans="1:32" ht="15.75" customHeight="1" x14ac:dyDescent="0.35">
      <c r="A510" s="2" t="s">
        <v>13</v>
      </c>
      <c r="B510" s="2" t="s">
        <v>61</v>
      </c>
      <c r="C510" s="2" t="s">
        <v>10</v>
      </c>
      <c r="D510" s="2" t="s">
        <v>42</v>
      </c>
      <c r="E510" s="2" t="s">
        <v>22</v>
      </c>
      <c r="F510" s="2" t="s">
        <v>18</v>
      </c>
      <c r="G510" s="2" t="s">
        <v>546</v>
      </c>
      <c r="H510" s="2">
        <v>2040</v>
      </c>
      <c r="I510" s="2"/>
      <c r="J510" s="2"/>
      <c r="K510" s="2" t="str">
        <f>LEFT(D510,17)</f>
        <v>St. Francis Colle</v>
      </c>
      <c r="L510" s="2" t="str">
        <f t="shared" si="49"/>
        <v/>
      </c>
      <c r="M510" s="2" t="str">
        <f>LEFT(E510,10)</f>
        <v xml:space="preserve">Childhood </v>
      </c>
      <c r="N510" s="2" t="str">
        <f t="shared" si="50"/>
        <v/>
      </c>
      <c r="O510" s="2" t="str">
        <f>LEFT(E510,9)</f>
        <v>Childhood</v>
      </c>
      <c r="P510" s="2" t="str">
        <f t="shared" si="51"/>
        <v>Childhood</v>
      </c>
      <c r="Q510" s="2" t="str">
        <f>LEFT(E510,15)</f>
        <v>Childhood (GRAD</v>
      </c>
      <c r="R510" s="2" t="str">
        <f t="shared" si="52"/>
        <v/>
      </c>
      <c r="S510" s="2" t="str">
        <f t="shared" si="53"/>
        <v xml:space="preserve"> </v>
      </c>
      <c r="T510" s="2" t="str">
        <f t="shared" si="54"/>
        <v>Moore</v>
      </c>
      <c r="U510" s="2" t="str">
        <f t="shared" si="55"/>
        <v>Uncommon Schools</v>
      </c>
      <c r="V510" s="2"/>
      <c r="W510" s="2"/>
      <c r="X510" s="2"/>
      <c r="Y510" s="2"/>
      <c r="Z510" s="2"/>
      <c r="AA510" s="2"/>
      <c r="AB510" s="2"/>
      <c r="AC510" s="2"/>
      <c r="AD510" s="2"/>
      <c r="AE510" s="2"/>
      <c r="AF510" s="2"/>
    </row>
    <row r="511" spans="1:32" ht="15.75" customHeight="1" x14ac:dyDescent="0.35">
      <c r="A511" s="2" t="s">
        <v>13</v>
      </c>
      <c r="B511" s="2" t="s">
        <v>61</v>
      </c>
      <c r="C511" s="2" t="s">
        <v>15</v>
      </c>
      <c r="D511" s="2" t="s">
        <v>42</v>
      </c>
      <c r="E511" s="2" t="s">
        <v>22</v>
      </c>
      <c r="F511" s="2" t="s">
        <v>160</v>
      </c>
      <c r="G511" s="2" t="s">
        <v>547</v>
      </c>
      <c r="H511" s="2">
        <v>2042</v>
      </c>
      <c r="I511" s="2"/>
      <c r="J511" s="2"/>
      <c r="K511" s="2" t="str">
        <f>LEFT(D511,17)</f>
        <v>St. Francis Colle</v>
      </c>
      <c r="L511" s="2" t="str">
        <f t="shared" si="49"/>
        <v/>
      </c>
      <c r="M511" s="2" t="str">
        <f>LEFT(E511,10)</f>
        <v xml:space="preserve">Childhood </v>
      </c>
      <c r="N511" s="2" t="str">
        <f t="shared" si="50"/>
        <v/>
      </c>
      <c r="O511" s="2" t="str">
        <f>LEFT(E511,9)</f>
        <v>Childhood</v>
      </c>
      <c r="P511" s="2" t="str">
        <f t="shared" si="51"/>
        <v>Childhood</v>
      </c>
      <c r="Q511" s="2" t="str">
        <f>LEFT(E511,15)</f>
        <v>Childhood (GRAD</v>
      </c>
      <c r="R511" s="2" t="str">
        <f t="shared" si="52"/>
        <v/>
      </c>
      <c r="S511" s="2" t="str">
        <f t="shared" si="53"/>
        <v xml:space="preserve"> </v>
      </c>
      <c r="T511" s="2" t="str">
        <f t="shared" si="54"/>
        <v>Moore</v>
      </c>
      <c r="U511" s="2" t="str">
        <f t="shared" si="55"/>
        <v xml:space="preserve">Success Academy </v>
      </c>
      <c r="V511" s="2"/>
      <c r="W511" s="2"/>
      <c r="X511" s="2"/>
      <c r="Y511" s="2"/>
      <c r="Z511" s="2"/>
      <c r="AA511" s="2"/>
      <c r="AB511" s="2"/>
      <c r="AC511" s="2"/>
      <c r="AD511" s="2"/>
      <c r="AE511" s="2"/>
      <c r="AF511" s="2"/>
    </row>
    <row r="512" spans="1:32" ht="15.75" customHeight="1" x14ac:dyDescent="0.35">
      <c r="A512" s="2" t="s">
        <v>13</v>
      </c>
      <c r="B512" s="2" t="s">
        <v>61</v>
      </c>
      <c r="C512" s="2" t="s">
        <v>10</v>
      </c>
      <c r="D512" s="2" t="s">
        <v>42</v>
      </c>
      <c r="E512" s="2" t="s">
        <v>16</v>
      </c>
      <c r="F512" s="2" t="s">
        <v>18</v>
      </c>
      <c r="G512" s="2" t="s">
        <v>97</v>
      </c>
      <c r="H512" s="2">
        <v>2046</v>
      </c>
      <c r="I512" s="2"/>
      <c r="J512" s="2"/>
      <c r="K512" s="2" t="str">
        <f>LEFT(D512,17)</f>
        <v>St. Francis Colle</v>
      </c>
      <c r="L512" s="2" t="str">
        <f t="shared" si="49"/>
        <v/>
      </c>
      <c r="M512" s="2" t="str">
        <f>LEFT(E512,10)</f>
        <v>Middle Sch</v>
      </c>
      <c r="N512" s="2" t="str">
        <f t="shared" si="50"/>
        <v/>
      </c>
      <c r="O512" s="2" t="str">
        <f>LEFT(E512,9)</f>
        <v>Middle Sc</v>
      </c>
      <c r="P512" s="2" t="str">
        <f t="shared" si="51"/>
        <v/>
      </c>
      <c r="Q512" s="2" t="str">
        <f>LEFT(E512,15)</f>
        <v>Middle School G</v>
      </c>
      <c r="R512" s="2" t="str">
        <f t="shared" si="52"/>
        <v/>
      </c>
      <c r="S512" s="2" t="str">
        <f t="shared" si="53"/>
        <v xml:space="preserve"> </v>
      </c>
      <c r="T512" s="2" t="str">
        <f t="shared" si="54"/>
        <v>Moore</v>
      </c>
      <c r="U512" s="2" t="str">
        <f t="shared" si="55"/>
        <v>Uncommon Schools</v>
      </c>
      <c r="V512" s="2"/>
      <c r="W512" s="2"/>
      <c r="X512" s="2"/>
      <c r="Y512" s="2"/>
      <c r="Z512" s="2"/>
      <c r="AA512" s="2"/>
      <c r="AB512" s="2"/>
      <c r="AC512" s="2"/>
      <c r="AD512" s="2"/>
      <c r="AE512" s="2"/>
      <c r="AF512" s="2"/>
    </row>
    <row r="513" spans="1:32" ht="15.75" customHeight="1" x14ac:dyDescent="0.35">
      <c r="A513" s="2" t="s">
        <v>13</v>
      </c>
      <c r="B513" s="2" t="s">
        <v>61</v>
      </c>
      <c r="C513" s="2" t="s">
        <v>10</v>
      </c>
      <c r="D513" s="2" t="s">
        <v>42</v>
      </c>
      <c r="E513" s="2" t="s">
        <v>16</v>
      </c>
      <c r="F513" s="2" t="s">
        <v>18</v>
      </c>
      <c r="G513" s="2" t="s">
        <v>487</v>
      </c>
      <c r="H513" s="2">
        <v>2054</v>
      </c>
      <c r="I513" s="2"/>
      <c r="J513" s="2"/>
      <c r="K513" s="2" t="str">
        <f>LEFT(D513,17)</f>
        <v>St. Francis Colle</v>
      </c>
      <c r="L513" s="2" t="str">
        <f t="shared" si="49"/>
        <v/>
      </c>
      <c r="M513" s="2" t="str">
        <f>LEFT(E513,10)</f>
        <v>Middle Sch</v>
      </c>
      <c r="N513" s="2" t="str">
        <f t="shared" si="50"/>
        <v/>
      </c>
      <c r="O513" s="2" t="str">
        <f>LEFT(E513,9)</f>
        <v>Middle Sc</v>
      </c>
      <c r="P513" s="2" t="str">
        <f t="shared" si="51"/>
        <v/>
      </c>
      <c r="Q513" s="2" t="str">
        <f>LEFT(E513,15)</f>
        <v>Middle School G</v>
      </c>
      <c r="R513" s="2" t="str">
        <f t="shared" si="52"/>
        <v/>
      </c>
      <c r="S513" s="2" t="str">
        <f t="shared" si="53"/>
        <v xml:space="preserve"> </v>
      </c>
      <c r="T513" s="2" t="str">
        <f t="shared" si="54"/>
        <v>Moore</v>
      </c>
      <c r="U513" s="2" t="str">
        <f t="shared" si="55"/>
        <v>Uncommon Schools</v>
      </c>
      <c r="V513" s="2"/>
      <c r="W513" s="2"/>
      <c r="X513" s="2"/>
      <c r="Y513" s="2"/>
      <c r="Z513" s="2"/>
      <c r="AA513" s="2"/>
      <c r="AB513" s="2"/>
      <c r="AC513" s="2"/>
      <c r="AD513" s="2"/>
      <c r="AE513" s="2"/>
      <c r="AF513" s="2"/>
    </row>
    <row r="514" spans="1:32" ht="15.75" customHeight="1" x14ac:dyDescent="0.35">
      <c r="A514" s="2" t="s">
        <v>13</v>
      </c>
      <c r="B514" s="2" t="s">
        <v>61</v>
      </c>
      <c r="C514" s="2" t="s">
        <v>15</v>
      </c>
      <c r="D514" s="2" t="s">
        <v>42</v>
      </c>
      <c r="E514" s="2" t="s">
        <v>22</v>
      </c>
      <c r="F514" s="2" t="s">
        <v>18</v>
      </c>
      <c r="G514" s="2" t="s">
        <v>100</v>
      </c>
      <c r="H514" s="2">
        <v>2058</v>
      </c>
      <c r="I514" s="2"/>
      <c r="J514" s="2"/>
      <c r="K514" s="2" t="str">
        <f>LEFT(D514,17)</f>
        <v>St. Francis Colle</v>
      </c>
      <c r="L514" s="2" t="str">
        <f t="shared" si="49"/>
        <v/>
      </c>
      <c r="M514" s="2" t="str">
        <f>LEFT(E514,10)</f>
        <v xml:space="preserve">Childhood </v>
      </c>
      <c r="N514" s="2" t="str">
        <f t="shared" si="50"/>
        <v/>
      </c>
      <c r="O514" s="2" t="str">
        <f>LEFT(E514,9)</f>
        <v>Childhood</v>
      </c>
      <c r="P514" s="2" t="str">
        <f t="shared" si="51"/>
        <v>Childhood</v>
      </c>
      <c r="Q514" s="2" t="str">
        <f>LEFT(E514,15)</f>
        <v>Childhood (GRAD</v>
      </c>
      <c r="R514" s="2" t="str">
        <f t="shared" si="52"/>
        <v/>
      </c>
      <c r="S514" s="2" t="str">
        <f t="shared" si="53"/>
        <v xml:space="preserve"> </v>
      </c>
      <c r="T514" s="2" t="str">
        <f t="shared" si="54"/>
        <v>Moore</v>
      </c>
      <c r="U514" s="2" t="str">
        <f t="shared" si="55"/>
        <v>Uncommon Schools</v>
      </c>
      <c r="V514" s="2"/>
      <c r="W514" s="2"/>
      <c r="X514" s="2"/>
      <c r="Y514" s="2"/>
      <c r="Z514" s="2"/>
      <c r="AA514" s="2"/>
      <c r="AB514" s="2"/>
      <c r="AC514" s="2"/>
      <c r="AD514" s="2"/>
      <c r="AE514" s="2"/>
      <c r="AF514" s="2"/>
    </row>
    <row r="515" spans="1:32" ht="15.75" customHeight="1" x14ac:dyDescent="0.35">
      <c r="A515" s="2" t="s">
        <v>13</v>
      </c>
      <c r="B515" s="2" t="s">
        <v>61</v>
      </c>
      <c r="C515" s="2" t="s">
        <v>10</v>
      </c>
      <c r="D515" s="2" t="s">
        <v>42</v>
      </c>
      <c r="E515" s="2" t="s">
        <v>16</v>
      </c>
      <c r="F515" s="2" t="s">
        <v>18</v>
      </c>
      <c r="G515" s="2" t="s">
        <v>183</v>
      </c>
      <c r="H515" s="2">
        <v>2063</v>
      </c>
      <c r="I515" s="2"/>
      <c r="J515" s="2"/>
      <c r="K515" s="2" t="str">
        <f>LEFT(D515,17)</f>
        <v>St. Francis Colle</v>
      </c>
      <c r="L515" s="2" t="str">
        <f t="shared" ref="L515:L578" si="56">IF(K515="Instill Education","Instill Education","")</f>
        <v/>
      </c>
      <c r="M515" s="2" t="str">
        <f>LEFT(E515,10)</f>
        <v>Middle Sch</v>
      </c>
      <c r="N515" s="2" t="str">
        <f t="shared" ref="N515:N578" si="57">IF(M515="Elementary","Elementary","")</f>
        <v/>
      </c>
      <c r="O515" s="2" t="str">
        <f>LEFT(E515,9)</f>
        <v>Middle Sc</v>
      </c>
      <c r="P515" s="2" t="str">
        <f t="shared" ref="P515:P578" si="58">IF(O515="Childhood","Childhood","")</f>
        <v/>
      </c>
      <c r="Q515" s="2" t="str">
        <f>LEFT(E515,15)</f>
        <v>Middle School G</v>
      </c>
      <c r="R515" s="2" t="str">
        <f t="shared" ref="R515:R578" si="59">IF(Q515="Early Childhood", "Early Childhood","")</f>
        <v/>
      </c>
      <c r="S515" s="2" t="str">
        <f t="shared" ref="S515:S578" si="60">CONCATENATE(L515," ",N515)</f>
        <v xml:space="preserve"> </v>
      </c>
      <c r="T515" s="2" t="str">
        <f t="shared" ref="T515:T578" si="61">LEFT(B515,7)</f>
        <v>Moore</v>
      </c>
      <c r="U515" s="2" t="str">
        <f t="shared" ref="U515:U578" si="62">LEFT(F515,16)</f>
        <v>Uncommon Schools</v>
      </c>
      <c r="V515" s="2"/>
      <c r="W515" s="2"/>
      <c r="X515" s="2"/>
      <c r="Y515" s="2"/>
      <c r="Z515" s="2"/>
      <c r="AA515" s="2"/>
      <c r="AB515" s="2"/>
      <c r="AC515" s="2"/>
      <c r="AD515" s="2"/>
      <c r="AE515" s="2"/>
      <c r="AF515" s="2"/>
    </row>
    <row r="516" spans="1:32" ht="15.75" customHeight="1" x14ac:dyDescent="0.35">
      <c r="A516" s="2" t="s">
        <v>13</v>
      </c>
      <c r="B516" s="2" t="s">
        <v>61</v>
      </c>
      <c r="C516" s="2" t="s">
        <v>10</v>
      </c>
      <c r="D516" s="2" t="s">
        <v>42</v>
      </c>
      <c r="E516" s="2" t="s">
        <v>16</v>
      </c>
      <c r="F516" s="2" t="s">
        <v>18</v>
      </c>
      <c r="G516" s="2" t="s">
        <v>549</v>
      </c>
      <c r="H516" s="2">
        <v>2083</v>
      </c>
      <c r="I516" s="2"/>
      <c r="J516" s="2"/>
      <c r="K516" s="2" t="str">
        <f>LEFT(D516,17)</f>
        <v>St. Francis Colle</v>
      </c>
      <c r="L516" s="2" t="str">
        <f t="shared" si="56"/>
        <v/>
      </c>
      <c r="M516" s="2" t="str">
        <f>LEFT(E516,10)</f>
        <v>Middle Sch</v>
      </c>
      <c r="N516" s="2" t="str">
        <f t="shared" si="57"/>
        <v/>
      </c>
      <c r="O516" s="2" t="str">
        <f>LEFT(E516,9)</f>
        <v>Middle Sc</v>
      </c>
      <c r="P516" s="2" t="str">
        <f t="shared" si="58"/>
        <v/>
      </c>
      <c r="Q516" s="2" t="str">
        <f>LEFT(E516,15)</f>
        <v>Middle School G</v>
      </c>
      <c r="R516" s="2" t="str">
        <f t="shared" si="59"/>
        <v/>
      </c>
      <c r="S516" s="2" t="str">
        <f t="shared" si="60"/>
        <v xml:space="preserve"> </v>
      </c>
      <c r="T516" s="2" t="str">
        <f t="shared" si="61"/>
        <v>Moore</v>
      </c>
      <c r="U516" s="2" t="str">
        <f t="shared" si="62"/>
        <v>Uncommon Schools</v>
      </c>
      <c r="V516" s="2"/>
      <c r="W516" s="2"/>
      <c r="X516" s="2"/>
      <c r="Y516" s="2"/>
      <c r="Z516" s="2"/>
      <c r="AA516" s="2"/>
      <c r="AB516" s="2"/>
      <c r="AC516" s="2"/>
      <c r="AD516" s="2"/>
      <c r="AE516" s="2"/>
      <c r="AF516" s="2"/>
    </row>
    <row r="517" spans="1:32" ht="15.75" customHeight="1" x14ac:dyDescent="0.35">
      <c r="A517" s="2" t="s">
        <v>13</v>
      </c>
      <c r="B517" s="2" t="s">
        <v>61</v>
      </c>
      <c r="C517" s="2" t="s">
        <v>15</v>
      </c>
      <c r="D517" s="2" t="s">
        <v>42</v>
      </c>
      <c r="E517" s="2" t="s">
        <v>22</v>
      </c>
      <c r="F517" s="2" t="s">
        <v>160</v>
      </c>
      <c r="G517" s="2" t="s">
        <v>550</v>
      </c>
      <c r="H517" s="2">
        <v>2084</v>
      </c>
      <c r="I517" s="2"/>
      <c r="J517" s="2"/>
      <c r="K517" s="2" t="str">
        <f>LEFT(D517,17)</f>
        <v>St. Francis Colle</v>
      </c>
      <c r="L517" s="2" t="str">
        <f t="shared" si="56"/>
        <v/>
      </c>
      <c r="M517" s="2" t="str">
        <f>LEFT(E517,10)</f>
        <v xml:space="preserve">Childhood </v>
      </c>
      <c r="N517" s="2" t="str">
        <f t="shared" si="57"/>
        <v/>
      </c>
      <c r="O517" s="2" t="str">
        <f>LEFT(E517,9)</f>
        <v>Childhood</v>
      </c>
      <c r="P517" s="2" t="str">
        <f t="shared" si="58"/>
        <v>Childhood</v>
      </c>
      <c r="Q517" s="2" t="str">
        <f>LEFT(E517,15)</f>
        <v>Childhood (GRAD</v>
      </c>
      <c r="R517" s="2" t="str">
        <f t="shared" si="59"/>
        <v/>
      </c>
      <c r="S517" s="2" t="str">
        <f t="shared" si="60"/>
        <v xml:space="preserve"> </v>
      </c>
      <c r="T517" s="2" t="str">
        <f t="shared" si="61"/>
        <v>Moore</v>
      </c>
      <c r="U517" s="2" t="str">
        <f t="shared" si="62"/>
        <v xml:space="preserve">Success Academy </v>
      </c>
      <c r="V517" s="2"/>
      <c r="W517" s="2"/>
      <c r="X517" s="2"/>
      <c r="Y517" s="2"/>
      <c r="Z517" s="2"/>
      <c r="AA517" s="2"/>
      <c r="AB517" s="2"/>
      <c r="AC517" s="2"/>
      <c r="AD517" s="2"/>
      <c r="AE517" s="2"/>
      <c r="AF517" s="2"/>
    </row>
    <row r="518" spans="1:32" ht="15.75" customHeight="1" x14ac:dyDescent="0.35">
      <c r="A518" s="2" t="s">
        <v>13</v>
      </c>
      <c r="B518" s="2" t="s">
        <v>61</v>
      </c>
      <c r="C518" s="2" t="s">
        <v>10</v>
      </c>
      <c r="D518" s="2" t="s">
        <v>42</v>
      </c>
      <c r="E518" s="2" t="s">
        <v>16</v>
      </c>
      <c r="F518" s="2" t="s">
        <v>18</v>
      </c>
      <c r="G518" s="2" t="s">
        <v>551</v>
      </c>
      <c r="H518" s="2">
        <v>2097</v>
      </c>
      <c r="I518" s="2"/>
      <c r="J518" s="2"/>
      <c r="K518" s="2" t="str">
        <f>LEFT(D518,17)</f>
        <v>St. Francis Colle</v>
      </c>
      <c r="L518" s="2" t="str">
        <f t="shared" si="56"/>
        <v/>
      </c>
      <c r="M518" s="2" t="str">
        <f>LEFT(E518,10)</f>
        <v>Middle Sch</v>
      </c>
      <c r="N518" s="2" t="str">
        <f t="shared" si="57"/>
        <v/>
      </c>
      <c r="O518" s="2" t="str">
        <f>LEFT(E518,9)</f>
        <v>Middle Sc</v>
      </c>
      <c r="P518" s="2" t="str">
        <f t="shared" si="58"/>
        <v/>
      </c>
      <c r="Q518" s="2" t="str">
        <f>LEFT(E518,15)</f>
        <v>Middle School G</v>
      </c>
      <c r="R518" s="2" t="str">
        <f t="shared" si="59"/>
        <v/>
      </c>
      <c r="S518" s="2" t="str">
        <f t="shared" si="60"/>
        <v xml:space="preserve"> </v>
      </c>
      <c r="T518" s="2" t="str">
        <f t="shared" si="61"/>
        <v>Moore</v>
      </c>
      <c r="U518" s="2" t="str">
        <f t="shared" si="62"/>
        <v>Uncommon Schools</v>
      </c>
      <c r="V518" s="2"/>
      <c r="W518" s="2"/>
      <c r="X518" s="2"/>
      <c r="Y518" s="2"/>
      <c r="Z518" s="2"/>
      <c r="AA518" s="2"/>
      <c r="AB518" s="2"/>
      <c r="AC518" s="2"/>
      <c r="AD518" s="2"/>
      <c r="AE518" s="2"/>
      <c r="AF518" s="2"/>
    </row>
    <row r="519" spans="1:32" ht="15.75" customHeight="1" x14ac:dyDescent="0.35">
      <c r="A519" s="2" t="s">
        <v>13</v>
      </c>
      <c r="B519" s="2" t="s">
        <v>61</v>
      </c>
      <c r="C519" s="2" t="s">
        <v>10</v>
      </c>
      <c r="D519" s="2" t="s">
        <v>42</v>
      </c>
      <c r="E519" s="2" t="s">
        <v>22</v>
      </c>
      <c r="F519" s="2" t="s">
        <v>18</v>
      </c>
      <c r="G519" s="2" t="s">
        <v>552</v>
      </c>
      <c r="H519" s="2">
        <v>2099</v>
      </c>
      <c r="I519" s="2"/>
      <c r="J519" s="2"/>
      <c r="K519" s="2" t="str">
        <f>LEFT(D519,17)</f>
        <v>St. Francis Colle</v>
      </c>
      <c r="L519" s="2" t="str">
        <f t="shared" si="56"/>
        <v/>
      </c>
      <c r="M519" s="2" t="str">
        <f>LEFT(E519,10)</f>
        <v xml:space="preserve">Childhood </v>
      </c>
      <c r="N519" s="2" t="str">
        <f t="shared" si="57"/>
        <v/>
      </c>
      <c r="O519" s="2" t="str">
        <f>LEFT(E519,9)</f>
        <v>Childhood</v>
      </c>
      <c r="P519" s="2" t="str">
        <f t="shared" si="58"/>
        <v>Childhood</v>
      </c>
      <c r="Q519" s="2" t="str">
        <f>LEFT(E519,15)</f>
        <v>Childhood (GRAD</v>
      </c>
      <c r="R519" s="2" t="str">
        <f t="shared" si="59"/>
        <v/>
      </c>
      <c r="S519" s="2" t="str">
        <f t="shared" si="60"/>
        <v xml:space="preserve"> </v>
      </c>
      <c r="T519" s="2" t="str">
        <f t="shared" si="61"/>
        <v>Moore</v>
      </c>
      <c r="U519" s="2" t="str">
        <f t="shared" si="62"/>
        <v>Uncommon Schools</v>
      </c>
      <c r="V519" s="2"/>
      <c r="W519" s="2"/>
      <c r="X519" s="2"/>
      <c r="Y519" s="2"/>
      <c r="Z519" s="2"/>
      <c r="AA519" s="2"/>
      <c r="AB519" s="2"/>
      <c r="AC519" s="2"/>
      <c r="AD519" s="2"/>
      <c r="AE519" s="2"/>
      <c r="AF519" s="2"/>
    </row>
    <row r="520" spans="1:32" ht="15.75" customHeight="1" x14ac:dyDescent="0.35">
      <c r="A520" s="2" t="s">
        <v>13</v>
      </c>
      <c r="B520" s="2" t="s">
        <v>61</v>
      </c>
      <c r="C520" s="2" t="s">
        <v>10</v>
      </c>
      <c r="D520" s="2" t="s">
        <v>42</v>
      </c>
      <c r="E520" s="2" t="s">
        <v>16</v>
      </c>
      <c r="F520" s="2" t="s">
        <v>18</v>
      </c>
      <c r="G520" s="2" t="s">
        <v>553</v>
      </c>
      <c r="H520" s="2">
        <v>2109</v>
      </c>
      <c r="I520" s="2"/>
      <c r="J520" s="2"/>
      <c r="K520" s="2" t="str">
        <f>LEFT(D520,17)</f>
        <v>St. Francis Colle</v>
      </c>
      <c r="L520" s="2" t="str">
        <f t="shared" si="56"/>
        <v/>
      </c>
      <c r="M520" s="2" t="str">
        <f>LEFT(E520,10)</f>
        <v>Middle Sch</v>
      </c>
      <c r="N520" s="2" t="str">
        <f t="shared" si="57"/>
        <v/>
      </c>
      <c r="O520" s="2" t="str">
        <f>LEFT(E520,9)</f>
        <v>Middle Sc</v>
      </c>
      <c r="P520" s="2" t="str">
        <f t="shared" si="58"/>
        <v/>
      </c>
      <c r="Q520" s="2" t="str">
        <f>LEFT(E520,15)</f>
        <v>Middle School G</v>
      </c>
      <c r="R520" s="2" t="str">
        <f t="shared" si="59"/>
        <v/>
      </c>
      <c r="S520" s="2" t="str">
        <f t="shared" si="60"/>
        <v xml:space="preserve"> </v>
      </c>
      <c r="T520" s="2" t="str">
        <f t="shared" si="61"/>
        <v>Moore</v>
      </c>
      <c r="U520" s="2" t="str">
        <f t="shared" si="62"/>
        <v>Uncommon Schools</v>
      </c>
      <c r="V520" s="2"/>
      <c r="W520" s="2"/>
      <c r="X520" s="2"/>
      <c r="Y520" s="2"/>
      <c r="Z520" s="2"/>
      <c r="AA520" s="2"/>
      <c r="AB520" s="2"/>
      <c r="AC520" s="2"/>
      <c r="AD520" s="2"/>
      <c r="AE520" s="2"/>
      <c r="AF520" s="2"/>
    </row>
    <row r="521" spans="1:32" ht="15.75" customHeight="1" x14ac:dyDescent="0.35">
      <c r="A521" s="2" t="s">
        <v>13</v>
      </c>
      <c r="B521" s="2" t="s">
        <v>61</v>
      </c>
      <c r="C521" s="2" t="s">
        <v>15</v>
      </c>
      <c r="D521" s="2" t="s">
        <v>42</v>
      </c>
      <c r="E521" s="2" t="s">
        <v>22</v>
      </c>
      <c r="F521" s="2" t="s">
        <v>18</v>
      </c>
      <c r="G521" s="2" t="s">
        <v>460</v>
      </c>
      <c r="H521" s="2">
        <v>2125</v>
      </c>
      <c r="I521" s="2"/>
      <c r="J521" s="2"/>
      <c r="K521" s="2" t="str">
        <f>LEFT(D521,17)</f>
        <v>St. Francis Colle</v>
      </c>
      <c r="L521" s="2" t="str">
        <f t="shared" si="56"/>
        <v/>
      </c>
      <c r="M521" s="2" t="str">
        <f>LEFT(E521,10)</f>
        <v xml:space="preserve">Childhood </v>
      </c>
      <c r="N521" s="2" t="str">
        <f t="shared" si="57"/>
        <v/>
      </c>
      <c r="O521" s="2" t="str">
        <f>LEFT(E521,9)</f>
        <v>Childhood</v>
      </c>
      <c r="P521" s="2" t="str">
        <f t="shared" si="58"/>
        <v>Childhood</v>
      </c>
      <c r="Q521" s="2" t="str">
        <f>LEFT(E521,15)</f>
        <v>Childhood (GRAD</v>
      </c>
      <c r="R521" s="2" t="str">
        <f t="shared" si="59"/>
        <v/>
      </c>
      <c r="S521" s="2" t="str">
        <f t="shared" si="60"/>
        <v xml:space="preserve"> </v>
      </c>
      <c r="T521" s="2" t="str">
        <f t="shared" si="61"/>
        <v>Moore</v>
      </c>
      <c r="U521" s="2" t="str">
        <f t="shared" si="62"/>
        <v>Uncommon Schools</v>
      </c>
      <c r="V521" s="2"/>
      <c r="W521" s="2"/>
      <c r="X521" s="2"/>
      <c r="Y521" s="2"/>
      <c r="Z521" s="2"/>
      <c r="AA521" s="2"/>
      <c r="AB521" s="2"/>
      <c r="AC521" s="2"/>
      <c r="AD521" s="2"/>
      <c r="AE521" s="2"/>
      <c r="AF521" s="2"/>
    </row>
    <row r="522" spans="1:32" ht="15.75" customHeight="1" x14ac:dyDescent="0.35">
      <c r="A522" s="2" t="s">
        <v>13</v>
      </c>
      <c r="B522" s="2" t="s">
        <v>61</v>
      </c>
      <c r="C522" s="2" t="s">
        <v>10</v>
      </c>
      <c r="D522" s="2" t="s">
        <v>42</v>
      </c>
      <c r="E522" s="2" t="s">
        <v>262</v>
      </c>
      <c r="F522" s="2" t="s">
        <v>18</v>
      </c>
      <c r="G522" s="2" t="s">
        <v>360</v>
      </c>
      <c r="H522" s="2">
        <v>2130</v>
      </c>
      <c r="I522" s="2"/>
      <c r="J522" s="2"/>
      <c r="K522" s="2" t="str">
        <f>LEFT(D522,17)</f>
        <v>St. Francis Colle</v>
      </c>
      <c r="L522" s="2" t="str">
        <f t="shared" si="56"/>
        <v/>
      </c>
      <c r="M522" s="2" t="str">
        <f>LEFT(E522,10)</f>
        <v>Middle Sch</v>
      </c>
      <c r="N522" s="2" t="str">
        <f t="shared" si="57"/>
        <v/>
      </c>
      <c r="O522" s="2" t="str">
        <f>LEFT(E522,9)</f>
        <v>Middle Sc</v>
      </c>
      <c r="P522" s="2" t="str">
        <f t="shared" si="58"/>
        <v/>
      </c>
      <c r="Q522" s="2" t="str">
        <f>LEFT(E522,15)</f>
        <v>Middle School S</v>
      </c>
      <c r="R522" s="2" t="str">
        <f t="shared" si="59"/>
        <v/>
      </c>
      <c r="S522" s="2" t="str">
        <f t="shared" si="60"/>
        <v xml:space="preserve"> </v>
      </c>
      <c r="T522" s="2" t="str">
        <f t="shared" si="61"/>
        <v>Moore</v>
      </c>
      <c r="U522" s="2" t="str">
        <f t="shared" si="62"/>
        <v>Uncommon Schools</v>
      </c>
      <c r="V522" s="2"/>
      <c r="W522" s="2"/>
      <c r="X522" s="2"/>
      <c r="Y522" s="2"/>
      <c r="Z522" s="2"/>
      <c r="AA522" s="2"/>
      <c r="AB522" s="2"/>
      <c r="AC522" s="2"/>
      <c r="AD522" s="2"/>
      <c r="AE522" s="2"/>
      <c r="AF522" s="2"/>
    </row>
    <row r="523" spans="1:32" ht="15.75" customHeight="1" x14ac:dyDescent="0.35">
      <c r="A523" s="2" t="s">
        <v>13</v>
      </c>
      <c r="B523" s="2" t="s">
        <v>61</v>
      </c>
      <c r="C523" s="2" t="s">
        <v>10</v>
      </c>
      <c r="D523" s="2" t="s">
        <v>42</v>
      </c>
      <c r="E523" s="2" t="s">
        <v>22</v>
      </c>
      <c r="F523" s="2" t="s">
        <v>554</v>
      </c>
      <c r="G523" s="2" t="s">
        <v>555</v>
      </c>
      <c r="H523" s="2">
        <v>2132</v>
      </c>
      <c r="I523" s="2"/>
      <c r="J523" s="2"/>
      <c r="K523" s="2" t="str">
        <f>LEFT(D523,17)</f>
        <v>St. Francis Colle</v>
      </c>
      <c r="L523" s="2" t="str">
        <f t="shared" si="56"/>
        <v/>
      </c>
      <c r="M523" s="2" t="str">
        <f>LEFT(E523,10)</f>
        <v xml:space="preserve">Childhood </v>
      </c>
      <c r="N523" s="2" t="str">
        <f t="shared" si="57"/>
        <v/>
      </c>
      <c r="O523" s="2" t="str">
        <f>LEFT(E523,9)</f>
        <v>Childhood</v>
      </c>
      <c r="P523" s="2" t="str">
        <f t="shared" si="58"/>
        <v>Childhood</v>
      </c>
      <c r="Q523" s="2" t="str">
        <f>LEFT(E523,15)</f>
        <v>Childhood (GRAD</v>
      </c>
      <c r="R523" s="2" t="str">
        <f t="shared" si="59"/>
        <v/>
      </c>
      <c r="S523" s="2" t="str">
        <f t="shared" si="60"/>
        <v xml:space="preserve"> </v>
      </c>
      <c r="T523" s="2" t="str">
        <f t="shared" si="61"/>
        <v>Moore</v>
      </c>
      <c r="U523" s="2" t="str">
        <f t="shared" si="62"/>
        <v>Explore Schools</v>
      </c>
      <c r="V523" s="2"/>
      <c r="W523" s="2"/>
      <c r="X523" s="2"/>
      <c r="Y523" s="2"/>
      <c r="Z523" s="2"/>
      <c r="AA523" s="2"/>
      <c r="AB523" s="2"/>
      <c r="AC523" s="2"/>
      <c r="AD523" s="2"/>
      <c r="AE523" s="2"/>
      <c r="AF523" s="2"/>
    </row>
    <row r="524" spans="1:32" ht="15.75" customHeight="1" x14ac:dyDescent="0.35">
      <c r="A524" s="2" t="s">
        <v>13</v>
      </c>
      <c r="B524" s="2" t="s">
        <v>61</v>
      </c>
      <c r="C524" s="2" t="s">
        <v>15</v>
      </c>
      <c r="D524" s="2" t="s">
        <v>42</v>
      </c>
      <c r="E524" s="2" t="s">
        <v>223</v>
      </c>
      <c r="F524" s="2" t="s">
        <v>39</v>
      </c>
      <c r="G524" s="2" t="s">
        <v>192</v>
      </c>
      <c r="H524" s="2">
        <v>2145</v>
      </c>
      <c r="I524" s="5"/>
      <c r="J524" s="5"/>
      <c r="K524" s="2" t="str">
        <f>LEFT(D524,17)</f>
        <v>St. Francis Colle</v>
      </c>
      <c r="L524" s="2" t="str">
        <f t="shared" si="56"/>
        <v/>
      </c>
      <c r="M524" s="2" t="str">
        <f>LEFT(E524,10)</f>
        <v>High Schoo</v>
      </c>
      <c r="N524" s="2" t="str">
        <f t="shared" si="57"/>
        <v/>
      </c>
      <c r="O524" s="2" t="str">
        <f>LEFT(E524,9)</f>
        <v>High Scho</v>
      </c>
      <c r="P524" s="2" t="str">
        <f t="shared" si="58"/>
        <v/>
      </c>
      <c r="Q524" s="2" t="str">
        <f>LEFT(E524,15)</f>
        <v>High School ELA</v>
      </c>
      <c r="R524" s="2" t="str">
        <f t="shared" si="59"/>
        <v/>
      </c>
      <c r="S524" s="2" t="str">
        <f t="shared" si="60"/>
        <v xml:space="preserve"> </v>
      </c>
      <c r="T524" s="2" t="str">
        <f t="shared" si="61"/>
        <v>Moore</v>
      </c>
      <c r="U524" s="2" t="str">
        <f t="shared" si="62"/>
        <v>NYC DOE</v>
      </c>
      <c r="V524" s="2"/>
      <c r="W524" s="4"/>
      <c r="X524" s="4"/>
      <c r="Y524" s="4"/>
      <c r="Z524" s="4"/>
      <c r="AA524" s="4"/>
      <c r="AB524" s="4"/>
      <c r="AC524" s="4"/>
      <c r="AD524" s="4"/>
      <c r="AE524" s="5"/>
      <c r="AF524" s="5"/>
    </row>
    <row r="525" spans="1:32" ht="15.75" customHeight="1" x14ac:dyDescent="0.35">
      <c r="A525" s="2" t="s">
        <v>13</v>
      </c>
      <c r="B525" s="2" t="s">
        <v>61</v>
      </c>
      <c r="C525" s="2" t="s">
        <v>10</v>
      </c>
      <c r="D525" s="2" t="s">
        <v>42</v>
      </c>
      <c r="E525" s="2" t="s">
        <v>16</v>
      </c>
      <c r="F525" s="2" t="s">
        <v>18</v>
      </c>
      <c r="G525" s="2" t="s">
        <v>557</v>
      </c>
      <c r="H525" s="2">
        <v>2151</v>
      </c>
      <c r="I525" s="2"/>
      <c r="J525" s="2"/>
      <c r="K525" s="2" t="str">
        <f>LEFT(D525,17)</f>
        <v>St. Francis Colle</v>
      </c>
      <c r="L525" s="2" t="str">
        <f t="shared" si="56"/>
        <v/>
      </c>
      <c r="M525" s="2" t="str">
        <f>LEFT(E525,10)</f>
        <v>Middle Sch</v>
      </c>
      <c r="N525" s="2" t="str">
        <f t="shared" si="57"/>
        <v/>
      </c>
      <c r="O525" s="2" t="str">
        <f>LEFT(E525,9)</f>
        <v>Middle Sc</v>
      </c>
      <c r="P525" s="2" t="str">
        <f t="shared" si="58"/>
        <v/>
      </c>
      <c r="Q525" s="2" t="str">
        <f>LEFT(E525,15)</f>
        <v>Middle School G</v>
      </c>
      <c r="R525" s="2" t="str">
        <f t="shared" si="59"/>
        <v/>
      </c>
      <c r="S525" s="2" t="str">
        <f t="shared" si="60"/>
        <v xml:space="preserve"> </v>
      </c>
      <c r="T525" s="2" t="str">
        <f t="shared" si="61"/>
        <v>Moore</v>
      </c>
      <c r="U525" s="2" t="str">
        <f t="shared" si="62"/>
        <v>Uncommon Schools</v>
      </c>
      <c r="V525" s="2"/>
      <c r="W525" s="2"/>
      <c r="X525" s="2"/>
      <c r="Y525" s="2"/>
      <c r="Z525" s="2"/>
      <c r="AA525" s="2"/>
      <c r="AB525" s="2"/>
      <c r="AC525" s="2"/>
      <c r="AD525" s="2"/>
      <c r="AE525" s="2"/>
      <c r="AF525" s="2"/>
    </row>
    <row r="526" spans="1:32" ht="15.75" customHeight="1" x14ac:dyDescent="0.35">
      <c r="A526" s="2" t="s">
        <v>13</v>
      </c>
      <c r="B526" s="2" t="s">
        <v>61</v>
      </c>
      <c r="C526" s="2" t="s">
        <v>10</v>
      </c>
      <c r="D526" s="2" t="s">
        <v>42</v>
      </c>
      <c r="E526" s="2" t="s">
        <v>259</v>
      </c>
      <c r="F526" s="2" t="s">
        <v>17</v>
      </c>
      <c r="G526" s="2" t="s">
        <v>558</v>
      </c>
      <c r="H526" s="2">
        <v>2159</v>
      </c>
      <c r="I526" s="2"/>
      <c r="J526" s="2"/>
      <c r="K526" s="2" t="str">
        <f>LEFT(D526,17)</f>
        <v>St. Francis Colle</v>
      </c>
      <c r="L526" s="2" t="str">
        <f t="shared" si="56"/>
        <v/>
      </c>
      <c r="M526" s="2" t="str">
        <f>LEFT(E526,10)</f>
        <v>Early Chil</v>
      </c>
      <c r="N526" s="2" t="str">
        <f t="shared" si="57"/>
        <v/>
      </c>
      <c r="O526" s="2" t="str">
        <f>LEFT(E526,9)</f>
        <v>Early Chi</v>
      </c>
      <c r="P526" s="2" t="str">
        <f t="shared" si="58"/>
        <v/>
      </c>
      <c r="Q526" s="2" t="str">
        <f>LEFT(E526,15)</f>
        <v>Early Childhood</v>
      </c>
      <c r="R526" s="2" t="str">
        <f t="shared" si="59"/>
        <v>Early Childhood</v>
      </c>
      <c r="S526" s="2" t="str">
        <f t="shared" si="60"/>
        <v xml:space="preserve"> </v>
      </c>
      <c r="T526" s="2" t="str">
        <f t="shared" si="61"/>
        <v>Moore</v>
      </c>
      <c r="U526" s="2" t="str">
        <f t="shared" si="62"/>
        <v>Other Charter</v>
      </c>
      <c r="V526" s="2"/>
      <c r="W526" s="2"/>
      <c r="X526" s="2"/>
      <c r="Y526" s="2"/>
      <c r="Z526" s="2"/>
      <c r="AA526" s="2"/>
      <c r="AB526" s="2"/>
      <c r="AC526" s="2"/>
      <c r="AD526" s="2"/>
      <c r="AE526" s="2"/>
      <c r="AF526" s="2"/>
    </row>
    <row r="527" spans="1:32" ht="15.75" customHeight="1" x14ac:dyDescent="0.35">
      <c r="A527" s="2" t="s">
        <v>13</v>
      </c>
      <c r="B527" s="2" t="s">
        <v>61</v>
      </c>
      <c r="C527" s="2" t="s">
        <v>15</v>
      </c>
      <c r="D527" s="2" t="s">
        <v>42</v>
      </c>
      <c r="E527" s="2" t="s">
        <v>22</v>
      </c>
      <c r="F527" s="2" t="s">
        <v>18</v>
      </c>
      <c r="G527" s="2" t="s">
        <v>193</v>
      </c>
      <c r="H527" s="2">
        <v>2163</v>
      </c>
      <c r="I527" s="2"/>
      <c r="J527" s="2"/>
      <c r="K527" s="2" t="str">
        <f>LEFT(D527,17)</f>
        <v>St. Francis Colle</v>
      </c>
      <c r="L527" s="2" t="str">
        <f t="shared" si="56"/>
        <v/>
      </c>
      <c r="M527" s="2" t="str">
        <f>LEFT(E527,10)</f>
        <v xml:space="preserve">Childhood </v>
      </c>
      <c r="N527" s="2" t="str">
        <f t="shared" si="57"/>
        <v/>
      </c>
      <c r="O527" s="2" t="str">
        <f>LEFT(E527,9)</f>
        <v>Childhood</v>
      </c>
      <c r="P527" s="2" t="str">
        <f t="shared" si="58"/>
        <v>Childhood</v>
      </c>
      <c r="Q527" s="2" t="str">
        <f>LEFT(E527,15)</f>
        <v>Childhood (GRAD</v>
      </c>
      <c r="R527" s="2" t="str">
        <f t="shared" si="59"/>
        <v/>
      </c>
      <c r="S527" s="2" t="str">
        <f t="shared" si="60"/>
        <v xml:space="preserve"> </v>
      </c>
      <c r="T527" s="2" t="str">
        <f t="shared" si="61"/>
        <v>Moore</v>
      </c>
      <c r="U527" s="2" t="str">
        <f t="shared" si="62"/>
        <v>Uncommon Schools</v>
      </c>
      <c r="V527" s="2"/>
      <c r="W527" s="2"/>
      <c r="X527" s="2"/>
      <c r="Y527" s="2"/>
      <c r="Z527" s="2"/>
      <c r="AA527" s="2"/>
      <c r="AB527" s="2"/>
      <c r="AC527" s="2"/>
      <c r="AD527" s="2"/>
      <c r="AE527" s="2"/>
      <c r="AF527" s="2"/>
    </row>
    <row r="528" spans="1:32" ht="15.75" customHeight="1" x14ac:dyDescent="0.35">
      <c r="A528" s="2" t="s">
        <v>13</v>
      </c>
      <c r="B528" s="2" t="s">
        <v>61</v>
      </c>
      <c r="C528" s="2" t="s">
        <v>15</v>
      </c>
      <c r="D528" s="2" t="s">
        <v>42</v>
      </c>
      <c r="E528" s="2" t="s">
        <v>22</v>
      </c>
      <c r="F528" s="2" t="s">
        <v>18</v>
      </c>
      <c r="G528" s="2" t="s">
        <v>559</v>
      </c>
      <c r="H528" s="2">
        <v>2166</v>
      </c>
      <c r="I528" s="2"/>
      <c r="J528" s="2"/>
      <c r="K528" s="2" t="str">
        <f>LEFT(D528,17)</f>
        <v>St. Francis Colle</v>
      </c>
      <c r="L528" s="2" t="str">
        <f t="shared" si="56"/>
        <v/>
      </c>
      <c r="M528" s="2" t="str">
        <f>LEFT(E528,10)</f>
        <v xml:space="preserve">Childhood </v>
      </c>
      <c r="N528" s="2" t="str">
        <f t="shared" si="57"/>
        <v/>
      </c>
      <c r="O528" s="2" t="str">
        <f>LEFT(E528,9)</f>
        <v>Childhood</v>
      </c>
      <c r="P528" s="2" t="str">
        <f t="shared" si="58"/>
        <v>Childhood</v>
      </c>
      <c r="Q528" s="2" t="str">
        <f>LEFT(E528,15)</f>
        <v>Childhood (GRAD</v>
      </c>
      <c r="R528" s="2" t="str">
        <f t="shared" si="59"/>
        <v/>
      </c>
      <c r="S528" s="2" t="str">
        <f t="shared" si="60"/>
        <v xml:space="preserve"> </v>
      </c>
      <c r="T528" s="2" t="str">
        <f t="shared" si="61"/>
        <v>Moore</v>
      </c>
      <c r="U528" s="2" t="str">
        <f t="shared" si="62"/>
        <v>Uncommon Schools</v>
      </c>
      <c r="V528" s="2"/>
      <c r="W528" s="2"/>
      <c r="X528" s="2"/>
      <c r="Y528" s="2"/>
      <c r="Z528" s="2"/>
      <c r="AA528" s="2"/>
      <c r="AB528" s="2"/>
      <c r="AC528" s="2"/>
      <c r="AD528" s="2"/>
      <c r="AE528" s="2"/>
      <c r="AF528" s="2"/>
    </row>
    <row r="529" spans="1:32" ht="15.75" customHeight="1" x14ac:dyDescent="0.35">
      <c r="A529" s="2" t="s">
        <v>13</v>
      </c>
      <c r="B529" s="2" t="s">
        <v>61</v>
      </c>
      <c r="C529" s="2" t="s">
        <v>15</v>
      </c>
      <c r="D529" s="2" t="s">
        <v>42</v>
      </c>
      <c r="E529" s="2" t="s">
        <v>22</v>
      </c>
      <c r="F529" s="2" t="s">
        <v>18</v>
      </c>
      <c r="G529" s="2" t="s">
        <v>560</v>
      </c>
      <c r="H529" s="2">
        <v>2170</v>
      </c>
      <c r="I529" s="2"/>
      <c r="J529" s="2"/>
      <c r="K529" s="2" t="str">
        <f>LEFT(D529,17)</f>
        <v>St. Francis Colle</v>
      </c>
      <c r="L529" s="2" t="str">
        <f t="shared" si="56"/>
        <v/>
      </c>
      <c r="M529" s="2" t="str">
        <f>LEFT(E529,10)</f>
        <v xml:space="preserve">Childhood </v>
      </c>
      <c r="N529" s="2" t="str">
        <f t="shared" si="57"/>
        <v/>
      </c>
      <c r="O529" s="2" t="str">
        <f>LEFT(E529,9)</f>
        <v>Childhood</v>
      </c>
      <c r="P529" s="2" t="str">
        <f t="shared" si="58"/>
        <v>Childhood</v>
      </c>
      <c r="Q529" s="2" t="str">
        <f>LEFT(E529,15)</f>
        <v>Childhood (GRAD</v>
      </c>
      <c r="R529" s="2" t="str">
        <f t="shared" si="59"/>
        <v/>
      </c>
      <c r="S529" s="2" t="str">
        <f t="shared" si="60"/>
        <v xml:space="preserve"> </v>
      </c>
      <c r="T529" s="2" t="str">
        <f t="shared" si="61"/>
        <v>Moore</v>
      </c>
      <c r="U529" s="2" t="str">
        <f t="shared" si="62"/>
        <v>Uncommon Schools</v>
      </c>
      <c r="V529" s="2"/>
      <c r="W529" s="2"/>
      <c r="X529" s="2"/>
      <c r="Y529" s="2"/>
      <c r="Z529" s="2"/>
      <c r="AA529" s="2"/>
      <c r="AB529" s="2"/>
      <c r="AC529" s="2"/>
      <c r="AD529" s="2"/>
      <c r="AE529" s="2"/>
      <c r="AF529" s="2"/>
    </row>
    <row r="530" spans="1:32" ht="15.75" customHeight="1" x14ac:dyDescent="0.35">
      <c r="A530" s="2" t="s">
        <v>13</v>
      </c>
      <c r="B530" s="2" t="s">
        <v>61</v>
      </c>
      <c r="C530" s="2" t="s">
        <v>10</v>
      </c>
      <c r="D530" s="2" t="s">
        <v>42</v>
      </c>
      <c r="E530" s="2" t="s">
        <v>259</v>
      </c>
      <c r="F530" s="2" t="s">
        <v>17</v>
      </c>
      <c r="G530" s="2" t="s">
        <v>561</v>
      </c>
      <c r="H530" s="2">
        <v>2172</v>
      </c>
      <c r="I530" s="2"/>
      <c r="J530" s="2"/>
      <c r="K530" s="2" t="str">
        <f>LEFT(D530,17)</f>
        <v>St. Francis Colle</v>
      </c>
      <c r="L530" s="2" t="str">
        <f t="shared" si="56"/>
        <v/>
      </c>
      <c r="M530" s="2" t="str">
        <f>LEFT(E530,10)</f>
        <v>Early Chil</v>
      </c>
      <c r="N530" s="2" t="str">
        <f t="shared" si="57"/>
        <v/>
      </c>
      <c r="O530" s="2" t="str">
        <f>LEFT(E530,9)</f>
        <v>Early Chi</v>
      </c>
      <c r="P530" s="2" t="str">
        <f t="shared" si="58"/>
        <v/>
      </c>
      <c r="Q530" s="2" t="str">
        <f>LEFT(E530,15)</f>
        <v>Early Childhood</v>
      </c>
      <c r="R530" s="2" t="str">
        <f t="shared" si="59"/>
        <v>Early Childhood</v>
      </c>
      <c r="S530" s="2" t="str">
        <f t="shared" si="60"/>
        <v xml:space="preserve"> </v>
      </c>
      <c r="T530" s="2" t="str">
        <f t="shared" si="61"/>
        <v>Moore</v>
      </c>
      <c r="U530" s="2" t="str">
        <f t="shared" si="62"/>
        <v>Other Charter</v>
      </c>
      <c r="V530" s="2"/>
      <c r="W530" s="2"/>
      <c r="X530" s="2"/>
      <c r="Y530" s="2"/>
      <c r="Z530" s="2"/>
      <c r="AA530" s="2"/>
      <c r="AB530" s="2"/>
      <c r="AC530" s="2"/>
      <c r="AD530" s="2"/>
      <c r="AE530" s="2"/>
      <c r="AF530" s="2"/>
    </row>
    <row r="531" spans="1:32" ht="15.75" customHeight="1" x14ac:dyDescent="0.35">
      <c r="A531" s="2" t="s">
        <v>13</v>
      </c>
      <c r="B531" s="2" t="s">
        <v>61</v>
      </c>
      <c r="C531" s="2" t="s">
        <v>15</v>
      </c>
      <c r="D531" s="2" t="s">
        <v>42</v>
      </c>
      <c r="E531" s="2" t="s">
        <v>22</v>
      </c>
      <c r="F531" s="2" t="s">
        <v>18</v>
      </c>
      <c r="G531" s="2" t="s">
        <v>562</v>
      </c>
      <c r="H531" s="2">
        <v>2179</v>
      </c>
      <c r="I531" s="2"/>
      <c r="J531" s="2"/>
      <c r="K531" s="2" t="str">
        <f>LEFT(D531,17)</f>
        <v>St. Francis Colle</v>
      </c>
      <c r="L531" s="2" t="str">
        <f t="shared" si="56"/>
        <v/>
      </c>
      <c r="M531" s="2" t="str">
        <f>LEFT(E531,10)</f>
        <v xml:space="preserve">Childhood </v>
      </c>
      <c r="N531" s="2" t="str">
        <f t="shared" si="57"/>
        <v/>
      </c>
      <c r="O531" s="2" t="str">
        <f>LEFT(E531,9)</f>
        <v>Childhood</v>
      </c>
      <c r="P531" s="2" t="str">
        <f t="shared" si="58"/>
        <v>Childhood</v>
      </c>
      <c r="Q531" s="2" t="str">
        <f>LEFT(E531,15)</f>
        <v>Childhood (GRAD</v>
      </c>
      <c r="R531" s="2" t="str">
        <f t="shared" si="59"/>
        <v/>
      </c>
      <c r="S531" s="2" t="str">
        <f t="shared" si="60"/>
        <v xml:space="preserve"> </v>
      </c>
      <c r="T531" s="2" t="str">
        <f t="shared" si="61"/>
        <v>Moore</v>
      </c>
      <c r="U531" s="2" t="str">
        <f t="shared" si="62"/>
        <v>Uncommon Schools</v>
      </c>
      <c r="V531" s="2"/>
      <c r="W531" s="2"/>
      <c r="X531" s="2"/>
      <c r="Y531" s="2"/>
      <c r="Z531" s="2"/>
      <c r="AA531" s="2"/>
      <c r="AB531" s="2"/>
      <c r="AC531" s="2"/>
      <c r="AD531" s="2"/>
      <c r="AE531" s="2"/>
      <c r="AF531" s="2"/>
    </row>
    <row r="532" spans="1:32" ht="15.75" customHeight="1" x14ac:dyDescent="0.35">
      <c r="A532" s="2" t="s">
        <v>13</v>
      </c>
      <c r="B532" s="2" t="s">
        <v>61</v>
      </c>
      <c r="C532" s="2" t="s">
        <v>10</v>
      </c>
      <c r="D532" s="2" t="s">
        <v>42</v>
      </c>
      <c r="E532" s="2" t="s">
        <v>16</v>
      </c>
      <c r="F532" s="2" t="s">
        <v>18</v>
      </c>
      <c r="G532" s="2" t="s">
        <v>563</v>
      </c>
      <c r="H532" s="2">
        <v>2183</v>
      </c>
      <c r="I532" s="2"/>
      <c r="J532" s="2"/>
      <c r="K532" s="2" t="str">
        <f>LEFT(D532,17)</f>
        <v>St. Francis Colle</v>
      </c>
      <c r="L532" s="2" t="str">
        <f t="shared" si="56"/>
        <v/>
      </c>
      <c r="M532" s="2" t="str">
        <f>LEFT(E532,10)</f>
        <v>Middle Sch</v>
      </c>
      <c r="N532" s="2" t="str">
        <f t="shared" si="57"/>
        <v/>
      </c>
      <c r="O532" s="2" t="str">
        <f>LEFT(E532,9)</f>
        <v>Middle Sc</v>
      </c>
      <c r="P532" s="2" t="str">
        <f t="shared" si="58"/>
        <v/>
      </c>
      <c r="Q532" s="2" t="str">
        <f>LEFT(E532,15)</f>
        <v>Middle School G</v>
      </c>
      <c r="R532" s="2" t="str">
        <f t="shared" si="59"/>
        <v/>
      </c>
      <c r="S532" s="2" t="str">
        <f t="shared" si="60"/>
        <v xml:space="preserve"> </v>
      </c>
      <c r="T532" s="2" t="str">
        <f t="shared" si="61"/>
        <v>Moore</v>
      </c>
      <c r="U532" s="2" t="str">
        <f t="shared" si="62"/>
        <v>Uncommon Schools</v>
      </c>
      <c r="V532" s="2"/>
      <c r="W532" s="2"/>
      <c r="X532" s="2"/>
      <c r="Y532" s="2"/>
      <c r="Z532" s="2"/>
      <c r="AA532" s="2"/>
      <c r="AB532" s="2"/>
      <c r="AC532" s="2"/>
      <c r="AD532" s="2"/>
      <c r="AE532" s="2"/>
      <c r="AF532" s="2"/>
    </row>
    <row r="533" spans="1:32" ht="15.75" customHeight="1" x14ac:dyDescent="0.35">
      <c r="A533" s="2" t="s">
        <v>13</v>
      </c>
      <c r="B533" s="2" t="s">
        <v>61</v>
      </c>
      <c r="C533" s="2" t="s">
        <v>15</v>
      </c>
      <c r="D533" s="2" t="s">
        <v>42</v>
      </c>
      <c r="E533" s="2" t="s">
        <v>249</v>
      </c>
      <c r="F533" s="2" t="s">
        <v>39</v>
      </c>
      <c r="G533" s="2" t="s">
        <v>564</v>
      </c>
      <c r="H533" s="2">
        <v>2185</v>
      </c>
      <c r="I533" s="5"/>
      <c r="J533" s="5"/>
      <c r="K533" s="2" t="str">
        <f>LEFT(D533,17)</f>
        <v>St. Francis Colle</v>
      </c>
      <c r="L533" s="2" t="str">
        <f t="shared" si="56"/>
        <v/>
      </c>
      <c r="M533" s="2" t="str">
        <f>LEFT(E533,10)</f>
        <v>High Schoo</v>
      </c>
      <c r="N533" s="2" t="str">
        <f t="shared" si="57"/>
        <v/>
      </c>
      <c r="O533" s="2" t="str">
        <f>LEFT(E533,9)</f>
        <v>High Scho</v>
      </c>
      <c r="P533" s="2" t="str">
        <f t="shared" si="58"/>
        <v/>
      </c>
      <c r="Q533" s="2" t="str">
        <f>LEFT(E533,15)</f>
        <v>High School Soc</v>
      </c>
      <c r="R533" s="2" t="str">
        <f t="shared" si="59"/>
        <v/>
      </c>
      <c r="S533" s="2" t="str">
        <f t="shared" si="60"/>
        <v xml:space="preserve"> </v>
      </c>
      <c r="T533" s="2" t="str">
        <f t="shared" si="61"/>
        <v>Moore</v>
      </c>
      <c r="U533" s="2" t="str">
        <f t="shared" si="62"/>
        <v>NYC DOE</v>
      </c>
      <c r="V533" s="2"/>
      <c r="W533" s="4"/>
      <c r="X533" s="4"/>
      <c r="Y533" s="4"/>
      <c r="Z533" s="4"/>
      <c r="AA533" s="4"/>
      <c r="AB533" s="4"/>
      <c r="AC533" s="4"/>
      <c r="AD533" s="4"/>
      <c r="AE533" s="5"/>
      <c r="AF533" s="5"/>
    </row>
    <row r="534" spans="1:32" ht="15.75" customHeight="1" x14ac:dyDescent="0.35">
      <c r="A534" s="2" t="s">
        <v>13</v>
      </c>
      <c r="B534" s="2" t="s">
        <v>61</v>
      </c>
      <c r="C534" s="2" t="s">
        <v>10</v>
      </c>
      <c r="D534" s="2" t="s">
        <v>42</v>
      </c>
      <c r="E534" s="2" t="s">
        <v>22</v>
      </c>
      <c r="F534" s="2" t="s">
        <v>395</v>
      </c>
      <c r="G534" s="2" t="s">
        <v>419</v>
      </c>
      <c r="H534" s="2">
        <v>2194</v>
      </c>
      <c r="I534" s="2"/>
      <c r="J534" s="2"/>
      <c r="K534" s="2" t="str">
        <f>LEFT(D534,17)</f>
        <v>St. Francis Colle</v>
      </c>
      <c r="L534" s="2" t="str">
        <f t="shared" si="56"/>
        <v/>
      </c>
      <c r="M534" s="2" t="str">
        <f>LEFT(E534,10)</f>
        <v xml:space="preserve">Childhood </v>
      </c>
      <c r="N534" s="2" t="str">
        <f t="shared" si="57"/>
        <v/>
      </c>
      <c r="O534" s="2" t="str">
        <f>LEFT(E534,9)</f>
        <v>Childhood</v>
      </c>
      <c r="P534" s="2" t="str">
        <f t="shared" si="58"/>
        <v>Childhood</v>
      </c>
      <c r="Q534" s="2" t="str">
        <f>LEFT(E534,15)</f>
        <v>Childhood (GRAD</v>
      </c>
      <c r="R534" s="2" t="str">
        <f t="shared" si="59"/>
        <v/>
      </c>
      <c r="S534" s="2" t="str">
        <f t="shared" si="60"/>
        <v xml:space="preserve"> </v>
      </c>
      <c r="T534" s="2" t="str">
        <f t="shared" si="61"/>
        <v>Moore</v>
      </c>
      <c r="U534" s="2" t="str">
        <f t="shared" si="62"/>
        <v>Ascend Learning</v>
      </c>
      <c r="V534" s="2"/>
      <c r="W534" s="2"/>
      <c r="X534" s="2"/>
      <c r="Y534" s="2"/>
      <c r="Z534" s="2"/>
      <c r="AA534" s="2"/>
      <c r="AB534" s="2"/>
      <c r="AC534" s="2"/>
      <c r="AD534" s="2"/>
      <c r="AE534" s="2"/>
      <c r="AF534" s="2"/>
    </row>
    <row r="535" spans="1:32" ht="15.75" customHeight="1" x14ac:dyDescent="0.35">
      <c r="A535" s="2" t="s">
        <v>13</v>
      </c>
      <c r="B535" s="2" t="s">
        <v>61</v>
      </c>
      <c r="C535" s="2" t="s">
        <v>10</v>
      </c>
      <c r="D535" s="2" t="s">
        <v>42</v>
      </c>
      <c r="E535" s="2" t="s">
        <v>22</v>
      </c>
      <c r="F535" s="2" t="s">
        <v>554</v>
      </c>
      <c r="G535" s="2" t="s">
        <v>419</v>
      </c>
      <c r="H535" s="2">
        <v>2195</v>
      </c>
      <c r="I535" s="2"/>
      <c r="J535" s="2"/>
      <c r="K535" s="2" t="str">
        <f>LEFT(D535,17)</f>
        <v>St. Francis Colle</v>
      </c>
      <c r="L535" s="2" t="str">
        <f t="shared" si="56"/>
        <v/>
      </c>
      <c r="M535" s="2" t="str">
        <f>LEFT(E535,10)</f>
        <v xml:space="preserve">Childhood </v>
      </c>
      <c r="N535" s="2" t="str">
        <f t="shared" si="57"/>
        <v/>
      </c>
      <c r="O535" s="2" t="str">
        <f>LEFT(E535,9)</f>
        <v>Childhood</v>
      </c>
      <c r="P535" s="2" t="str">
        <f t="shared" si="58"/>
        <v>Childhood</v>
      </c>
      <c r="Q535" s="2" t="str">
        <f>LEFT(E535,15)</f>
        <v>Childhood (GRAD</v>
      </c>
      <c r="R535" s="2" t="str">
        <f t="shared" si="59"/>
        <v/>
      </c>
      <c r="S535" s="2" t="str">
        <f t="shared" si="60"/>
        <v xml:space="preserve"> </v>
      </c>
      <c r="T535" s="2" t="str">
        <f t="shared" si="61"/>
        <v>Moore</v>
      </c>
      <c r="U535" s="2" t="str">
        <f t="shared" si="62"/>
        <v>Explore Schools</v>
      </c>
      <c r="V535" s="2"/>
      <c r="W535" s="2"/>
      <c r="X535" s="2"/>
      <c r="Y535" s="2"/>
      <c r="Z535" s="2"/>
      <c r="AA535" s="2"/>
      <c r="AB535" s="2"/>
      <c r="AC535" s="2"/>
      <c r="AD535" s="2"/>
      <c r="AE535" s="2"/>
      <c r="AF535" s="2"/>
    </row>
    <row r="536" spans="1:32" ht="15.75" customHeight="1" x14ac:dyDescent="0.35">
      <c r="A536" s="2" t="s">
        <v>13</v>
      </c>
      <c r="B536" s="2" t="s">
        <v>61</v>
      </c>
      <c r="C536" s="2" t="s">
        <v>10</v>
      </c>
      <c r="D536" s="2" t="s">
        <v>42</v>
      </c>
      <c r="E536" s="2" t="s">
        <v>16</v>
      </c>
      <c r="F536" s="2" t="s">
        <v>18</v>
      </c>
      <c r="G536" s="2" t="s">
        <v>565</v>
      </c>
      <c r="H536" s="2">
        <v>2202</v>
      </c>
      <c r="I536" s="2"/>
      <c r="J536" s="2"/>
      <c r="K536" s="2" t="str">
        <f>LEFT(D536,17)</f>
        <v>St. Francis Colle</v>
      </c>
      <c r="L536" s="2" t="str">
        <f t="shared" si="56"/>
        <v/>
      </c>
      <c r="M536" s="2" t="str">
        <f>LEFT(E536,10)</f>
        <v>Middle Sch</v>
      </c>
      <c r="N536" s="2" t="str">
        <f t="shared" si="57"/>
        <v/>
      </c>
      <c r="O536" s="2" t="str">
        <f>LEFT(E536,9)</f>
        <v>Middle Sc</v>
      </c>
      <c r="P536" s="2" t="str">
        <f t="shared" si="58"/>
        <v/>
      </c>
      <c r="Q536" s="2" t="str">
        <f>LEFT(E536,15)</f>
        <v>Middle School G</v>
      </c>
      <c r="R536" s="2" t="str">
        <f t="shared" si="59"/>
        <v/>
      </c>
      <c r="S536" s="2" t="str">
        <f t="shared" si="60"/>
        <v xml:space="preserve"> </v>
      </c>
      <c r="T536" s="2" t="str">
        <f t="shared" si="61"/>
        <v>Moore</v>
      </c>
      <c r="U536" s="2" t="str">
        <f t="shared" si="62"/>
        <v>Uncommon Schools</v>
      </c>
      <c r="V536" s="2"/>
      <c r="W536" s="2"/>
      <c r="X536" s="2"/>
      <c r="Y536" s="2"/>
      <c r="Z536" s="2"/>
      <c r="AA536" s="2"/>
      <c r="AB536" s="2"/>
      <c r="AC536" s="2"/>
      <c r="AD536" s="2"/>
      <c r="AE536" s="2"/>
      <c r="AF536" s="2"/>
    </row>
    <row r="537" spans="1:32" ht="15.75" customHeight="1" x14ac:dyDescent="0.35">
      <c r="A537" s="2" t="s">
        <v>13</v>
      </c>
      <c r="B537" s="2" t="s">
        <v>61</v>
      </c>
      <c r="C537" s="2" t="s">
        <v>10</v>
      </c>
      <c r="D537" s="2" t="s">
        <v>42</v>
      </c>
      <c r="E537" s="2" t="s">
        <v>16</v>
      </c>
      <c r="F537" s="2" t="s">
        <v>18</v>
      </c>
      <c r="G537" s="2" t="s">
        <v>567</v>
      </c>
      <c r="H537" s="2">
        <v>2203</v>
      </c>
      <c r="I537" s="2"/>
      <c r="J537" s="2"/>
      <c r="K537" s="2" t="str">
        <f>LEFT(D537,17)</f>
        <v>St. Francis Colle</v>
      </c>
      <c r="L537" s="2" t="str">
        <f t="shared" si="56"/>
        <v/>
      </c>
      <c r="M537" s="2" t="str">
        <f>LEFT(E537,10)</f>
        <v>Middle Sch</v>
      </c>
      <c r="N537" s="2" t="str">
        <f t="shared" si="57"/>
        <v/>
      </c>
      <c r="O537" s="2" t="str">
        <f>LEFT(E537,9)</f>
        <v>Middle Sc</v>
      </c>
      <c r="P537" s="2" t="str">
        <f t="shared" si="58"/>
        <v/>
      </c>
      <c r="Q537" s="2" t="str">
        <f>LEFT(E537,15)</f>
        <v>Middle School G</v>
      </c>
      <c r="R537" s="2" t="str">
        <f t="shared" si="59"/>
        <v/>
      </c>
      <c r="S537" s="2" t="str">
        <f t="shared" si="60"/>
        <v xml:space="preserve"> </v>
      </c>
      <c r="T537" s="2" t="str">
        <f t="shared" si="61"/>
        <v>Moore</v>
      </c>
      <c r="U537" s="2" t="str">
        <f t="shared" si="62"/>
        <v>Uncommon Schools</v>
      </c>
      <c r="V537" s="2"/>
      <c r="W537" s="2"/>
      <c r="X537" s="2"/>
      <c r="Y537" s="2"/>
      <c r="Z537" s="2"/>
      <c r="AA537" s="2"/>
      <c r="AB537" s="2"/>
      <c r="AC537" s="2"/>
      <c r="AD537" s="2"/>
      <c r="AE537" s="2"/>
      <c r="AF537" s="2"/>
    </row>
    <row r="538" spans="1:32" ht="15.75" customHeight="1" x14ac:dyDescent="0.35">
      <c r="A538" s="2" t="s">
        <v>13</v>
      </c>
      <c r="B538" s="2" t="s">
        <v>61</v>
      </c>
      <c r="C538" s="2" t="s">
        <v>10</v>
      </c>
      <c r="D538" s="2" t="s">
        <v>42</v>
      </c>
      <c r="E538" s="2" t="s">
        <v>22</v>
      </c>
      <c r="F538" s="2" t="s">
        <v>17</v>
      </c>
      <c r="G538" s="2" t="s">
        <v>568</v>
      </c>
      <c r="H538" s="2">
        <v>2206</v>
      </c>
      <c r="I538" s="2"/>
      <c r="J538" s="2"/>
      <c r="K538" s="2" t="str">
        <f>LEFT(D538,17)</f>
        <v>St. Francis Colle</v>
      </c>
      <c r="L538" s="2" t="str">
        <f t="shared" si="56"/>
        <v/>
      </c>
      <c r="M538" s="2" t="str">
        <f>LEFT(E538,10)</f>
        <v xml:space="preserve">Childhood </v>
      </c>
      <c r="N538" s="2" t="str">
        <f t="shared" si="57"/>
        <v/>
      </c>
      <c r="O538" s="2" t="str">
        <f>LEFT(E538,9)</f>
        <v>Childhood</v>
      </c>
      <c r="P538" s="2" t="str">
        <f t="shared" si="58"/>
        <v>Childhood</v>
      </c>
      <c r="Q538" s="2" t="str">
        <f>LEFT(E538,15)</f>
        <v>Childhood (GRAD</v>
      </c>
      <c r="R538" s="2" t="str">
        <f t="shared" si="59"/>
        <v/>
      </c>
      <c r="S538" s="2" t="str">
        <f t="shared" si="60"/>
        <v xml:space="preserve"> </v>
      </c>
      <c r="T538" s="2" t="str">
        <f t="shared" si="61"/>
        <v>Moore</v>
      </c>
      <c r="U538" s="2" t="str">
        <f t="shared" si="62"/>
        <v>Other Charter</v>
      </c>
      <c r="V538" s="2"/>
      <c r="W538" s="2"/>
      <c r="X538" s="2"/>
      <c r="Y538" s="2"/>
      <c r="Z538" s="2"/>
      <c r="AA538" s="2"/>
      <c r="AB538" s="2"/>
      <c r="AC538" s="2"/>
      <c r="AD538" s="2"/>
      <c r="AE538" s="2"/>
      <c r="AF538" s="2"/>
    </row>
    <row r="539" spans="1:32" ht="15.75" customHeight="1" x14ac:dyDescent="0.35">
      <c r="A539" s="2" t="s">
        <v>13</v>
      </c>
      <c r="B539" s="2" t="s">
        <v>61</v>
      </c>
      <c r="C539" s="2" t="s">
        <v>10</v>
      </c>
      <c r="D539" s="2" t="s">
        <v>42</v>
      </c>
      <c r="E539" s="2" t="s">
        <v>16</v>
      </c>
      <c r="F539" s="2" t="s">
        <v>18</v>
      </c>
      <c r="G539" s="2" t="s">
        <v>569</v>
      </c>
      <c r="H539" s="2">
        <v>2214</v>
      </c>
      <c r="I539" s="2"/>
      <c r="J539" s="2"/>
      <c r="K539" s="2" t="str">
        <f>LEFT(D539,17)</f>
        <v>St. Francis Colle</v>
      </c>
      <c r="L539" s="2" t="str">
        <f t="shared" si="56"/>
        <v/>
      </c>
      <c r="M539" s="2" t="str">
        <f>LEFT(E539,10)</f>
        <v>Middle Sch</v>
      </c>
      <c r="N539" s="2" t="str">
        <f t="shared" si="57"/>
        <v/>
      </c>
      <c r="O539" s="2" t="str">
        <f>LEFT(E539,9)</f>
        <v>Middle Sc</v>
      </c>
      <c r="P539" s="2" t="str">
        <f t="shared" si="58"/>
        <v/>
      </c>
      <c r="Q539" s="2" t="str">
        <f>LEFT(E539,15)</f>
        <v>Middle School G</v>
      </c>
      <c r="R539" s="2" t="str">
        <f t="shared" si="59"/>
        <v/>
      </c>
      <c r="S539" s="2" t="str">
        <f t="shared" si="60"/>
        <v xml:space="preserve"> </v>
      </c>
      <c r="T539" s="2" t="str">
        <f t="shared" si="61"/>
        <v>Moore</v>
      </c>
      <c r="U539" s="2" t="str">
        <f t="shared" si="62"/>
        <v>Uncommon Schools</v>
      </c>
      <c r="V539" s="2"/>
      <c r="W539" s="2"/>
      <c r="X539" s="2"/>
      <c r="Y539" s="2"/>
      <c r="Z539" s="2"/>
      <c r="AA539" s="2"/>
      <c r="AB539" s="2"/>
      <c r="AC539" s="2"/>
      <c r="AD539" s="2"/>
      <c r="AE539" s="2"/>
      <c r="AF539" s="2"/>
    </row>
    <row r="540" spans="1:32" ht="15.75" customHeight="1" x14ac:dyDescent="0.35">
      <c r="A540" s="2" t="s">
        <v>13</v>
      </c>
      <c r="B540" s="2" t="s">
        <v>61</v>
      </c>
      <c r="C540" s="2" t="s">
        <v>15</v>
      </c>
      <c r="D540" s="2" t="s">
        <v>42</v>
      </c>
      <c r="E540" s="2" t="s">
        <v>22</v>
      </c>
      <c r="F540" s="2" t="s">
        <v>18</v>
      </c>
      <c r="G540" s="2" t="s">
        <v>570</v>
      </c>
      <c r="H540" s="2">
        <v>2219</v>
      </c>
      <c r="I540" s="2"/>
      <c r="J540" s="2"/>
      <c r="K540" s="2" t="str">
        <f>LEFT(D540,17)</f>
        <v>St. Francis Colle</v>
      </c>
      <c r="L540" s="2" t="str">
        <f t="shared" si="56"/>
        <v/>
      </c>
      <c r="M540" s="2" t="str">
        <f>LEFT(E540,10)</f>
        <v xml:space="preserve">Childhood </v>
      </c>
      <c r="N540" s="2" t="str">
        <f t="shared" si="57"/>
        <v/>
      </c>
      <c r="O540" s="2" t="str">
        <f>LEFT(E540,9)</f>
        <v>Childhood</v>
      </c>
      <c r="P540" s="2" t="str">
        <f t="shared" si="58"/>
        <v>Childhood</v>
      </c>
      <c r="Q540" s="2" t="str">
        <f>LEFT(E540,15)</f>
        <v>Childhood (GRAD</v>
      </c>
      <c r="R540" s="2" t="str">
        <f t="shared" si="59"/>
        <v/>
      </c>
      <c r="S540" s="2" t="str">
        <f t="shared" si="60"/>
        <v xml:space="preserve"> </v>
      </c>
      <c r="T540" s="2" t="str">
        <f t="shared" si="61"/>
        <v>Moore</v>
      </c>
      <c r="U540" s="2" t="str">
        <f t="shared" si="62"/>
        <v>Uncommon Schools</v>
      </c>
      <c r="V540" s="2"/>
      <c r="W540" s="2"/>
      <c r="X540" s="2"/>
      <c r="Y540" s="2"/>
      <c r="Z540" s="2"/>
      <c r="AA540" s="2"/>
      <c r="AB540" s="2"/>
      <c r="AC540" s="2"/>
      <c r="AD540" s="2"/>
      <c r="AE540" s="2"/>
      <c r="AF540" s="2"/>
    </row>
    <row r="541" spans="1:32" ht="15.75" customHeight="1" x14ac:dyDescent="0.35">
      <c r="A541" s="2" t="s">
        <v>13</v>
      </c>
      <c r="B541" s="2" t="s">
        <v>61</v>
      </c>
      <c r="C541" s="2" t="s">
        <v>15</v>
      </c>
      <c r="D541" s="2" t="s">
        <v>42</v>
      </c>
      <c r="E541" s="2" t="s">
        <v>22</v>
      </c>
      <c r="F541" s="2" t="s">
        <v>18</v>
      </c>
      <c r="G541" s="2" t="s">
        <v>365</v>
      </c>
      <c r="H541" s="2">
        <v>2222</v>
      </c>
      <c r="I541" s="2"/>
      <c r="J541" s="2"/>
      <c r="K541" s="2" t="str">
        <f>LEFT(D541,17)</f>
        <v>St. Francis Colle</v>
      </c>
      <c r="L541" s="2" t="str">
        <f t="shared" si="56"/>
        <v/>
      </c>
      <c r="M541" s="2" t="str">
        <f>LEFT(E541,10)</f>
        <v xml:space="preserve">Childhood </v>
      </c>
      <c r="N541" s="2" t="str">
        <f t="shared" si="57"/>
        <v/>
      </c>
      <c r="O541" s="2" t="str">
        <f>LEFT(E541,9)</f>
        <v>Childhood</v>
      </c>
      <c r="P541" s="2" t="str">
        <f t="shared" si="58"/>
        <v>Childhood</v>
      </c>
      <c r="Q541" s="2" t="str">
        <f>LEFT(E541,15)</f>
        <v>Childhood (GRAD</v>
      </c>
      <c r="R541" s="2" t="str">
        <f t="shared" si="59"/>
        <v/>
      </c>
      <c r="S541" s="2" t="str">
        <f t="shared" si="60"/>
        <v xml:space="preserve"> </v>
      </c>
      <c r="T541" s="2" t="str">
        <f t="shared" si="61"/>
        <v>Moore</v>
      </c>
      <c r="U541" s="2" t="str">
        <f t="shared" si="62"/>
        <v>Uncommon Schools</v>
      </c>
      <c r="V541" s="2"/>
      <c r="W541" s="2"/>
      <c r="X541" s="2"/>
      <c r="Y541" s="2"/>
      <c r="Z541" s="2"/>
      <c r="AA541" s="2"/>
      <c r="AB541" s="2"/>
      <c r="AC541" s="2"/>
      <c r="AD541" s="2"/>
      <c r="AE541" s="2"/>
      <c r="AF541" s="2"/>
    </row>
    <row r="542" spans="1:32" ht="15.75" customHeight="1" x14ac:dyDescent="0.35">
      <c r="A542" s="4" t="s">
        <v>13</v>
      </c>
      <c r="B542" s="2" t="s">
        <v>61</v>
      </c>
      <c r="C542" s="4" t="s">
        <v>15</v>
      </c>
      <c r="D542" s="4" t="s">
        <v>42</v>
      </c>
      <c r="E542" s="2" t="s">
        <v>71</v>
      </c>
      <c r="F542" s="4" t="s">
        <v>18</v>
      </c>
      <c r="G542" s="4" t="s">
        <v>573</v>
      </c>
      <c r="H542" s="2">
        <v>2229</v>
      </c>
      <c r="I542" s="2"/>
      <c r="J542" s="2"/>
      <c r="K542" s="2" t="str">
        <f>LEFT(D542,17)</f>
        <v>St. Francis Colle</v>
      </c>
      <c r="L542" s="2" t="str">
        <f t="shared" si="56"/>
        <v/>
      </c>
      <c r="M542" s="2" t="str">
        <f>LEFT(E542,10)</f>
        <v>Elementary</v>
      </c>
      <c r="N542" s="2" t="str">
        <f t="shared" si="57"/>
        <v>Elementary</v>
      </c>
      <c r="O542" s="2" t="str">
        <f>LEFT(E542,9)</f>
        <v>Elementar</v>
      </c>
      <c r="P542" s="2" t="str">
        <f t="shared" si="58"/>
        <v/>
      </c>
      <c r="Q542" s="2" t="str">
        <f>LEFT(E542,15)</f>
        <v>Elementary</v>
      </c>
      <c r="R542" s="2" t="str">
        <f t="shared" si="59"/>
        <v/>
      </c>
      <c r="S542" s="2" t="str">
        <f t="shared" si="60"/>
        <v xml:space="preserve"> Elementary</v>
      </c>
      <c r="T542" s="2" t="str">
        <f t="shared" si="61"/>
        <v>Moore</v>
      </c>
      <c r="U542" s="2" t="str">
        <f t="shared" si="62"/>
        <v>Uncommon Schools</v>
      </c>
      <c r="V542" s="2"/>
      <c r="W542" s="2"/>
      <c r="X542" s="2"/>
      <c r="Y542" s="2"/>
      <c r="Z542" s="2"/>
      <c r="AA542" s="2"/>
      <c r="AB542" s="2"/>
      <c r="AC542" s="2"/>
      <c r="AD542" s="2"/>
      <c r="AE542" s="2"/>
      <c r="AF542" s="2"/>
    </row>
    <row r="543" spans="1:32" ht="15.75" customHeight="1" x14ac:dyDescent="0.35">
      <c r="A543" s="2" t="s">
        <v>13</v>
      </c>
      <c r="B543" s="2" t="s">
        <v>61</v>
      </c>
      <c r="C543" s="2" t="s">
        <v>10</v>
      </c>
      <c r="D543" s="2" t="s">
        <v>42</v>
      </c>
      <c r="E543" s="2" t="s">
        <v>22</v>
      </c>
      <c r="F543" s="2" t="s">
        <v>395</v>
      </c>
      <c r="G543" s="2" t="s">
        <v>468</v>
      </c>
      <c r="H543" s="2">
        <v>2233</v>
      </c>
      <c r="I543" s="2"/>
      <c r="J543" s="2"/>
      <c r="K543" s="2" t="str">
        <f>LEFT(D543,17)</f>
        <v>St. Francis Colle</v>
      </c>
      <c r="L543" s="2" t="str">
        <f t="shared" si="56"/>
        <v/>
      </c>
      <c r="M543" s="2" t="str">
        <f>LEFT(E543,10)</f>
        <v xml:space="preserve">Childhood </v>
      </c>
      <c r="N543" s="2" t="str">
        <f t="shared" si="57"/>
        <v/>
      </c>
      <c r="O543" s="2" t="str">
        <f>LEFT(E543,9)</f>
        <v>Childhood</v>
      </c>
      <c r="P543" s="2" t="str">
        <f t="shared" si="58"/>
        <v>Childhood</v>
      </c>
      <c r="Q543" s="2" t="str">
        <f>LEFT(E543,15)</f>
        <v>Childhood (GRAD</v>
      </c>
      <c r="R543" s="2" t="str">
        <f t="shared" si="59"/>
        <v/>
      </c>
      <c r="S543" s="2" t="str">
        <f t="shared" si="60"/>
        <v xml:space="preserve"> </v>
      </c>
      <c r="T543" s="2" t="str">
        <f t="shared" si="61"/>
        <v>Moore</v>
      </c>
      <c r="U543" s="2" t="str">
        <f t="shared" si="62"/>
        <v>Ascend Learning</v>
      </c>
      <c r="V543" s="2"/>
      <c r="W543" s="2"/>
      <c r="X543" s="2"/>
      <c r="Y543" s="2"/>
      <c r="Z543" s="2"/>
      <c r="AA543" s="2"/>
      <c r="AB543" s="2"/>
      <c r="AC543" s="2"/>
      <c r="AD543" s="2"/>
      <c r="AE543" s="2"/>
      <c r="AF543" s="2"/>
    </row>
    <row r="544" spans="1:32" ht="15.75" customHeight="1" x14ac:dyDescent="0.35">
      <c r="A544" s="2" t="s">
        <v>13</v>
      </c>
      <c r="B544" s="2" t="s">
        <v>61</v>
      </c>
      <c r="C544" s="2" t="s">
        <v>10</v>
      </c>
      <c r="D544" s="2" t="s">
        <v>42</v>
      </c>
      <c r="E544" s="2" t="s">
        <v>16</v>
      </c>
      <c r="F544" s="2" t="s">
        <v>18</v>
      </c>
      <c r="G544" s="2" t="s">
        <v>468</v>
      </c>
      <c r="H544" s="2">
        <v>2234</v>
      </c>
      <c r="I544" s="2"/>
      <c r="J544" s="2"/>
      <c r="K544" s="2" t="str">
        <f>LEFT(D544,17)</f>
        <v>St. Francis Colle</v>
      </c>
      <c r="L544" s="2" t="str">
        <f t="shared" si="56"/>
        <v/>
      </c>
      <c r="M544" s="2" t="str">
        <f>LEFT(E544,10)</f>
        <v>Middle Sch</v>
      </c>
      <c r="N544" s="2" t="str">
        <f t="shared" si="57"/>
        <v/>
      </c>
      <c r="O544" s="2" t="str">
        <f>LEFT(E544,9)</f>
        <v>Middle Sc</v>
      </c>
      <c r="P544" s="2" t="str">
        <f t="shared" si="58"/>
        <v/>
      </c>
      <c r="Q544" s="2" t="str">
        <f>LEFT(E544,15)</f>
        <v>Middle School G</v>
      </c>
      <c r="R544" s="2" t="str">
        <f t="shared" si="59"/>
        <v/>
      </c>
      <c r="S544" s="2" t="str">
        <f t="shared" si="60"/>
        <v xml:space="preserve"> </v>
      </c>
      <c r="T544" s="2" t="str">
        <f t="shared" si="61"/>
        <v>Moore</v>
      </c>
      <c r="U544" s="2" t="str">
        <f t="shared" si="62"/>
        <v>Uncommon Schools</v>
      </c>
      <c r="V544" s="2"/>
      <c r="W544" s="2"/>
      <c r="X544" s="2"/>
      <c r="Y544" s="2"/>
      <c r="Z544" s="2"/>
      <c r="AA544" s="2"/>
      <c r="AB544" s="2"/>
      <c r="AC544" s="2"/>
      <c r="AD544" s="2"/>
      <c r="AE544" s="2"/>
      <c r="AF544" s="2"/>
    </row>
    <row r="545" spans="1:32" ht="15.75" customHeight="1" x14ac:dyDescent="0.35">
      <c r="A545" s="2" t="s">
        <v>13</v>
      </c>
      <c r="B545" s="2" t="s">
        <v>61</v>
      </c>
      <c r="C545" s="2" t="s">
        <v>15</v>
      </c>
      <c r="D545" s="2" t="s">
        <v>42</v>
      </c>
      <c r="E545" s="2" t="s">
        <v>22</v>
      </c>
      <c r="F545" s="2" t="s">
        <v>160</v>
      </c>
      <c r="G545" s="2" t="s">
        <v>574</v>
      </c>
      <c r="H545" s="2">
        <v>2244</v>
      </c>
      <c r="I545" s="2"/>
      <c r="J545" s="2"/>
      <c r="K545" s="2" t="str">
        <f>LEFT(D545,17)</f>
        <v>St. Francis Colle</v>
      </c>
      <c r="L545" s="2" t="str">
        <f t="shared" si="56"/>
        <v/>
      </c>
      <c r="M545" s="2" t="str">
        <f>LEFT(E545,10)</f>
        <v xml:space="preserve">Childhood </v>
      </c>
      <c r="N545" s="2" t="str">
        <f t="shared" si="57"/>
        <v/>
      </c>
      <c r="O545" s="2" t="str">
        <f>LEFT(E545,9)</f>
        <v>Childhood</v>
      </c>
      <c r="P545" s="2" t="str">
        <f t="shared" si="58"/>
        <v>Childhood</v>
      </c>
      <c r="Q545" s="2" t="str">
        <f>LEFT(E545,15)</f>
        <v>Childhood (GRAD</v>
      </c>
      <c r="R545" s="2" t="str">
        <f t="shared" si="59"/>
        <v/>
      </c>
      <c r="S545" s="2" t="str">
        <f t="shared" si="60"/>
        <v xml:space="preserve"> </v>
      </c>
      <c r="T545" s="2" t="str">
        <f t="shared" si="61"/>
        <v>Moore</v>
      </c>
      <c r="U545" s="2" t="str">
        <f t="shared" si="62"/>
        <v xml:space="preserve">Success Academy </v>
      </c>
      <c r="V545" s="2"/>
      <c r="W545" s="2"/>
      <c r="X545" s="2"/>
      <c r="Y545" s="2"/>
      <c r="Z545" s="2"/>
      <c r="AA545" s="2"/>
      <c r="AB545" s="2"/>
      <c r="AC545" s="2"/>
      <c r="AD545" s="2"/>
      <c r="AE545" s="2"/>
      <c r="AF545" s="2"/>
    </row>
    <row r="546" spans="1:32" ht="15.75" customHeight="1" x14ac:dyDescent="0.35">
      <c r="A546" s="2" t="s">
        <v>13</v>
      </c>
      <c r="B546" s="2" t="s">
        <v>61</v>
      </c>
      <c r="C546" s="2" t="s">
        <v>10</v>
      </c>
      <c r="D546" s="2" t="s">
        <v>42</v>
      </c>
      <c r="E546" s="2" t="s">
        <v>22</v>
      </c>
      <c r="F546" s="2" t="s">
        <v>18</v>
      </c>
      <c r="G546" s="2" t="s">
        <v>575</v>
      </c>
      <c r="H546" s="2">
        <v>2261</v>
      </c>
      <c r="I546" s="2"/>
      <c r="J546" s="2"/>
      <c r="K546" s="2" t="str">
        <f>LEFT(D546,17)</f>
        <v>St. Francis Colle</v>
      </c>
      <c r="L546" s="2" t="str">
        <f t="shared" si="56"/>
        <v/>
      </c>
      <c r="M546" s="2" t="str">
        <f>LEFT(E546,10)</f>
        <v xml:space="preserve">Childhood </v>
      </c>
      <c r="N546" s="2" t="str">
        <f t="shared" si="57"/>
        <v/>
      </c>
      <c r="O546" s="2" t="str">
        <f>LEFT(E546,9)</f>
        <v>Childhood</v>
      </c>
      <c r="P546" s="2" t="str">
        <f t="shared" si="58"/>
        <v>Childhood</v>
      </c>
      <c r="Q546" s="2" t="str">
        <f>LEFT(E546,15)</f>
        <v>Childhood (GRAD</v>
      </c>
      <c r="R546" s="2" t="str">
        <f t="shared" si="59"/>
        <v/>
      </c>
      <c r="S546" s="2" t="str">
        <f t="shared" si="60"/>
        <v xml:space="preserve"> </v>
      </c>
      <c r="T546" s="2" t="str">
        <f t="shared" si="61"/>
        <v>Moore</v>
      </c>
      <c r="U546" s="2" t="str">
        <f t="shared" si="62"/>
        <v>Uncommon Schools</v>
      </c>
      <c r="V546" s="2"/>
      <c r="W546" s="2"/>
      <c r="X546" s="2"/>
      <c r="Y546" s="2"/>
      <c r="Z546" s="2"/>
      <c r="AA546" s="2"/>
      <c r="AB546" s="2"/>
      <c r="AC546" s="2"/>
      <c r="AD546" s="2"/>
      <c r="AE546" s="2"/>
      <c r="AF546" s="2"/>
    </row>
    <row r="547" spans="1:32" ht="15.75" customHeight="1" x14ac:dyDescent="0.35">
      <c r="A547" s="2" t="s">
        <v>13</v>
      </c>
      <c r="B547" s="2" t="s">
        <v>61</v>
      </c>
      <c r="C547" s="2" t="s">
        <v>10</v>
      </c>
      <c r="D547" s="2" t="s">
        <v>42</v>
      </c>
      <c r="E547" s="2" t="s">
        <v>22</v>
      </c>
      <c r="F547" s="2" t="s">
        <v>18</v>
      </c>
      <c r="G547" s="2" t="s">
        <v>575</v>
      </c>
      <c r="H547" s="2">
        <v>2262</v>
      </c>
      <c r="I547" s="2"/>
      <c r="J547" s="2"/>
      <c r="K547" s="2" t="str">
        <f>LEFT(D547,17)</f>
        <v>St. Francis Colle</v>
      </c>
      <c r="L547" s="2" t="str">
        <f t="shared" si="56"/>
        <v/>
      </c>
      <c r="M547" s="2" t="str">
        <f>LEFT(E547,10)</f>
        <v xml:space="preserve">Childhood </v>
      </c>
      <c r="N547" s="2" t="str">
        <f t="shared" si="57"/>
        <v/>
      </c>
      <c r="O547" s="2" t="str">
        <f>LEFT(E547,9)</f>
        <v>Childhood</v>
      </c>
      <c r="P547" s="2" t="str">
        <f t="shared" si="58"/>
        <v>Childhood</v>
      </c>
      <c r="Q547" s="2" t="str">
        <f>LEFT(E547,15)</f>
        <v>Childhood (GRAD</v>
      </c>
      <c r="R547" s="2" t="str">
        <f t="shared" si="59"/>
        <v/>
      </c>
      <c r="S547" s="2" t="str">
        <f t="shared" si="60"/>
        <v xml:space="preserve"> </v>
      </c>
      <c r="T547" s="2" t="str">
        <f t="shared" si="61"/>
        <v>Moore</v>
      </c>
      <c r="U547" s="2" t="str">
        <f t="shared" si="62"/>
        <v>Uncommon Schools</v>
      </c>
      <c r="V547" s="2"/>
      <c r="W547" s="2"/>
      <c r="X547" s="2"/>
      <c r="Y547" s="2"/>
      <c r="Z547" s="2"/>
      <c r="AA547" s="2"/>
      <c r="AB547" s="2"/>
      <c r="AC547" s="2"/>
      <c r="AD547" s="2"/>
      <c r="AE547" s="2"/>
      <c r="AF547" s="2"/>
    </row>
    <row r="548" spans="1:32" ht="15.75" customHeight="1" x14ac:dyDescent="0.35">
      <c r="A548" s="2" t="s">
        <v>13</v>
      </c>
      <c r="B548" s="2" t="s">
        <v>61</v>
      </c>
      <c r="C548" s="2" t="s">
        <v>10</v>
      </c>
      <c r="D548" s="2" t="s">
        <v>42</v>
      </c>
      <c r="E548" s="2" t="s">
        <v>16</v>
      </c>
      <c r="F548" s="2" t="s">
        <v>18</v>
      </c>
      <c r="G548" s="2" t="s">
        <v>577</v>
      </c>
      <c r="H548" s="2">
        <v>2272</v>
      </c>
      <c r="I548" s="2"/>
      <c r="J548" s="2"/>
      <c r="K548" s="2" t="str">
        <f>LEFT(D548,17)</f>
        <v>St. Francis Colle</v>
      </c>
      <c r="L548" s="2" t="str">
        <f t="shared" si="56"/>
        <v/>
      </c>
      <c r="M548" s="2" t="str">
        <f>LEFT(E548,10)</f>
        <v>Middle Sch</v>
      </c>
      <c r="N548" s="2" t="str">
        <f t="shared" si="57"/>
        <v/>
      </c>
      <c r="O548" s="2" t="str">
        <f>LEFT(E548,9)</f>
        <v>Middle Sc</v>
      </c>
      <c r="P548" s="2" t="str">
        <f t="shared" si="58"/>
        <v/>
      </c>
      <c r="Q548" s="2" t="str">
        <f>LEFT(E548,15)</f>
        <v>Middle School G</v>
      </c>
      <c r="R548" s="2" t="str">
        <f t="shared" si="59"/>
        <v/>
      </c>
      <c r="S548" s="2" t="str">
        <f t="shared" si="60"/>
        <v xml:space="preserve"> </v>
      </c>
      <c r="T548" s="2" t="str">
        <f t="shared" si="61"/>
        <v>Moore</v>
      </c>
      <c r="U548" s="2" t="str">
        <f t="shared" si="62"/>
        <v>Uncommon Schools</v>
      </c>
      <c r="V548" s="2"/>
      <c r="W548" s="2"/>
      <c r="X548" s="2"/>
      <c r="Y548" s="2"/>
      <c r="Z548" s="2"/>
      <c r="AA548" s="2"/>
      <c r="AB548" s="2"/>
      <c r="AC548" s="2"/>
      <c r="AD548" s="2"/>
      <c r="AE548" s="2"/>
      <c r="AF548" s="2"/>
    </row>
    <row r="549" spans="1:32" ht="15.75" customHeight="1" x14ac:dyDescent="0.35">
      <c r="A549" s="2" t="s">
        <v>13</v>
      </c>
      <c r="B549" s="2" t="s">
        <v>61</v>
      </c>
      <c r="C549" s="2" t="s">
        <v>10</v>
      </c>
      <c r="D549" s="2" t="s">
        <v>42</v>
      </c>
      <c r="E549" s="2" t="s">
        <v>381</v>
      </c>
      <c r="F549" s="2" t="s">
        <v>18</v>
      </c>
      <c r="G549" s="2" t="s">
        <v>578</v>
      </c>
      <c r="H549" s="2">
        <v>2273</v>
      </c>
      <c r="I549" s="2"/>
      <c r="J549" s="2"/>
      <c r="K549" s="2" t="str">
        <f>LEFT(D549,17)</f>
        <v>St. Francis Colle</v>
      </c>
      <c r="L549" s="2" t="str">
        <f t="shared" si="56"/>
        <v/>
      </c>
      <c r="M549" s="2" t="str">
        <f>LEFT(E549,10)</f>
        <v>Middle Sch</v>
      </c>
      <c r="N549" s="2" t="str">
        <f t="shared" si="57"/>
        <v/>
      </c>
      <c r="O549" s="2" t="str">
        <f>LEFT(E549,9)</f>
        <v>Middle Sc</v>
      </c>
      <c r="P549" s="2" t="str">
        <f t="shared" si="58"/>
        <v/>
      </c>
      <c r="Q549" s="2" t="str">
        <f>LEFT(E549,15)</f>
        <v>Middle School E</v>
      </c>
      <c r="R549" s="2" t="str">
        <f t="shared" si="59"/>
        <v/>
      </c>
      <c r="S549" s="2" t="str">
        <f t="shared" si="60"/>
        <v xml:space="preserve"> </v>
      </c>
      <c r="T549" s="2" t="str">
        <f t="shared" si="61"/>
        <v>Moore</v>
      </c>
      <c r="U549" s="2" t="str">
        <f t="shared" si="62"/>
        <v>Uncommon Schools</v>
      </c>
      <c r="V549" s="2"/>
      <c r="W549" s="2"/>
      <c r="X549" s="2"/>
      <c r="Y549" s="2"/>
      <c r="Z549" s="2"/>
      <c r="AA549" s="2"/>
      <c r="AB549" s="2"/>
      <c r="AC549" s="2"/>
      <c r="AD549" s="2"/>
      <c r="AE549" s="2"/>
      <c r="AF549" s="2"/>
    </row>
    <row r="550" spans="1:32" ht="15.75" customHeight="1" x14ac:dyDescent="0.35">
      <c r="A550" s="2" t="s">
        <v>13</v>
      </c>
      <c r="B550" s="2" t="s">
        <v>100</v>
      </c>
      <c r="C550" s="2" t="s">
        <v>15</v>
      </c>
      <c r="D550" s="2" t="s">
        <v>42</v>
      </c>
      <c r="E550" s="2" t="s">
        <v>71</v>
      </c>
      <c r="F550" s="2" t="s">
        <v>18</v>
      </c>
      <c r="G550" s="2" t="s">
        <v>217</v>
      </c>
      <c r="H550" s="2">
        <v>1562</v>
      </c>
      <c r="I550" s="2"/>
      <c r="J550" s="2"/>
      <c r="K550" s="2" t="str">
        <f>LEFT(D550,17)</f>
        <v>St. Francis Colle</v>
      </c>
      <c r="L550" s="2" t="str">
        <f t="shared" si="56"/>
        <v/>
      </c>
      <c r="M550" s="2" t="str">
        <f>LEFT(E550,10)</f>
        <v>Elementary</v>
      </c>
      <c r="N550" s="2" t="str">
        <f t="shared" si="57"/>
        <v>Elementary</v>
      </c>
      <c r="O550" s="2" t="str">
        <f>LEFT(E550,9)</f>
        <v>Elementar</v>
      </c>
      <c r="P550" s="2" t="str">
        <f t="shared" si="58"/>
        <v/>
      </c>
      <c r="Q550" s="2" t="str">
        <f>LEFT(E550,15)</f>
        <v>Elementary</v>
      </c>
      <c r="R550" s="2" t="str">
        <f t="shared" si="59"/>
        <v/>
      </c>
      <c r="S550" s="2" t="str">
        <f t="shared" si="60"/>
        <v xml:space="preserve"> Elementary</v>
      </c>
      <c r="T550" s="2" t="str">
        <f t="shared" si="61"/>
        <v>Nicole</v>
      </c>
      <c r="U550" s="2" t="str">
        <f t="shared" si="62"/>
        <v>Uncommon Schools</v>
      </c>
      <c r="V550" s="2"/>
      <c r="W550" s="2"/>
      <c r="X550" s="2"/>
      <c r="Y550" s="2"/>
      <c r="Z550" s="2"/>
      <c r="AA550" s="2"/>
      <c r="AB550" s="2"/>
      <c r="AC550" s="2"/>
      <c r="AD550" s="2"/>
      <c r="AE550" s="2"/>
      <c r="AF550" s="2"/>
    </row>
    <row r="551" spans="1:32" ht="15.75" customHeight="1" x14ac:dyDescent="0.35">
      <c r="A551" s="2" t="s">
        <v>36</v>
      </c>
      <c r="B551" s="2" t="s">
        <v>37</v>
      </c>
      <c r="C551" s="2" t="s">
        <v>38</v>
      </c>
      <c r="D551" s="2" t="s">
        <v>11</v>
      </c>
      <c r="E551" s="2" t="s">
        <v>58</v>
      </c>
      <c r="F551" s="2" t="s">
        <v>39</v>
      </c>
      <c r="G551" s="3" t="s">
        <v>33</v>
      </c>
      <c r="H551" s="2">
        <v>1460</v>
      </c>
      <c r="I551" s="2"/>
      <c r="J551" s="2"/>
      <c r="K551" s="2" t="str">
        <f>LEFT(D551,17)</f>
        <v>Instill Education</v>
      </c>
      <c r="L551" s="2" t="str">
        <f t="shared" si="56"/>
        <v>Instill Education</v>
      </c>
      <c r="M551" s="2" t="str">
        <f>LEFT(E551,10)</f>
        <v xml:space="preserve">Childhood </v>
      </c>
      <c r="N551" s="2" t="str">
        <f t="shared" si="57"/>
        <v/>
      </c>
      <c r="O551" s="2" t="str">
        <f>LEFT(E551,9)</f>
        <v>Childhood</v>
      </c>
      <c r="P551" s="2" t="str">
        <f t="shared" si="58"/>
        <v>Childhood</v>
      </c>
      <c r="Q551" s="2" t="str">
        <f>LEFT(E551,15)</f>
        <v>Childhood Educa</v>
      </c>
      <c r="R551" s="2" t="str">
        <f t="shared" si="59"/>
        <v/>
      </c>
      <c r="S551" s="2" t="str">
        <f t="shared" si="60"/>
        <v xml:space="preserve">Instill Education </v>
      </c>
      <c r="T551" s="2" t="str">
        <f t="shared" si="61"/>
        <v>O'Neil</v>
      </c>
      <c r="U551" s="2" t="str">
        <f t="shared" si="62"/>
        <v>NYC DOE</v>
      </c>
      <c r="V551" s="2"/>
      <c r="W551" s="2"/>
      <c r="X551" s="2"/>
      <c r="Y551" s="2"/>
      <c r="Z551" s="2"/>
      <c r="AA551" s="2"/>
      <c r="AB551" s="2"/>
      <c r="AC551" s="2"/>
      <c r="AD551" s="2"/>
      <c r="AE551" s="2"/>
      <c r="AF551" s="2"/>
    </row>
    <row r="552" spans="1:32" ht="15.75" customHeight="1" x14ac:dyDescent="0.35">
      <c r="A552" s="2" t="s">
        <v>36</v>
      </c>
      <c r="B552" s="2" t="s">
        <v>37</v>
      </c>
      <c r="C552" s="2" t="s">
        <v>38</v>
      </c>
      <c r="D552" s="2" t="s">
        <v>11</v>
      </c>
      <c r="E552" s="2" t="s">
        <v>58</v>
      </c>
      <c r="F552" s="2" t="s">
        <v>39</v>
      </c>
      <c r="G552" s="3" t="s">
        <v>57</v>
      </c>
      <c r="H552" s="2">
        <v>1466</v>
      </c>
      <c r="I552" s="2"/>
      <c r="J552" s="2"/>
      <c r="K552" s="2" t="str">
        <f>LEFT(D552,17)</f>
        <v>Instill Education</v>
      </c>
      <c r="L552" s="2" t="str">
        <f t="shared" si="56"/>
        <v>Instill Education</v>
      </c>
      <c r="M552" s="2" t="str">
        <f>LEFT(E552,10)</f>
        <v xml:space="preserve">Childhood </v>
      </c>
      <c r="N552" s="2" t="str">
        <f t="shared" si="57"/>
        <v/>
      </c>
      <c r="O552" s="2" t="str">
        <f>LEFT(E552,9)</f>
        <v>Childhood</v>
      </c>
      <c r="P552" s="2" t="str">
        <f t="shared" si="58"/>
        <v>Childhood</v>
      </c>
      <c r="Q552" s="2" t="str">
        <f>LEFT(E552,15)</f>
        <v>Childhood Educa</v>
      </c>
      <c r="R552" s="2" t="str">
        <f t="shared" si="59"/>
        <v/>
      </c>
      <c r="S552" s="2" t="str">
        <f t="shared" si="60"/>
        <v xml:space="preserve">Instill Education </v>
      </c>
      <c r="T552" s="2" t="str">
        <f t="shared" si="61"/>
        <v>O'Neil</v>
      </c>
      <c r="U552" s="2" t="str">
        <f t="shared" si="62"/>
        <v>NYC DOE</v>
      </c>
      <c r="V552" s="2"/>
      <c r="W552" s="2"/>
      <c r="X552" s="2"/>
      <c r="Y552" s="2"/>
      <c r="Z552" s="2"/>
      <c r="AA552" s="2"/>
      <c r="AB552" s="2"/>
      <c r="AC552" s="2"/>
      <c r="AD552" s="2"/>
      <c r="AE552" s="2"/>
      <c r="AF552" s="2"/>
    </row>
    <row r="553" spans="1:32" ht="15.75" customHeight="1" x14ac:dyDescent="0.35">
      <c r="A553" s="2" t="s">
        <v>36</v>
      </c>
      <c r="B553" s="2" t="s">
        <v>37</v>
      </c>
      <c r="C553" s="2" t="s">
        <v>38</v>
      </c>
      <c r="D553" s="2" t="s">
        <v>11</v>
      </c>
      <c r="E553" s="2" t="s">
        <v>58</v>
      </c>
      <c r="F553" s="2" t="s">
        <v>39</v>
      </c>
      <c r="G553" s="3" t="s">
        <v>24</v>
      </c>
      <c r="H553" s="2">
        <v>1487</v>
      </c>
      <c r="I553" s="2"/>
      <c r="J553" s="2"/>
      <c r="K553" s="2" t="str">
        <f>LEFT(D553,17)</f>
        <v>Instill Education</v>
      </c>
      <c r="L553" s="2" t="str">
        <f t="shared" si="56"/>
        <v>Instill Education</v>
      </c>
      <c r="M553" s="2" t="str">
        <f>LEFT(E553,10)</f>
        <v xml:space="preserve">Childhood </v>
      </c>
      <c r="N553" s="2" t="str">
        <f t="shared" si="57"/>
        <v/>
      </c>
      <c r="O553" s="2" t="str">
        <f>LEFT(E553,9)</f>
        <v>Childhood</v>
      </c>
      <c r="P553" s="2" t="str">
        <f t="shared" si="58"/>
        <v>Childhood</v>
      </c>
      <c r="Q553" s="2" t="str">
        <f>LEFT(E553,15)</f>
        <v>Childhood Educa</v>
      </c>
      <c r="R553" s="2" t="str">
        <f t="shared" si="59"/>
        <v/>
      </c>
      <c r="S553" s="2" t="str">
        <f t="shared" si="60"/>
        <v xml:space="preserve">Instill Education </v>
      </c>
      <c r="T553" s="2" t="str">
        <f t="shared" si="61"/>
        <v>O'Neil</v>
      </c>
      <c r="U553" s="2" t="str">
        <f t="shared" si="62"/>
        <v>NYC DOE</v>
      </c>
      <c r="V553" s="2"/>
      <c r="W553" s="2"/>
      <c r="X553" s="2"/>
      <c r="Y553" s="2"/>
      <c r="Z553" s="2"/>
      <c r="AA553" s="2"/>
      <c r="AB553" s="2"/>
      <c r="AC553" s="2"/>
      <c r="AD553" s="2"/>
      <c r="AE553" s="2"/>
      <c r="AF553" s="2"/>
    </row>
    <row r="554" spans="1:32" ht="15.75" customHeight="1" x14ac:dyDescent="0.35">
      <c r="A554" s="2" t="s">
        <v>36</v>
      </c>
      <c r="B554" s="2" t="s">
        <v>37</v>
      </c>
      <c r="C554" s="2" t="s">
        <v>38</v>
      </c>
      <c r="D554" s="2" t="s">
        <v>11</v>
      </c>
      <c r="E554" s="2" t="s">
        <v>58</v>
      </c>
      <c r="F554" s="2" t="s">
        <v>39</v>
      </c>
      <c r="G554" s="3" t="s">
        <v>124</v>
      </c>
      <c r="H554" s="2">
        <v>1493</v>
      </c>
      <c r="I554" s="2"/>
      <c r="J554" s="2"/>
      <c r="K554" s="2" t="str">
        <f>LEFT(D554,17)</f>
        <v>Instill Education</v>
      </c>
      <c r="L554" s="2" t="str">
        <f t="shared" si="56"/>
        <v>Instill Education</v>
      </c>
      <c r="M554" s="2" t="str">
        <f>LEFT(E554,10)</f>
        <v xml:space="preserve">Childhood </v>
      </c>
      <c r="N554" s="2" t="str">
        <f t="shared" si="57"/>
        <v/>
      </c>
      <c r="O554" s="2" t="str">
        <f>LEFT(E554,9)</f>
        <v>Childhood</v>
      </c>
      <c r="P554" s="2" t="str">
        <f t="shared" si="58"/>
        <v>Childhood</v>
      </c>
      <c r="Q554" s="2" t="str">
        <f>LEFT(E554,15)</f>
        <v>Childhood Educa</v>
      </c>
      <c r="R554" s="2" t="str">
        <f t="shared" si="59"/>
        <v/>
      </c>
      <c r="S554" s="2" t="str">
        <f t="shared" si="60"/>
        <v xml:space="preserve">Instill Education </v>
      </c>
      <c r="T554" s="2" t="str">
        <f t="shared" si="61"/>
        <v>O'Neil</v>
      </c>
      <c r="U554" s="2" t="str">
        <f t="shared" si="62"/>
        <v>NYC DOE</v>
      </c>
      <c r="V554" s="2"/>
      <c r="W554" s="2"/>
      <c r="X554" s="2"/>
      <c r="Y554" s="2"/>
      <c r="Z554" s="2"/>
      <c r="AA554" s="2"/>
      <c r="AB554" s="2"/>
      <c r="AC554" s="2"/>
      <c r="AD554" s="2"/>
      <c r="AE554" s="2"/>
      <c r="AF554" s="2"/>
    </row>
    <row r="555" spans="1:32" ht="15.75" customHeight="1" x14ac:dyDescent="0.35">
      <c r="A555" s="2" t="s">
        <v>36</v>
      </c>
      <c r="B555" s="2" t="s">
        <v>37</v>
      </c>
      <c r="C555" s="2" t="s">
        <v>38</v>
      </c>
      <c r="D555" s="2" t="s">
        <v>11</v>
      </c>
      <c r="E555" s="2" t="s">
        <v>145</v>
      </c>
      <c r="F555" s="2" t="s">
        <v>83</v>
      </c>
      <c r="G555" s="3" t="s">
        <v>135</v>
      </c>
      <c r="H555" s="2">
        <v>1505</v>
      </c>
      <c r="I555" s="2"/>
      <c r="J555" s="2"/>
      <c r="K555" s="2" t="str">
        <f>LEFT(D555,17)</f>
        <v>Instill Education</v>
      </c>
      <c r="L555" s="2" t="str">
        <f t="shared" si="56"/>
        <v>Instill Education</v>
      </c>
      <c r="M555" s="2" t="str">
        <f>LEFT(E555,10)</f>
        <v>Middle Sch</v>
      </c>
      <c r="N555" s="2" t="str">
        <f t="shared" si="57"/>
        <v/>
      </c>
      <c r="O555" s="2" t="str">
        <f>LEFT(E555,9)</f>
        <v>Middle Sc</v>
      </c>
      <c r="P555" s="2" t="str">
        <f t="shared" si="58"/>
        <v/>
      </c>
      <c r="Q555" s="2" t="str">
        <f>LEFT(E555,15)</f>
        <v>Middle School G</v>
      </c>
      <c r="R555" s="2" t="str">
        <f t="shared" si="59"/>
        <v/>
      </c>
      <c r="S555" s="2" t="str">
        <f t="shared" si="60"/>
        <v xml:space="preserve">Instill Education </v>
      </c>
      <c r="T555" s="2" t="str">
        <f t="shared" si="61"/>
        <v>O'Neil</v>
      </c>
      <c r="U555" s="2" t="str">
        <f t="shared" si="62"/>
        <v>PAVE</v>
      </c>
      <c r="V555" s="2"/>
      <c r="W555" s="2"/>
      <c r="X555" s="2"/>
      <c r="Y555" s="2"/>
      <c r="Z555" s="2"/>
      <c r="AA555" s="2"/>
      <c r="AB555" s="2"/>
      <c r="AC555" s="2"/>
      <c r="AD555" s="2"/>
      <c r="AE555" s="2"/>
      <c r="AF555" s="2"/>
    </row>
    <row r="556" spans="1:32" ht="15.75" customHeight="1" x14ac:dyDescent="0.35">
      <c r="A556" s="2" t="s">
        <v>36</v>
      </c>
      <c r="B556" s="2" t="s">
        <v>37</v>
      </c>
      <c r="C556" s="2" t="s">
        <v>38</v>
      </c>
      <c r="D556" s="2" t="s">
        <v>11</v>
      </c>
      <c r="E556" s="2" t="s">
        <v>145</v>
      </c>
      <c r="F556" s="2" t="s">
        <v>54</v>
      </c>
      <c r="G556" s="3" t="s">
        <v>135</v>
      </c>
      <c r="H556" s="2">
        <v>1506</v>
      </c>
      <c r="I556" s="2"/>
      <c r="J556" s="2"/>
      <c r="K556" s="2" t="str">
        <f>LEFT(D556,17)</f>
        <v>Instill Education</v>
      </c>
      <c r="L556" s="2" t="str">
        <f t="shared" si="56"/>
        <v>Instill Education</v>
      </c>
      <c r="M556" s="2" t="str">
        <f>LEFT(E556,10)</f>
        <v>Middle Sch</v>
      </c>
      <c r="N556" s="2" t="str">
        <f t="shared" si="57"/>
        <v/>
      </c>
      <c r="O556" s="2" t="str">
        <f>LEFT(E556,9)</f>
        <v>Middle Sc</v>
      </c>
      <c r="P556" s="2" t="str">
        <f t="shared" si="58"/>
        <v/>
      </c>
      <c r="Q556" s="2" t="str">
        <f>LEFT(E556,15)</f>
        <v>Middle School G</v>
      </c>
      <c r="R556" s="2" t="str">
        <f t="shared" si="59"/>
        <v/>
      </c>
      <c r="S556" s="2" t="str">
        <f t="shared" si="60"/>
        <v xml:space="preserve">Instill Education </v>
      </c>
      <c r="T556" s="2" t="str">
        <f t="shared" si="61"/>
        <v>O'Neil</v>
      </c>
      <c r="U556" s="2" t="str">
        <f t="shared" si="62"/>
        <v>Harlem Village A</v>
      </c>
      <c r="V556" s="2"/>
      <c r="W556" s="2"/>
      <c r="X556" s="2"/>
      <c r="Y556" s="2"/>
      <c r="Z556" s="2"/>
      <c r="AA556" s="2"/>
      <c r="AB556" s="2"/>
      <c r="AC556" s="2"/>
      <c r="AD556" s="2"/>
      <c r="AE556" s="2"/>
      <c r="AF556" s="2"/>
    </row>
    <row r="557" spans="1:32" ht="15.75" customHeight="1" x14ac:dyDescent="0.35">
      <c r="A557" s="2" t="s">
        <v>36</v>
      </c>
      <c r="B557" s="2" t="s">
        <v>37</v>
      </c>
      <c r="C557" s="2" t="s">
        <v>38</v>
      </c>
      <c r="D557" s="2" t="s">
        <v>11</v>
      </c>
      <c r="E557" s="2" t="s">
        <v>145</v>
      </c>
      <c r="F557" s="2" t="s">
        <v>43</v>
      </c>
      <c r="G557" s="3" t="s">
        <v>151</v>
      </c>
      <c r="H557" s="2">
        <v>1514</v>
      </c>
      <c r="I557" s="2"/>
      <c r="J557" s="2"/>
      <c r="K557" s="2" t="str">
        <f>LEFT(D557,17)</f>
        <v>Instill Education</v>
      </c>
      <c r="L557" s="2" t="str">
        <f t="shared" si="56"/>
        <v>Instill Education</v>
      </c>
      <c r="M557" s="2" t="str">
        <f>LEFT(E557,10)</f>
        <v>Middle Sch</v>
      </c>
      <c r="N557" s="2" t="str">
        <f t="shared" si="57"/>
        <v/>
      </c>
      <c r="O557" s="2" t="str">
        <f>LEFT(E557,9)</f>
        <v>Middle Sc</v>
      </c>
      <c r="P557" s="2" t="str">
        <f t="shared" si="58"/>
        <v/>
      </c>
      <c r="Q557" s="2" t="str">
        <f>LEFT(E557,15)</f>
        <v>Middle School G</v>
      </c>
      <c r="R557" s="2" t="str">
        <f t="shared" si="59"/>
        <v/>
      </c>
      <c r="S557" s="2" t="str">
        <f t="shared" si="60"/>
        <v xml:space="preserve">Instill Education </v>
      </c>
      <c r="T557" s="2" t="str">
        <f t="shared" si="61"/>
        <v>O'Neil</v>
      </c>
      <c r="U557" s="2" t="str">
        <f t="shared" si="62"/>
        <v>Achievement Firs</v>
      </c>
      <c r="V557" s="2"/>
      <c r="W557" s="2"/>
      <c r="X557" s="2"/>
      <c r="Y557" s="2"/>
      <c r="Z557" s="2"/>
      <c r="AA557" s="2"/>
      <c r="AB557" s="2"/>
      <c r="AC557" s="2"/>
      <c r="AD557" s="2"/>
      <c r="AE557" s="2"/>
      <c r="AF557" s="2"/>
    </row>
    <row r="558" spans="1:32" ht="15.75" customHeight="1" x14ac:dyDescent="0.35">
      <c r="A558" s="2" t="s">
        <v>36</v>
      </c>
      <c r="B558" s="2" t="s">
        <v>37</v>
      </c>
      <c r="C558" s="2" t="s">
        <v>38</v>
      </c>
      <c r="D558" s="2" t="s">
        <v>11</v>
      </c>
      <c r="E558" s="2" t="s">
        <v>185</v>
      </c>
      <c r="F558" s="2" t="s">
        <v>39</v>
      </c>
      <c r="G558" s="3" t="s">
        <v>151</v>
      </c>
      <c r="H558" s="2">
        <v>1515</v>
      </c>
      <c r="I558" s="2"/>
      <c r="J558" s="2"/>
      <c r="K558" s="2" t="str">
        <f>LEFT(D558,17)</f>
        <v>Instill Education</v>
      </c>
      <c r="L558" s="2" t="str">
        <f t="shared" si="56"/>
        <v>Instill Education</v>
      </c>
      <c r="M558" s="2" t="str">
        <f>LEFT(E558,10)</f>
        <v>Early Chil</v>
      </c>
      <c r="N558" s="2" t="str">
        <f t="shared" si="57"/>
        <v/>
      </c>
      <c r="O558" s="2" t="str">
        <f>LEFT(E558,9)</f>
        <v>Early Chi</v>
      </c>
      <c r="P558" s="2" t="str">
        <f t="shared" si="58"/>
        <v/>
      </c>
      <c r="Q558" s="2" t="str">
        <f>LEFT(E558,15)</f>
        <v>Early Childhood</v>
      </c>
      <c r="R558" s="2" t="str">
        <f t="shared" si="59"/>
        <v>Early Childhood</v>
      </c>
      <c r="S558" s="2" t="str">
        <f t="shared" si="60"/>
        <v xml:space="preserve">Instill Education </v>
      </c>
      <c r="T558" s="2" t="str">
        <f t="shared" si="61"/>
        <v>O'Neil</v>
      </c>
      <c r="U558" s="2" t="str">
        <f t="shared" si="62"/>
        <v>NYC DOE</v>
      </c>
      <c r="V558" s="2"/>
      <c r="W558" s="2"/>
      <c r="X558" s="2"/>
      <c r="Y558" s="2"/>
      <c r="Z558" s="2"/>
      <c r="AA558" s="2"/>
      <c r="AB558" s="2"/>
      <c r="AC558" s="2"/>
      <c r="AD558" s="2"/>
      <c r="AE558" s="2"/>
      <c r="AF558" s="2"/>
    </row>
    <row r="559" spans="1:32" ht="15.75" customHeight="1" x14ac:dyDescent="0.35">
      <c r="A559" s="2" t="s">
        <v>36</v>
      </c>
      <c r="B559" s="2" t="s">
        <v>37</v>
      </c>
      <c r="C559" s="2" t="s">
        <v>38</v>
      </c>
      <c r="D559" s="2" t="s">
        <v>11</v>
      </c>
      <c r="E559" s="2" t="s">
        <v>58</v>
      </c>
      <c r="F559" s="2" t="s">
        <v>39</v>
      </c>
      <c r="G559" s="3" t="s">
        <v>156</v>
      </c>
      <c r="H559" s="2">
        <v>1518</v>
      </c>
      <c r="I559" s="2"/>
      <c r="J559" s="2"/>
      <c r="K559" s="2" t="str">
        <f>LEFT(D559,17)</f>
        <v>Instill Education</v>
      </c>
      <c r="L559" s="2" t="str">
        <f t="shared" si="56"/>
        <v>Instill Education</v>
      </c>
      <c r="M559" s="2" t="str">
        <f>LEFT(E559,10)</f>
        <v xml:space="preserve">Childhood </v>
      </c>
      <c r="N559" s="2" t="str">
        <f t="shared" si="57"/>
        <v/>
      </c>
      <c r="O559" s="2" t="str">
        <f>LEFT(E559,9)</f>
        <v>Childhood</v>
      </c>
      <c r="P559" s="2" t="str">
        <f t="shared" si="58"/>
        <v>Childhood</v>
      </c>
      <c r="Q559" s="2" t="str">
        <f>LEFT(E559,15)</f>
        <v>Childhood Educa</v>
      </c>
      <c r="R559" s="2" t="str">
        <f t="shared" si="59"/>
        <v/>
      </c>
      <c r="S559" s="2" t="str">
        <f t="shared" si="60"/>
        <v xml:space="preserve">Instill Education </v>
      </c>
      <c r="T559" s="2" t="str">
        <f t="shared" si="61"/>
        <v>O'Neil</v>
      </c>
      <c r="U559" s="2" t="str">
        <f t="shared" si="62"/>
        <v>NYC DOE</v>
      </c>
      <c r="V559" s="2"/>
      <c r="W559" s="2"/>
      <c r="X559" s="2"/>
      <c r="Y559" s="2"/>
      <c r="Z559" s="2"/>
      <c r="AA559" s="2"/>
      <c r="AB559" s="2"/>
      <c r="AC559" s="2"/>
      <c r="AD559" s="2"/>
      <c r="AE559" s="2"/>
      <c r="AF559" s="2"/>
    </row>
    <row r="560" spans="1:32" ht="15.75" customHeight="1" x14ac:dyDescent="0.35">
      <c r="A560" s="2" t="s">
        <v>36</v>
      </c>
      <c r="B560" s="2" t="s">
        <v>37</v>
      </c>
      <c r="C560" s="2" t="s">
        <v>38</v>
      </c>
      <c r="D560" s="2" t="s">
        <v>11</v>
      </c>
      <c r="E560" s="2" t="s">
        <v>145</v>
      </c>
      <c r="F560" s="2" t="s">
        <v>54</v>
      </c>
      <c r="G560" s="3" t="s">
        <v>195</v>
      </c>
      <c r="H560" s="2">
        <v>1541</v>
      </c>
      <c r="I560" s="2"/>
      <c r="J560" s="2"/>
      <c r="K560" s="2" t="str">
        <f>LEFT(D560,17)</f>
        <v>Instill Education</v>
      </c>
      <c r="L560" s="2" t="str">
        <f t="shared" si="56"/>
        <v>Instill Education</v>
      </c>
      <c r="M560" s="2" t="str">
        <f>LEFT(E560,10)</f>
        <v>Middle Sch</v>
      </c>
      <c r="N560" s="2" t="str">
        <f t="shared" si="57"/>
        <v/>
      </c>
      <c r="O560" s="2" t="str">
        <f>LEFT(E560,9)</f>
        <v>Middle Sc</v>
      </c>
      <c r="P560" s="2" t="str">
        <f t="shared" si="58"/>
        <v/>
      </c>
      <c r="Q560" s="2" t="str">
        <f>LEFT(E560,15)</f>
        <v>Middle School G</v>
      </c>
      <c r="R560" s="2" t="str">
        <f t="shared" si="59"/>
        <v/>
      </c>
      <c r="S560" s="2" t="str">
        <f t="shared" si="60"/>
        <v xml:space="preserve">Instill Education </v>
      </c>
      <c r="T560" s="2" t="str">
        <f t="shared" si="61"/>
        <v>O'Neil</v>
      </c>
      <c r="U560" s="2" t="str">
        <f t="shared" si="62"/>
        <v>Harlem Village A</v>
      </c>
      <c r="V560" s="2"/>
      <c r="W560" s="2"/>
      <c r="X560" s="2"/>
      <c r="Y560" s="2"/>
      <c r="Z560" s="2"/>
      <c r="AA560" s="2"/>
      <c r="AB560" s="2"/>
      <c r="AC560" s="2"/>
      <c r="AD560" s="2"/>
      <c r="AE560" s="2"/>
      <c r="AF560" s="2"/>
    </row>
    <row r="561" spans="1:32" ht="15.75" customHeight="1" x14ac:dyDescent="0.35">
      <c r="A561" s="2" t="s">
        <v>36</v>
      </c>
      <c r="B561" s="2" t="s">
        <v>37</v>
      </c>
      <c r="C561" s="2" t="s">
        <v>38</v>
      </c>
      <c r="D561" s="2" t="s">
        <v>11</v>
      </c>
      <c r="E561" s="2" t="s">
        <v>58</v>
      </c>
      <c r="F561" s="2" t="s">
        <v>45</v>
      </c>
      <c r="G561" s="3" t="s">
        <v>204</v>
      </c>
      <c r="H561" s="2">
        <v>1548</v>
      </c>
      <c r="I561" s="2"/>
      <c r="J561" s="2"/>
      <c r="K561" s="2" t="str">
        <f>LEFT(D561,17)</f>
        <v>Instill Education</v>
      </c>
      <c r="L561" s="2" t="str">
        <f t="shared" si="56"/>
        <v>Instill Education</v>
      </c>
      <c r="M561" s="2" t="str">
        <f>LEFT(E561,10)</f>
        <v xml:space="preserve">Childhood </v>
      </c>
      <c r="N561" s="2" t="str">
        <f t="shared" si="57"/>
        <v/>
      </c>
      <c r="O561" s="2" t="str">
        <f>LEFT(E561,9)</f>
        <v>Childhood</v>
      </c>
      <c r="P561" s="2" t="str">
        <f t="shared" si="58"/>
        <v>Childhood</v>
      </c>
      <c r="Q561" s="2" t="str">
        <f>LEFT(E561,15)</f>
        <v>Childhood Educa</v>
      </c>
      <c r="R561" s="2" t="str">
        <f t="shared" si="59"/>
        <v/>
      </c>
      <c r="S561" s="2" t="str">
        <f t="shared" si="60"/>
        <v xml:space="preserve">Instill Education </v>
      </c>
      <c r="T561" s="2" t="str">
        <f t="shared" si="61"/>
        <v>O'Neil</v>
      </c>
      <c r="U561" s="2" t="str">
        <f t="shared" si="62"/>
        <v>KIPP</v>
      </c>
      <c r="V561" s="2"/>
      <c r="W561" s="2"/>
      <c r="X561" s="2"/>
      <c r="Y561" s="2"/>
      <c r="Z561" s="2"/>
      <c r="AA561" s="2"/>
      <c r="AB561" s="2"/>
      <c r="AC561" s="2"/>
      <c r="AD561" s="2"/>
      <c r="AE561" s="2"/>
      <c r="AF561" s="2"/>
    </row>
    <row r="562" spans="1:32" ht="15.75" customHeight="1" x14ac:dyDescent="0.35">
      <c r="A562" s="2" t="s">
        <v>36</v>
      </c>
      <c r="B562" s="2" t="s">
        <v>37</v>
      </c>
      <c r="C562" s="2" t="s">
        <v>38</v>
      </c>
      <c r="D562" s="2" t="s">
        <v>11</v>
      </c>
      <c r="E562" s="2" t="s">
        <v>185</v>
      </c>
      <c r="F562" s="2" t="s">
        <v>39</v>
      </c>
      <c r="G562" s="3" t="s">
        <v>119</v>
      </c>
      <c r="H562" s="2">
        <v>1551</v>
      </c>
      <c r="I562" s="2"/>
      <c r="J562" s="2"/>
      <c r="K562" s="2" t="str">
        <f>LEFT(D562,17)</f>
        <v>Instill Education</v>
      </c>
      <c r="L562" s="2" t="str">
        <f t="shared" si="56"/>
        <v>Instill Education</v>
      </c>
      <c r="M562" s="2" t="str">
        <f>LEFT(E562,10)</f>
        <v>Early Chil</v>
      </c>
      <c r="N562" s="2" t="str">
        <f t="shared" si="57"/>
        <v/>
      </c>
      <c r="O562" s="2" t="str">
        <f>LEFT(E562,9)</f>
        <v>Early Chi</v>
      </c>
      <c r="P562" s="2" t="str">
        <f t="shared" si="58"/>
        <v/>
      </c>
      <c r="Q562" s="2" t="str">
        <f>LEFT(E562,15)</f>
        <v>Early Childhood</v>
      </c>
      <c r="R562" s="2" t="str">
        <f t="shared" si="59"/>
        <v>Early Childhood</v>
      </c>
      <c r="S562" s="2" t="str">
        <f t="shared" si="60"/>
        <v xml:space="preserve">Instill Education </v>
      </c>
      <c r="T562" s="2" t="str">
        <f t="shared" si="61"/>
        <v>O'Neil</v>
      </c>
      <c r="U562" s="2" t="str">
        <f t="shared" si="62"/>
        <v>NYC DOE</v>
      </c>
      <c r="V562" s="2"/>
      <c r="W562" s="2"/>
      <c r="X562" s="2"/>
      <c r="Y562" s="2"/>
      <c r="Z562" s="2"/>
      <c r="AA562" s="2"/>
      <c r="AB562" s="2"/>
      <c r="AC562" s="2"/>
      <c r="AD562" s="2"/>
      <c r="AE562" s="2"/>
      <c r="AF562" s="2"/>
    </row>
    <row r="563" spans="1:32" ht="15.75" customHeight="1" x14ac:dyDescent="0.35">
      <c r="A563" s="2" t="s">
        <v>36</v>
      </c>
      <c r="B563" s="2" t="s">
        <v>37</v>
      </c>
      <c r="C563" s="2" t="s">
        <v>38</v>
      </c>
      <c r="D563" s="2" t="s">
        <v>11</v>
      </c>
      <c r="E563" s="2" t="s">
        <v>185</v>
      </c>
      <c r="F563" s="2" t="s">
        <v>39</v>
      </c>
      <c r="G563" s="3" t="s">
        <v>212</v>
      </c>
      <c r="H563" s="2">
        <v>1557</v>
      </c>
      <c r="I563" s="2"/>
      <c r="J563" s="2"/>
      <c r="K563" s="2" t="str">
        <f>LEFT(D563,17)</f>
        <v>Instill Education</v>
      </c>
      <c r="L563" s="2" t="str">
        <f t="shared" si="56"/>
        <v>Instill Education</v>
      </c>
      <c r="M563" s="2" t="str">
        <f>LEFT(E563,10)</f>
        <v>Early Chil</v>
      </c>
      <c r="N563" s="2" t="str">
        <f t="shared" si="57"/>
        <v/>
      </c>
      <c r="O563" s="2" t="str">
        <f>LEFT(E563,9)</f>
        <v>Early Chi</v>
      </c>
      <c r="P563" s="2" t="str">
        <f t="shared" si="58"/>
        <v/>
      </c>
      <c r="Q563" s="2" t="str">
        <f>LEFT(E563,15)</f>
        <v>Early Childhood</v>
      </c>
      <c r="R563" s="2" t="str">
        <f t="shared" si="59"/>
        <v>Early Childhood</v>
      </c>
      <c r="S563" s="2" t="str">
        <f t="shared" si="60"/>
        <v xml:space="preserve">Instill Education </v>
      </c>
      <c r="T563" s="2" t="str">
        <f t="shared" si="61"/>
        <v>O'Neil</v>
      </c>
      <c r="U563" s="2" t="str">
        <f t="shared" si="62"/>
        <v>NYC DOE</v>
      </c>
      <c r="V563" s="2"/>
      <c r="W563" s="2"/>
      <c r="X563" s="2"/>
      <c r="Y563" s="2"/>
      <c r="Z563" s="2"/>
      <c r="AA563" s="2"/>
      <c r="AB563" s="2"/>
      <c r="AC563" s="2"/>
      <c r="AD563" s="2"/>
      <c r="AE563" s="2"/>
      <c r="AF563" s="2"/>
    </row>
    <row r="564" spans="1:32" ht="15.75" customHeight="1" x14ac:dyDescent="0.35">
      <c r="A564" s="2" t="s">
        <v>36</v>
      </c>
      <c r="B564" s="2" t="s">
        <v>37</v>
      </c>
      <c r="C564" s="2" t="s">
        <v>38</v>
      </c>
      <c r="D564" s="2" t="s">
        <v>11</v>
      </c>
      <c r="E564" s="2" t="s">
        <v>145</v>
      </c>
      <c r="F564" s="2" t="s">
        <v>54</v>
      </c>
      <c r="G564" s="3" t="s">
        <v>213</v>
      </c>
      <c r="H564" s="2">
        <v>1558</v>
      </c>
      <c r="I564" s="2"/>
      <c r="J564" s="2"/>
      <c r="K564" s="2" t="str">
        <f>LEFT(D564,17)</f>
        <v>Instill Education</v>
      </c>
      <c r="L564" s="2" t="str">
        <f t="shared" si="56"/>
        <v>Instill Education</v>
      </c>
      <c r="M564" s="2" t="str">
        <f>LEFT(E564,10)</f>
        <v>Middle Sch</v>
      </c>
      <c r="N564" s="2" t="str">
        <f t="shared" si="57"/>
        <v/>
      </c>
      <c r="O564" s="2" t="str">
        <f>LEFT(E564,9)</f>
        <v>Middle Sc</v>
      </c>
      <c r="P564" s="2" t="str">
        <f t="shared" si="58"/>
        <v/>
      </c>
      <c r="Q564" s="2" t="str">
        <f>LEFT(E564,15)</f>
        <v>Middle School G</v>
      </c>
      <c r="R564" s="2" t="str">
        <f t="shared" si="59"/>
        <v/>
      </c>
      <c r="S564" s="2" t="str">
        <f t="shared" si="60"/>
        <v xml:space="preserve">Instill Education </v>
      </c>
      <c r="T564" s="2" t="str">
        <f t="shared" si="61"/>
        <v>O'Neil</v>
      </c>
      <c r="U564" s="2" t="str">
        <f t="shared" si="62"/>
        <v>Harlem Village A</v>
      </c>
      <c r="V564" s="2"/>
      <c r="W564" s="2"/>
      <c r="X564" s="2"/>
      <c r="Y564" s="2"/>
      <c r="Z564" s="2"/>
      <c r="AA564" s="2"/>
      <c r="AB564" s="2"/>
      <c r="AC564" s="2"/>
      <c r="AD564" s="2"/>
      <c r="AE564" s="2"/>
      <c r="AF564" s="2"/>
    </row>
    <row r="565" spans="1:32" ht="15.75" customHeight="1" x14ac:dyDescent="0.35">
      <c r="A565" s="2" t="s">
        <v>36</v>
      </c>
      <c r="B565" s="2" t="s">
        <v>37</v>
      </c>
      <c r="C565" s="2" t="s">
        <v>38</v>
      </c>
      <c r="D565" s="2" t="s">
        <v>11</v>
      </c>
      <c r="E565" s="2" t="s">
        <v>145</v>
      </c>
      <c r="F565" s="2" t="s">
        <v>43</v>
      </c>
      <c r="G565" s="3" t="s">
        <v>215</v>
      </c>
      <c r="H565" s="2">
        <v>1560</v>
      </c>
      <c r="I565" s="2"/>
      <c r="J565" s="2"/>
      <c r="K565" s="2" t="str">
        <f>LEFT(D565,17)</f>
        <v>Instill Education</v>
      </c>
      <c r="L565" s="2" t="str">
        <f t="shared" si="56"/>
        <v>Instill Education</v>
      </c>
      <c r="M565" s="2" t="str">
        <f>LEFT(E565,10)</f>
        <v>Middle Sch</v>
      </c>
      <c r="N565" s="2" t="str">
        <f t="shared" si="57"/>
        <v/>
      </c>
      <c r="O565" s="2" t="str">
        <f>LEFT(E565,9)</f>
        <v>Middle Sc</v>
      </c>
      <c r="P565" s="2" t="str">
        <f t="shared" si="58"/>
        <v/>
      </c>
      <c r="Q565" s="2" t="str">
        <f>LEFT(E565,15)</f>
        <v>Middle School G</v>
      </c>
      <c r="R565" s="2" t="str">
        <f t="shared" si="59"/>
        <v/>
      </c>
      <c r="S565" s="2" t="str">
        <f t="shared" si="60"/>
        <v xml:space="preserve">Instill Education </v>
      </c>
      <c r="T565" s="2" t="str">
        <f t="shared" si="61"/>
        <v>O'Neil</v>
      </c>
      <c r="U565" s="2" t="str">
        <f t="shared" si="62"/>
        <v>Achievement Firs</v>
      </c>
      <c r="V565" s="2"/>
      <c r="W565" s="2"/>
      <c r="X565" s="2"/>
      <c r="Y565" s="2"/>
      <c r="Z565" s="2"/>
      <c r="AA565" s="2"/>
      <c r="AB565" s="2"/>
      <c r="AC565" s="2"/>
      <c r="AD565" s="2"/>
      <c r="AE565" s="2"/>
      <c r="AF565" s="2"/>
    </row>
    <row r="566" spans="1:32" ht="15.75" customHeight="1" x14ac:dyDescent="0.35">
      <c r="A566" s="2" t="s">
        <v>36</v>
      </c>
      <c r="B566" s="2" t="s">
        <v>37</v>
      </c>
      <c r="C566" s="2" t="s">
        <v>38</v>
      </c>
      <c r="D566" s="2" t="s">
        <v>11</v>
      </c>
      <c r="E566" s="2" t="s">
        <v>58</v>
      </c>
      <c r="F566" s="2" t="s">
        <v>39</v>
      </c>
      <c r="G566" s="3" t="s">
        <v>226</v>
      </c>
      <c r="H566" s="2">
        <v>1570</v>
      </c>
      <c r="I566" s="2"/>
      <c r="J566" s="2"/>
      <c r="K566" s="2" t="str">
        <f>LEFT(D566,17)</f>
        <v>Instill Education</v>
      </c>
      <c r="L566" s="2" t="str">
        <f t="shared" si="56"/>
        <v>Instill Education</v>
      </c>
      <c r="M566" s="2" t="str">
        <f>LEFT(E566,10)</f>
        <v xml:space="preserve">Childhood </v>
      </c>
      <c r="N566" s="2" t="str">
        <f t="shared" si="57"/>
        <v/>
      </c>
      <c r="O566" s="2" t="str">
        <f>LEFT(E566,9)</f>
        <v>Childhood</v>
      </c>
      <c r="P566" s="2" t="str">
        <f t="shared" si="58"/>
        <v>Childhood</v>
      </c>
      <c r="Q566" s="2" t="str">
        <f>LEFT(E566,15)</f>
        <v>Childhood Educa</v>
      </c>
      <c r="R566" s="2" t="str">
        <f t="shared" si="59"/>
        <v/>
      </c>
      <c r="S566" s="2" t="str">
        <f t="shared" si="60"/>
        <v xml:space="preserve">Instill Education </v>
      </c>
      <c r="T566" s="2" t="str">
        <f t="shared" si="61"/>
        <v>O'Neil</v>
      </c>
      <c r="U566" s="2" t="str">
        <f t="shared" si="62"/>
        <v>NYC DOE</v>
      </c>
      <c r="V566" s="2"/>
      <c r="W566" s="2"/>
      <c r="X566" s="2"/>
      <c r="Y566" s="2"/>
      <c r="Z566" s="2"/>
      <c r="AA566" s="2"/>
      <c r="AB566" s="2"/>
      <c r="AC566" s="2"/>
      <c r="AD566" s="2"/>
      <c r="AE566" s="2"/>
      <c r="AF566" s="2"/>
    </row>
    <row r="567" spans="1:32" ht="15.75" customHeight="1" x14ac:dyDescent="0.35">
      <c r="A567" s="2" t="s">
        <v>36</v>
      </c>
      <c r="B567" s="2" t="s">
        <v>37</v>
      </c>
      <c r="C567" s="2" t="s">
        <v>38</v>
      </c>
      <c r="D567" s="2" t="s">
        <v>11</v>
      </c>
      <c r="E567" s="2" t="s">
        <v>145</v>
      </c>
      <c r="F567" s="2" t="s">
        <v>54</v>
      </c>
      <c r="G567" s="3" t="s">
        <v>228</v>
      </c>
      <c r="H567" s="2">
        <v>1571</v>
      </c>
      <c r="I567" s="2"/>
      <c r="J567" s="2"/>
      <c r="K567" s="2" t="str">
        <f>LEFT(D567,17)</f>
        <v>Instill Education</v>
      </c>
      <c r="L567" s="2" t="str">
        <f t="shared" si="56"/>
        <v>Instill Education</v>
      </c>
      <c r="M567" s="2" t="str">
        <f>LEFT(E567,10)</f>
        <v>Middle Sch</v>
      </c>
      <c r="N567" s="2" t="str">
        <f t="shared" si="57"/>
        <v/>
      </c>
      <c r="O567" s="2" t="str">
        <f>LEFT(E567,9)</f>
        <v>Middle Sc</v>
      </c>
      <c r="P567" s="2" t="str">
        <f t="shared" si="58"/>
        <v/>
      </c>
      <c r="Q567" s="2" t="str">
        <f>LEFT(E567,15)</f>
        <v>Middle School G</v>
      </c>
      <c r="R567" s="2" t="str">
        <f t="shared" si="59"/>
        <v/>
      </c>
      <c r="S567" s="2" t="str">
        <f t="shared" si="60"/>
        <v xml:space="preserve">Instill Education </v>
      </c>
      <c r="T567" s="2" t="str">
        <f t="shared" si="61"/>
        <v>O'Neil</v>
      </c>
      <c r="U567" s="2" t="str">
        <f t="shared" si="62"/>
        <v>Harlem Village A</v>
      </c>
      <c r="V567" s="2"/>
      <c r="W567" s="2"/>
      <c r="X567" s="2"/>
      <c r="Y567" s="2"/>
      <c r="Z567" s="2"/>
      <c r="AA567" s="2"/>
      <c r="AB567" s="2"/>
      <c r="AC567" s="2"/>
      <c r="AD567" s="2"/>
      <c r="AE567" s="2"/>
      <c r="AF567" s="2"/>
    </row>
    <row r="568" spans="1:32" ht="15.75" customHeight="1" x14ac:dyDescent="0.35">
      <c r="A568" s="2" t="s">
        <v>36</v>
      </c>
      <c r="B568" s="2" t="s">
        <v>37</v>
      </c>
      <c r="C568" s="2" t="s">
        <v>38</v>
      </c>
      <c r="D568" s="2" t="s">
        <v>11</v>
      </c>
      <c r="E568" s="2" t="s">
        <v>27</v>
      </c>
      <c r="F568" s="2" t="s">
        <v>54</v>
      </c>
      <c r="G568" s="2" t="s">
        <v>229</v>
      </c>
      <c r="H568" s="2">
        <v>1572</v>
      </c>
      <c r="I568" s="2"/>
      <c r="J568" s="2"/>
      <c r="K568" s="2" t="str">
        <f>LEFT(D568,17)</f>
        <v>Instill Education</v>
      </c>
      <c r="L568" s="2" t="str">
        <f t="shared" si="56"/>
        <v>Instill Education</v>
      </c>
      <c r="M568" s="2" t="str">
        <f>LEFT(E568,10)</f>
        <v>Middle Sch</v>
      </c>
      <c r="N568" s="2" t="str">
        <f t="shared" si="57"/>
        <v/>
      </c>
      <c r="O568" s="2" t="str">
        <f>LEFT(E568,9)</f>
        <v>Middle Sc</v>
      </c>
      <c r="P568" s="2" t="str">
        <f t="shared" si="58"/>
        <v/>
      </c>
      <c r="Q568" s="2" t="str">
        <f>LEFT(E568,15)</f>
        <v>Middle School M</v>
      </c>
      <c r="R568" s="2" t="str">
        <f t="shared" si="59"/>
        <v/>
      </c>
      <c r="S568" s="2" t="str">
        <f t="shared" si="60"/>
        <v xml:space="preserve">Instill Education </v>
      </c>
      <c r="T568" s="2" t="str">
        <f t="shared" si="61"/>
        <v>O'Neil</v>
      </c>
      <c r="U568" s="2" t="str">
        <f t="shared" si="62"/>
        <v>Harlem Village A</v>
      </c>
      <c r="V568" s="2"/>
      <c r="W568" s="2"/>
      <c r="X568" s="2"/>
      <c r="Y568" s="2"/>
      <c r="Z568" s="2"/>
      <c r="AA568" s="2"/>
      <c r="AB568" s="2"/>
      <c r="AC568" s="2"/>
      <c r="AD568" s="2"/>
      <c r="AE568" s="2"/>
      <c r="AF568" s="2"/>
    </row>
    <row r="569" spans="1:32" ht="15.75" customHeight="1" x14ac:dyDescent="0.35">
      <c r="A569" s="2" t="s">
        <v>36</v>
      </c>
      <c r="B569" s="2" t="s">
        <v>37</v>
      </c>
      <c r="C569" s="2" t="s">
        <v>38</v>
      </c>
      <c r="D569" s="2" t="s">
        <v>11</v>
      </c>
      <c r="E569" s="2" t="s">
        <v>51</v>
      </c>
      <c r="F569" s="2" t="s">
        <v>39</v>
      </c>
      <c r="G569" s="3" t="s">
        <v>230</v>
      </c>
      <c r="H569" s="2">
        <v>1573</v>
      </c>
      <c r="I569" s="2"/>
      <c r="J569" s="2"/>
      <c r="K569" s="2" t="str">
        <f>LEFT(D569,17)</f>
        <v>Instill Education</v>
      </c>
      <c r="L569" s="2" t="str">
        <f t="shared" si="56"/>
        <v>Instill Education</v>
      </c>
      <c r="M569" s="2" t="str">
        <f>LEFT(E569,10)</f>
        <v>High Schoo</v>
      </c>
      <c r="N569" s="2" t="str">
        <f t="shared" si="57"/>
        <v/>
      </c>
      <c r="O569" s="2" t="str">
        <f>LEFT(E569,9)</f>
        <v>High Scho</v>
      </c>
      <c r="P569" s="2" t="str">
        <f t="shared" si="58"/>
        <v/>
      </c>
      <c r="Q569" s="2" t="str">
        <f>LEFT(E569,15)</f>
        <v>High School Mat</v>
      </c>
      <c r="R569" s="2" t="str">
        <f t="shared" si="59"/>
        <v/>
      </c>
      <c r="S569" s="2" t="str">
        <f t="shared" si="60"/>
        <v xml:space="preserve">Instill Education </v>
      </c>
      <c r="T569" s="2" t="str">
        <f t="shared" si="61"/>
        <v>O'Neil</v>
      </c>
      <c r="U569" s="2" t="str">
        <f t="shared" si="62"/>
        <v>NYC DOE</v>
      </c>
      <c r="V569" s="2"/>
      <c r="W569" s="2"/>
      <c r="X569" s="2"/>
      <c r="Y569" s="2"/>
      <c r="Z569" s="2"/>
      <c r="AA569" s="2"/>
      <c r="AB569" s="2"/>
      <c r="AC569" s="2"/>
      <c r="AD569" s="2"/>
      <c r="AE569" s="2"/>
      <c r="AF569" s="2"/>
    </row>
    <row r="570" spans="1:32" ht="15.75" customHeight="1" x14ac:dyDescent="0.35">
      <c r="A570" s="2" t="s">
        <v>36</v>
      </c>
      <c r="B570" s="2" t="s">
        <v>37</v>
      </c>
      <c r="C570" s="2" t="s">
        <v>38</v>
      </c>
      <c r="D570" s="2" t="s">
        <v>11</v>
      </c>
      <c r="E570" s="2" t="s">
        <v>64</v>
      </c>
      <c r="F570" s="2" t="s">
        <v>39</v>
      </c>
      <c r="G570" s="3" t="s">
        <v>235</v>
      </c>
      <c r="H570" s="2">
        <v>1578</v>
      </c>
      <c r="I570" s="2"/>
      <c r="J570" s="2"/>
      <c r="K570" s="2" t="str">
        <f>LEFT(D570,17)</f>
        <v>Instill Education</v>
      </c>
      <c r="L570" s="2" t="str">
        <f t="shared" si="56"/>
        <v>Instill Education</v>
      </c>
      <c r="M570" s="2" t="str">
        <f>LEFT(E570,10)</f>
        <v>Middle Sch</v>
      </c>
      <c r="N570" s="2" t="str">
        <f t="shared" si="57"/>
        <v/>
      </c>
      <c r="O570" s="2" t="str">
        <f>LEFT(E570,9)</f>
        <v>Middle Sc</v>
      </c>
      <c r="P570" s="2" t="str">
        <f t="shared" si="58"/>
        <v/>
      </c>
      <c r="Q570" s="2" t="str">
        <f>LEFT(E570,15)</f>
        <v>Middle School B</v>
      </c>
      <c r="R570" s="2" t="str">
        <f t="shared" si="59"/>
        <v/>
      </c>
      <c r="S570" s="2" t="str">
        <f t="shared" si="60"/>
        <v xml:space="preserve">Instill Education </v>
      </c>
      <c r="T570" s="2" t="str">
        <f t="shared" si="61"/>
        <v>O'Neil</v>
      </c>
      <c r="U570" s="2" t="str">
        <f t="shared" si="62"/>
        <v>NYC DOE</v>
      </c>
      <c r="V570" s="2"/>
      <c r="W570" s="2"/>
      <c r="X570" s="2"/>
      <c r="Y570" s="2"/>
      <c r="Z570" s="2"/>
      <c r="AA570" s="2"/>
      <c r="AB570" s="2"/>
      <c r="AC570" s="2"/>
      <c r="AD570" s="2"/>
      <c r="AE570" s="2"/>
      <c r="AF570" s="2"/>
    </row>
    <row r="571" spans="1:32" ht="15.75" customHeight="1" x14ac:dyDescent="0.35">
      <c r="A571" s="2" t="s">
        <v>36</v>
      </c>
      <c r="B571" s="2" t="s">
        <v>37</v>
      </c>
      <c r="C571" s="2" t="s">
        <v>38</v>
      </c>
      <c r="D571" s="2" t="s">
        <v>11</v>
      </c>
      <c r="E571" s="2" t="s">
        <v>58</v>
      </c>
      <c r="F571" s="2" t="s">
        <v>39</v>
      </c>
      <c r="G571" s="3" t="s">
        <v>241</v>
      </c>
      <c r="H571" s="2">
        <v>1584</v>
      </c>
      <c r="I571" s="2"/>
      <c r="J571" s="2"/>
      <c r="K571" s="2" t="str">
        <f>LEFT(D571,17)</f>
        <v>Instill Education</v>
      </c>
      <c r="L571" s="2" t="str">
        <f t="shared" si="56"/>
        <v>Instill Education</v>
      </c>
      <c r="M571" s="2" t="str">
        <f>LEFT(E571,10)</f>
        <v xml:space="preserve">Childhood </v>
      </c>
      <c r="N571" s="2" t="str">
        <f t="shared" si="57"/>
        <v/>
      </c>
      <c r="O571" s="2" t="str">
        <f>LEFT(E571,9)</f>
        <v>Childhood</v>
      </c>
      <c r="P571" s="2" t="str">
        <f t="shared" si="58"/>
        <v>Childhood</v>
      </c>
      <c r="Q571" s="2" t="str">
        <f>LEFT(E571,15)</f>
        <v>Childhood Educa</v>
      </c>
      <c r="R571" s="2" t="str">
        <f t="shared" si="59"/>
        <v/>
      </c>
      <c r="S571" s="2" t="str">
        <f t="shared" si="60"/>
        <v xml:space="preserve">Instill Education </v>
      </c>
      <c r="T571" s="2" t="str">
        <f t="shared" si="61"/>
        <v>O'Neil</v>
      </c>
      <c r="U571" s="2" t="str">
        <f t="shared" si="62"/>
        <v>NYC DOE</v>
      </c>
      <c r="V571" s="2"/>
      <c r="W571" s="2"/>
      <c r="X571" s="2"/>
      <c r="Y571" s="2"/>
      <c r="Z571" s="2"/>
      <c r="AA571" s="2"/>
      <c r="AB571" s="2"/>
      <c r="AC571" s="2"/>
      <c r="AD571" s="2"/>
      <c r="AE571" s="2"/>
      <c r="AF571" s="2"/>
    </row>
    <row r="572" spans="1:32" ht="15.75" customHeight="1" x14ac:dyDescent="0.35">
      <c r="A572" s="2" t="s">
        <v>36</v>
      </c>
      <c r="B572" s="2" t="s">
        <v>37</v>
      </c>
      <c r="C572" s="2" t="s">
        <v>38</v>
      </c>
      <c r="D572" s="2" t="s">
        <v>11</v>
      </c>
      <c r="E572" s="2" t="s">
        <v>145</v>
      </c>
      <c r="F572" s="2" t="s">
        <v>83</v>
      </c>
      <c r="G572" s="3" t="s">
        <v>128</v>
      </c>
      <c r="H572" s="2">
        <v>1590</v>
      </c>
      <c r="I572" s="2"/>
      <c r="J572" s="2"/>
      <c r="K572" s="2" t="str">
        <f>LEFT(D572,17)</f>
        <v>Instill Education</v>
      </c>
      <c r="L572" s="2" t="str">
        <f t="shared" si="56"/>
        <v>Instill Education</v>
      </c>
      <c r="M572" s="2" t="str">
        <f>LEFT(E572,10)</f>
        <v>Middle Sch</v>
      </c>
      <c r="N572" s="2" t="str">
        <f t="shared" si="57"/>
        <v/>
      </c>
      <c r="O572" s="2" t="str">
        <f>LEFT(E572,9)</f>
        <v>Middle Sc</v>
      </c>
      <c r="P572" s="2" t="str">
        <f t="shared" si="58"/>
        <v/>
      </c>
      <c r="Q572" s="2" t="str">
        <f>LEFT(E572,15)</f>
        <v>Middle School G</v>
      </c>
      <c r="R572" s="2" t="str">
        <f t="shared" si="59"/>
        <v/>
      </c>
      <c r="S572" s="2" t="str">
        <f t="shared" si="60"/>
        <v xml:space="preserve">Instill Education </v>
      </c>
      <c r="T572" s="2" t="str">
        <f t="shared" si="61"/>
        <v>O'Neil</v>
      </c>
      <c r="U572" s="2" t="str">
        <f t="shared" si="62"/>
        <v>PAVE</v>
      </c>
      <c r="V572" s="2"/>
      <c r="W572" s="2"/>
      <c r="X572" s="2"/>
      <c r="Y572" s="2"/>
      <c r="Z572" s="2"/>
      <c r="AA572" s="2"/>
      <c r="AB572" s="2"/>
      <c r="AC572" s="2"/>
      <c r="AD572" s="2"/>
      <c r="AE572" s="2"/>
      <c r="AF572" s="2"/>
    </row>
    <row r="573" spans="1:32" ht="15.75" customHeight="1" x14ac:dyDescent="0.35">
      <c r="A573" s="2" t="s">
        <v>36</v>
      </c>
      <c r="B573" s="2" t="s">
        <v>37</v>
      </c>
      <c r="C573" s="2" t="s">
        <v>38</v>
      </c>
      <c r="D573" s="2" t="s">
        <v>11</v>
      </c>
      <c r="E573" s="2" t="s">
        <v>58</v>
      </c>
      <c r="F573" s="2" t="s">
        <v>39</v>
      </c>
      <c r="G573" s="3" t="s">
        <v>128</v>
      </c>
      <c r="H573" s="2">
        <v>1591</v>
      </c>
      <c r="I573" s="2"/>
      <c r="J573" s="2"/>
      <c r="K573" s="2" t="str">
        <f>LEFT(D573,17)</f>
        <v>Instill Education</v>
      </c>
      <c r="L573" s="2" t="str">
        <f t="shared" si="56"/>
        <v>Instill Education</v>
      </c>
      <c r="M573" s="2" t="str">
        <f>LEFT(E573,10)</f>
        <v xml:space="preserve">Childhood </v>
      </c>
      <c r="N573" s="2" t="str">
        <f t="shared" si="57"/>
        <v/>
      </c>
      <c r="O573" s="2" t="str">
        <f>LEFT(E573,9)</f>
        <v>Childhood</v>
      </c>
      <c r="P573" s="2" t="str">
        <f t="shared" si="58"/>
        <v>Childhood</v>
      </c>
      <c r="Q573" s="2" t="str">
        <f>LEFT(E573,15)</f>
        <v>Childhood Educa</v>
      </c>
      <c r="R573" s="2" t="str">
        <f t="shared" si="59"/>
        <v/>
      </c>
      <c r="S573" s="2" t="str">
        <f t="shared" si="60"/>
        <v xml:space="preserve">Instill Education </v>
      </c>
      <c r="T573" s="2" t="str">
        <f t="shared" si="61"/>
        <v>O'Neil</v>
      </c>
      <c r="U573" s="2" t="str">
        <f t="shared" si="62"/>
        <v>NYC DOE</v>
      </c>
      <c r="V573" s="2"/>
      <c r="W573" s="2"/>
      <c r="X573" s="2"/>
      <c r="Y573" s="2"/>
      <c r="Z573" s="2"/>
      <c r="AA573" s="2"/>
      <c r="AB573" s="2"/>
      <c r="AC573" s="2"/>
      <c r="AD573" s="2"/>
      <c r="AE573" s="2"/>
      <c r="AF573" s="2"/>
    </row>
    <row r="574" spans="1:32" ht="15.75" customHeight="1" x14ac:dyDescent="0.35">
      <c r="A574" s="2" t="s">
        <v>36</v>
      </c>
      <c r="B574" s="2" t="s">
        <v>37</v>
      </c>
      <c r="C574" s="2" t="s">
        <v>38</v>
      </c>
      <c r="D574" s="2" t="s">
        <v>11</v>
      </c>
      <c r="E574" s="2" t="s">
        <v>145</v>
      </c>
      <c r="F574" s="2" t="s">
        <v>43</v>
      </c>
      <c r="G574" s="3" t="s">
        <v>251</v>
      </c>
      <c r="H574" s="2">
        <v>1594</v>
      </c>
      <c r="I574" s="2"/>
      <c r="J574" s="2"/>
      <c r="K574" s="2" t="str">
        <f>LEFT(D574,17)</f>
        <v>Instill Education</v>
      </c>
      <c r="L574" s="2" t="str">
        <f t="shared" si="56"/>
        <v>Instill Education</v>
      </c>
      <c r="M574" s="2" t="str">
        <f>LEFT(E574,10)</f>
        <v>Middle Sch</v>
      </c>
      <c r="N574" s="2" t="str">
        <f t="shared" si="57"/>
        <v/>
      </c>
      <c r="O574" s="2" t="str">
        <f>LEFT(E574,9)</f>
        <v>Middle Sc</v>
      </c>
      <c r="P574" s="2" t="str">
        <f t="shared" si="58"/>
        <v/>
      </c>
      <c r="Q574" s="2" t="str">
        <f>LEFT(E574,15)</f>
        <v>Middle School G</v>
      </c>
      <c r="R574" s="2" t="str">
        <f t="shared" si="59"/>
        <v/>
      </c>
      <c r="S574" s="2" t="str">
        <f t="shared" si="60"/>
        <v xml:space="preserve">Instill Education </v>
      </c>
      <c r="T574" s="2" t="str">
        <f t="shared" si="61"/>
        <v>O'Neil</v>
      </c>
      <c r="U574" s="2" t="str">
        <f t="shared" si="62"/>
        <v>Achievement Firs</v>
      </c>
      <c r="V574" s="2"/>
      <c r="W574" s="2"/>
      <c r="X574" s="2"/>
      <c r="Y574" s="2"/>
      <c r="Z574" s="2"/>
      <c r="AA574" s="2"/>
      <c r="AB574" s="2"/>
      <c r="AC574" s="2"/>
      <c r="AD574" s="2"/>
      <c r="AE574" s="2"/>
      <c r="AF574" s="2"/>
    </row>
    <row r="575" spans="1:32" ht="15.75" customHeight="1" x14ac:dyDescent="0.35">
      <c r="A575" s="2" t="s">
        <v>36</v>
      </c>
      <c r="B575" s="2" t="s">
        <v>37</v>
      </c>
      <c r="C575" s="2" t="s">
        <v>38</v>
      </c>
      <c r="D575" s="2" t="s">
        <v>11</v>
      </c>
      <c r="E575" s="2" t="s">
        <v>58</v>
      </c>
      <c r="F575" s="2" t="s">
        <v>39</v>
      </c>
      <c r="G575" s="3" t="s">
        <v>252</v>
      </c>
      <c r="H575" s="2">
        <v>1596</v>
      </c>
      <c r="I575" s="2"/>
      <c r="J575" s="2"/>
      <c r="K575" s="2" t="str">
        <f>LEFT(D575,17)</f>
        <v>Instill Education</v>
      </c>
      <c r="L575" s="2" t="str">
        <f t="shared" si="56"/>
        <v>Instill Education</v>
      </c>
      <c r="M575" s="2" t="str">
        <f>LEFT(E575,10)</f>
        <v xml:space="preserve">Childhood </v>
      </c>
      <c r="N575" s="2" t="str">
        <f t="shared" si="57"/>
        <v/>
      </c>
      <c r="O575" s="2" t="str">
        <f>LEFT(E575,9)</f>
        <v>Childhood</v>
      </c>
      <c r="P575" s="2" t="str">
        <f t="shared" si="58"/>
        <v>Childhood</v>
      </c>
      <c r="Q575" s="2" t="str">
        <f>LEFT(E575,15)</f>
        <v>Childhood Educa</v>
      </c>
      <c r="R575" s="2" t="str">
        <f t="shared" si="59"/>
        <v/>
      </c>
      <c r="S575" s="2" t="str">
        <f t="shared" si="60"/>
        <v xml:space="preserve">Instill Education </v>
      </c>
      <c r="T575" s="2" t="str">
        <f t="shared" si="61"/>
        <v>O'Neil</v>
      </c>
      <c r="U575" s="2" t="str">
        <f t="shared" si="62"/>
        <v>NYC DOE</v>
      </c>
      <c r="V575" s="2"/>
      <c r="W575" s="2"/>
      <c r="X575" s="2"/>
      <c r="Y575" s="2"/>
      <c r="Z575" s="2"/>
      <c r="AA575" s="2"/>
      <c r="AB575" s="2"/>
      <c r="AC575" s="2"/>
      <c r="AD575" s="2"/>
      <c r="AE575" s="2"/>
      <c r="AF575" s="2"/>
    </row>
    <row r="576" spans="1:32" ht="15.75" customHeight="1" x14ac:dyDescent="0.35">
      <c r="A576" s="2" t="s">
        <v>36</v>
      </c>
      <c r="B576" s="2" t="s">
        <v>37</v>
      </c>
      <c r="C576" s="2" t="s">
        <v>38</v>
      </c>
      <c r="D576" s="2" t="s">
        <v>11</v>
      </c>
      <c r="E576" s="2" t="s">
        <v>145</v>
      </c>
      <c r="F576" s="2" t="s">
        <v>83</v>
      </c>
      <c r="G576" s="3" t="s">
        <v>227</v>
      </c>
      <c r="H576" s="2">
        <v>1618</v>
      </c>
      <c r="I576" s="2"/>
      <c r="J576" s="2"/>
      <c r="K576" s="2" t="str">
        <f>LEFT(D576,17)</f>
        <v>Instill Education</v>
      </c>
      <c r="L576" s="2" t="str">
        <f t="shared" si="56"/>
        <v>Instill Education</v>
      </c>
      <c r="M576" s="2" t="str">
        <f>LEFT(E576,10)</f>
        <v>Middle Sch</v>
      </c>
      <c r="N576" s="2" t="str">
        <f t="shared" si="57"/>
        <v/>
      </c>
      <c r="O576" s="2" t="str">
        <f>LEFT(E576,9)</f>
        <v>Middle Sc</v>
      </c>
      <c r="P576" s="2" t="str">
        <f t="shared" si="58"/>
        <v/>
      </c>
      <c r="Q576" s="2" t="str">
        <f>LEFT(E576,15)</f>
        <v>Middle School G</v>
      </c>
      <c r="R576" s="2" t="str">
        <f t="shared" si="59"/>
        <v/>
      </c>
      <c r="S576" s="2" t="str">
        <f t="shared" si="60"/>
        <v xml:space="preserve">Instill Education </v>
      </c>
      <c r="T576" s="2" t="str">
        <f t="shared" si="61"/>
        <v>O'Neil</v>
      </c>
      <c r="U576" s="2" t="str">
        <f t="shared" si="62"/>
        <v>PAVE</v>
      </c>
      <c r="V576" s="2"/>
      <c r="W576" s="2"/>
      <c r="X576" s="2"/>
      <c r="Y576" s="2"/>
      <c r="Z576" s="2"/>
      <c r="AA576" s="2"/>
      <c r="AB576" s="2"/>
      <c r="AC576" s="2"/>
      <c r="AD576" s="2"/>
      <c r="AE576" s="2"/>
      <c r="AF576" s="2"/>
    </row>
    <row r="577" spans="1:32" ht="15.75" customHeight="1" x14ac:dyDescent="0.35">
      <c r="A577" s="2" t="s">
        <v>36</v>
      </c>
      <c r="B577" s="2" t="s">
        <v>37</v>
      </c>
      <c r="C577" s="2" t="s">
        <v>38</v>
      </c>
      <c r="D577" s="2" t="s">
        <v>11</v>
      </c>
      <c r="E577" s="2" t="s">
        <v>238</v>
      </c>
      <c r="F577" s="2" t="s">
        <v>45</v>
      </c>
      <c r="G577" s="2" t="s">
        <v>133</v>
      </c>
      <c r="H577" s="2">
        <v>1621</v>
      </c>
      <c r="I577" s="2"/>
      <c r="J577" s="2"/>
      <c r="K577" s="2" t="str">
        <f>LEFT(D577,17)</f>
        <v>Instill Education</v>
      </c>
      <c r="L577" s="2" t="str">
        <f t="shared" si="56"/>
        <v>Instill Education</v>
      </c>
      <c r="M577" s="2" t="str">
        <f>LEFT(E577,10)</f>
        <v>Middle Sch</v>
      </c>
      <c r="N577" s="2" t="str">
        <f t="shared" si="57"/>
        <v/>
      </c>
      <c r="O577" s="2" t="str">
        <f>LEFT(E577,9)</f>
        <v>Middle Sc</v>
      </c>
      <c r="P577" s="2" t="str">
        <f t="shared" si="58"/>
        <v/>
      </c>
      <c r="Q577" s="2" t="str">
        <f>LEFT(E577,15)</f>
        <v>Middle School M</v>
      </c>
      <c r="R577" s="2" t="str">
        <f t="shared" si="59"/>
        <v/>
      </c>
      <c r="S577" s="2" t="str">
        <f t="shared" si="60"/>
        <v xml:space="preserve">Instill Education </v>
      </c>
      <c r="T577" s="2" t="str">
        <f t="shared" si="61"/>
        <v>O'Neil</v>
      </c>
      <c r="U577" s="2" t="str">
        <f t="shared" si="62"/>
        <v>KIPP</v>
      </c>
      <c r="V577" s="2"/>
      <c r="W577" s="2"/>
      <c r="X577" s="2"/>
      <c r="Y577" s="2"/>
      <c r="Z577" s="2"/>
      <c r="AA577" s="2"/>
      <c r="AB577" s="2"/>
      <c r="AC577" s="2"/>
      <c r="AD577" s="2"/>
      <c r="AE577" s="2"/>
      <c r="AF577" s="2"/>
    </row>
    <row r="578" spans="1:32" ht="15.75" customHeight="1" x14ac:dyDescent="0.35">
      <c r="A578" s="2" t="s">
        <v>36</v>
      </c>
      <c r="B578" s="2" t="s">
        <v>37</v>
      </c>
      <c r="C578" s="2" t="s">
        <v>38</v>
      </c>
      <c r="D578" s="2" t="s">
        <v>11</v>
      </c>
      <c r="E578" s="2" t="s">
        <v>58</v>
      </c>
      <c r="F578" s="2" t="s">
        <v>39</v>
      </c>
      <c r="G578" s="3" t="s">
        <v>306</v>
      </c>
      <c r="H578" s="2">
        <v>1638</v>
      </c>
      <c r="I578" s="2"/>
      <c r="J578" s="2"/>
      <c r="K578" s="2" t="str">
        <f>LEFT(D578,17)</f>
        <v>Instill Education</v>
      </c>
      <c r="L578" s="2" t="str">
        <f t="shared" si="56"/>
        <v>Instill Education</v>
      </c>
      <c r="M578" s="2" t="str">
        <f>LEFT(E578,10)</f>
        <v xml:space="preserve">Childhood </v>
      </c>
      <c r="N578" s="2" t="str">
        <f t="shared" si="57"/>
        <v/>
      </c>
      <c r="O578" s="2" t="str">
        <f>LEFT(E578,9)</f>
        <v>Childhood</v>
      </c>
      <c r="P578" s="2" t="str">
        <f t="shared" si="58"/>
        <v>Childhood</v>
      </c>
      <c r="Q578" s="2" t="str">
        <f>LEFT(E578,15)</f>
        <v>Childhood Educa</v>
      </c>
      <c r="R578" s="2" t="str">
        <f t="shared" si="59"/>
        <v/>
      </c>
      <c r="S578" s="2" t="str">
        <f t="shared" si="60"/>
        <v xml:space="preserve">Instill Education </v>
      </c>
      <c r="T578" s="2" t="str">
        <f t="shared" si="61"/>
        <v>O'Neil</v>
      </c>
      <c r="U578" s="2" t="str">
        <f t="shared" si="62"/>
        <v>NYC DOE</v>
      </c>
      <c r="V578" s="2"/>
      <c r="W578" s="2"/>
      <c r="X578" s="2"/>
      <c r="Y578" s="2"/>
      <c r="Z578" s="2"/>
      <c r="AA578" s="2"/>
      <c r="AB578" s="2"/>
      <c r="AC578" s="2"/>
      <c r="AD578" s="2"/>
      <c r="AE578" s="2"/>
      <c r="AF578" s="2"/>
    </row>
    <row r="579" spans="1:32" ht="15.75" customHeight="1" x14ac:dyDescent="0.35">
      <c r="A579" s="2" t="s">
        <v>36</v>
      </c>
      <c r="B579" s="2" t="s">
        <v>37</v>
      </c>
      <c r="C579" s="2" t="s">
        <v>38</v>
      </c>
      <c r="D579" s="2" t="s">
        <v>11</v>
      </c>
      <c r="E579" s="2" t="s">
        <v>145</v>
      </c>
      <c r="F579" s="2" t="s">
        <v>43</v>
      </c>
      <c r="G579" s="3" t="s">
        <v>316</v>
      </c>
      <c r="H579" s="2">
        <v>1650</v>
      </c>
      <c r="I579" s="2"/>
      <c r="J579" s="2"/>
      <c r="K579" s="2" t="str">
        <f>LEFT(D579,17)</f>
        <v>Instill Education</v>
      </c>
      <c r="L579" s="2" t="str">
        <f t="shared" ref="L579:L642" si="63">IF(K579="Instill Education","Instill Education","")</f>
        <v>Instill Education</v>
      </c>
      <c r="M579" s="2" t="str">
        <f>LEFT(E579,10)</f>
        <v>Middle Sch</v>
      </c>
      <c r="N579" s="2" t="str">
        <f t="shared" ref="N579:N642" si="64">IF(M579="Elementary","Elementary","")</f>
        <v/>
      </c>
      <c r="O579" s="2" t="str">
        <f>LEFT(E579,9)</f>
        <v>Middle Sc</v>
      </c>
      <c r="P579" s="2" t="str">
        <f t="shared" ref="P579:P642" si="65">IF(O579="Childhood","Childhood","")</f>
        <v/>
      </c>
      <c r="Q579" s="2" t="str">
        <f>LEFT(E579,15)</f>
        <v>Middle School G</v>
      </c>
      <c r="R579" s="2" t="str">
        <f t="shared" ref="R579:R642" si="66">IF(Q579="Early Childhood", "Early Childhood","")</f>
        <v/>
      </c>
      <c r="S579" s="2" t="str">
        <f t="shared" ref="S579:S642" si="67">CONCATENATE(L579," ",N579)</f>
        <v xml:space="preserve">Instill Education </v>
      </c>
      <c r="T579" s="2" t="str">
        <f t="shared" ref="T579:T642" si="68">LEFT(B579,7)</f>
        <v>O'Neil</v>
      </c>
      <c r="U579" s="2" t="str">
        <f t="shared" ref="U579:U642" si="69">LEFT(F579,16)</f>
        <v>Achievement Firs</v>
      </c>
      <c r="V579" s="2"/>
      <c r="W579" s="2"/>
      <c r="X579" s="2"/>
      <c r="Y579" s="2"/>
      <c r="Z579" s="2"/>
      <c r="AA579" s="2"/>
      <c r="AB579" s="2"/>
      <c r="AC579" s="2"/>
      <c r="AD579" s="2"/>
      <c r="AE579" s="2"/>
      <c r="AF579" s="2"/>
    </row>
    <row r="580" spans="1:32" ht="15.75" customHeight="1" x14ac:dyDescent="0.35">
      <c r="A580" s="2" t="s">
        <v>36</v>
      </c>
      <c r="B580" s="2" t="s">
        <v>37</v>
      </c>
      <c r="C580" s="2" t="s">
        <v>38</v>
      </c>
      <c r="D580" s="2" t="s">
        <v>11</v>
      </c>
      <c r="E580" s="2" t="s">
        <v>145</v>
      </c>
      <c r="F580" s="2" t="s">
        <v>43</v>
      </c>
      <c r="G580" s="3" t="s">
        <v>316</v>
      </c>
      <c r="H580" s="2">
        <v>1651</v>
      </c>
      <c r="I580" s="2"/>
      <c r="J580" s="2"/>
      <c r="K580" s="2" t="str">
        <f>LEFT(D580,17)</f>
        <v>Instill Education</v>
      </c>
      <c r="L580" s="2" t="str">
        <f t="shared" si="63"/>
        <v>Instill Education</v>
      </c>
      <c r="M580" s="2" t="str">
        <f>LEFT(E580,10)</f>
        <v>Middle Sch</v>
      </c>
      <c r="N580" s="2" t="str">
        <f t="shared" si="64"/>
        <v/>
      </c>
      <c r="O580" s="2" t="str">
        <f>LEFT(E580,9)</f>
        <v>Middle Sc</v>
      </c>
      <c r="P580" s="2" t="str">
        <f t="shared" si="65"/>
        <v/>
      </c>
      <c r="Q580" s="2" t="str">
        <f>LEFT(E580,15)</f>
        <v>Middle School G</v>
      </c>
      <c r="R580" s="2" t="str">
        <f t="shared" si="66"/>
        <v/>
      </c>
      <c r="S580" s="2" t="str">
        <f t="shared" si="67"/>
        <v xml:space="preserve">Instill Education </v>
      </c>
      <c r="T580" s="2" t="str">
        <f t="shared" si="68"/>
        <v>O'Neil</v>
      </c>
      <c r="U580" s="2" t="str">
        <f t="shared" si="69"/>
        <v>Achievement Firs</v>
      </c>
      <c r="V580" s="2"/>
      <c r="W580" s="2"/>
      <c r="X580" s="2"/>
      <c r="Y580" s="2"/>
      <c r="Z580" s="2"/>
      <c r="AA580" s="2"/>
      <c r="AB580" s="2"/>
      <c r="AC580" s="2"/>
      <c r="AD580" s="2"/>
      <c r="AE580" s="2"/>
      <c r="AF580" s="2"/>
    </row>
    <row r="581" spans="1:32" ht="15.75" customHeight="1" x14ac:dyDescent="0.35">
      <c r="A581" s="2" t="s">
        <v>36</v>
      </c>
      <c r="B581" s="2" t="s">
        <v>37</v>
      </c>
      <c r="C581" s="2" t="s">
        <v>38</v>
      </c>
      <c r="D581" s="2" t="s">
        <v>11</v>
      </c>
      <c r="E581" s="2" t="s">
        <v>58</v>
      </c>
      <c r="F581" s="2" t="s">
        <v>39</v>
      </c>
      <c r="G581" s="3" t="s">
        <v>325</v>
      </c>
      <c r="H581" s="2">
        <v>1657</v>
      </c>
      <c r="I581" s="2"/>
      <c r="J581" s="2"/>
      <c r="K581" s="2" t="str">
        <f>LEFT(D581,17)</f>
        <v>Instill Education</v>
      </c>
      <c r="L581" s="2" t="str">
        <f t="shared" si="63"/>
        <v>Instill Education</v>
      </c>
      <c r="M581" s="2" t="str">
        <f>LEFT(E581,10)</f>
        <v xml:space="preserve">Childhood </v>
      </c>
      <c r="N581" s="2" t="str">
        <f t="shared" si="64"/>
        <v/>
      </c>
      <c r="O581" s="2" t="str">
        <f>LEFT(E581,9)</f>
        <v>Childhood</v>
      </c>
      <c r="P581" s="2" t="str">
        <f t="shared" si="65"/>
        <v>Childhood</v>
      </c>
      <c r="Q581" s="2" t="str">
        <f>LEFT(E581,15)</f>
        <v>Childhood Educa</v>
      </c>
      <c r="R581" s="2" t="str">
        <f t="shared" si="66"/>
        <v/>
      </c>
      <c r="S581" s="2" t="str">
        <f t="shared" si="67"/>
        <v xml:space="preserve">Instill Education </v>
      </c>
      <c r="T581" s="2" t="str">
        <f t="shared" si="68"/>
        <v>O'Neil</v>
      </c>
      <c r="U581" s="2" t="str">
        <f t="shared" si="69"/>
        <v>NYC DOE</v>
      </c>
      <c r="V581" s="2"/>
      <c r="W581" s="2"/>
      <c r="X581" s="2"/>
      <c r="Y581" s="2"/>
      <c r="Z581" s="2"/>
      <c r="AA581" s="2"/>
      <c r="AB581" s="2"/>
      <c r="AC581" s="2"/>
      <c r="AD581" s="2"/>
      <c r="AE581" s="2"/>
      <c r="AF581" s="2"/>
    </row>
    <row r="582" spans="1:32" ht="15.75" customHeight="1" x14ac:dyDescent="0.35">
      <c r="A582" s="2" t="s">
        <v>36</v>
      </c>
      <c r="B582" s="2" t="s">
        <v>37</v>
      </c>
      <c r="C582" s="2" t="s">
        <v>38</v>
      </c>
      <c r="D582" s="2" t="s">
        <v>11</v>
      </c>
      <c r="E582" s="2" t="s">
        <v>145</v>
      </c>
      <c r="F582" s="2" t="s">
        <v>54</v>
      </c>
      <c r="G582" s="3" t="s">
        <v>236</v>
      </c>
      <c r="H582" s="2">
        <v>1665</v>
      </c>
      <c r="I582" s="2"/>
      <c r="J582" s="2"/>
      <c r="K582" s="2" t="str">
        <f>LEFT(D582,17)</f>
        <v>Instill Education</v>
      </c>
      <c r="L582" s="2" t="str">
        <f t="shared" si="63"/>
        <v>Instill Education</v>
      </c>
      <c r="M582" s="2" t="str">
        <f>LEFT(E582,10)</f>
        <v>Middle Sch</v>
      </c>
      <c r="N582" s="2" t="str">
        <f t="shared" si="64"/>
        <v/>
      </c>
      <c r="O582" s="2" t="str">
        <f>LEFT(E582,9)</f>
        <v>Middle Sc</v>
      </c>
      <c r="P582" s="2" t="str">
        <f t="shared" si="65"/>
        <v/>
      </c>
      <c r="Q582" s="2" t="str">
        <f>LEFT(E582,15)</f>
        <v>Middle School G</v>
      </c>
      <c r="R582" s="2" t="str">
        <f t="shared" si="66"/>
        <v/>
      </c>
      <c r="S582" s="2" t="str">
        <f t="shared" si="67"/>
        <v xml:space="preserve">Instill Education </v>
      </c>
      <c r="T582" s="2" t="str">
        <f t="shared" si="68"/>
        <v>O'Neil</v>
      </c>
      <c r="U582" s="2" t="str">
        <f t="shared" si="69"/>
        <v>Harlem Village A</v>
      </c>
      <c r="V582" s="2"/>
      <c r="W582" s="2"/>
      <c r="X582" s="2"/>
      <c r="Y582" s="2"/>
      <c r="Z582" s="2"/>
      <c r="AA582" s="2"/>
      <c r="AB582" s="2"/>
      <c r="AC582" s="2"/>
      <c r="AD582" s="2"/>
      <c r="AE582" s="2"/>
      <c r="AF582" s="2"/>
    </row>
    <row r="583" spans="1:32" ht="15.75" customHeight="1" x14ac:dyDescent="0.35">
      <c r="A583" s="2" t="s">
        <v>36</v>
      </c>
      <c r="B583" s="2" t="s">
        <v>37</v>
      </c>
      <c r="C583" s="2" t="s">
        <v>38</v>
      </c>
      <c r="D583" s="2" t="s">
        <v>11</v>
      </c>
      <c r="E583" s="2" t="s">
        <v>58</v>
      </c>
      <c r="F583" s="2" t="s">
        <v>39</v>
      </c>
      <c r="G583" s="3" t="s">
        <v>141</v>
      </c>
      <c r="H583" s="2">
        <v>1690</v>
      </c>
      <c r="I583" s="2"/>
      <c r="J583" s="2"/>
      <c r="K583" s="2" t="str">
        <f>LEFT(D583,17)</f>
        <v>Instill Education</v>
      </c>
      <c r="L583" s="2" t="str">
        <f t="shared" si="63"/>
        <v>Instill Education</v>
      </c>
      <c r="M583" s="2" t="str">
        <f>LEFT(E583,10)</f>
        <v xml:space="preserve">Childhood </v>
      </c>
      <c r="N583" s="2" t="str">
        <f t="shared" si="64"/>
        <v/>
      </c>
      <c r="O583" s="2" t="str">
        <f>LEFT(E583,9)</f>
        <v>Childhood</v>
      </c>
      <c r="P583" s="2" t="str">
        <f t="shared" si="65"/>
        <v>Childhood</v>
      </c>
      <c r="Q583" s="2" t="str">
        <f>LEFT(E583,15)</f>
        <v>Childhood Educa</v>
      </c>
      <c r="R583" s="2" t="str">
        <f t="shared" si="66"/>
        <v/>
      </c>
      <c r="S583" s="2" t="str">
        <f t="shared" si="67"/>
        <v xml:space="preserve">Instill Education </v>
      </c>
      <c r="T583" s="2" t="str">
        <f t="shared" si="68"/>
        <v>O'Neil</v>
      </c>
      <c r="U583" s="2" t="str">
        <f t="shared" si="69"/>
        <v>NYC DOE</v>
      </c>
      <c r="V583" s="2"/>
      <c r="W583" s="2"/>
      <c r="X583" s="2"/>
      <c r="Y583" s="2"/>
      <c r="Z583" s="2"/>
      <c r="AA583" s="2"/>
      <c r="AB583" s="2"/>
      <c r="AC583" s="2"/>
      <c r="AD583" s="2"/>
      <c r="AE583" s="2"/>
      <c r="AF583" s="2"/>
    </row>
    <row r="584" spans="1:32" ht="15.75" customHeight="1" x14ac:dyDescent="0.35">
      <c r="A584" s="2" t="s">
        <v>36</v>
      </c>
      <c r="B584" s="2" t="s">
        <v>37</v>
      </c>
      <c r="C584" s="2" t="s">
        <v>38</v>
      </c>
      <c r="D584" s="2" t="s">
        <v>11</v>
      </c>
      <c r="E584" s="2" t="s">
        <v>25</v>
      </c>
      <c r="F584" s="2" t="s">
        <v>39</v>
      </c>
      <c r="G584" s="3" t="s">
        <v>242</v>
      </c>
      <c r="H584" s="2">
        <v>1708</v>
      </c>
      <c r="I584" s="2"/>
      <c r="J584" s="2"/>
      <c r="K584" s="2" t="str">
        <f>LEFT(D584,17)</f>
        <v>Instill Education</v>
      </c>
      <c r="L584" s="2" t="str">
        <f t="shared" si="63"/>
        <v>Instill Education</v>
      </c>
      <c r="M584" s="2" t="str">
        <f>LEFT(E584,10)</f>
        <v>Middle Sch</v>
      </c>
      <c r="N584" s="2" t="str">
        <f t="shared" si="64"/>
        <v/>
      </c>
      <c r="O584" s="2" t="str">
        <f>LEFT(E584,9)</f>
        <v>Middle Sc</v>
      </c>
      <c r="P584" s="2" t="str">
        <f t="shared" si="65"/>
        <v/>
      </c>
      <c r="Q584" s="2" t="str">
        <f>LEFT(E584,15)</f>
        <v>Middle School E</v>
      </c>
      <c r="R584" s="2" t="str">
        <f t="shared" si="66"/>
        <v/>
      </c>
      <c r="S584" s="2" t="str">
        <f t="shared" si="67"/>
        <v xml:space="preserve">Instill Education </v>
      </c>
      <c r="T584" s="2" t="str">
        <f t="shared" si="68"/>
        <v>O'Neil</v>
      </c>
      <c r="U584" s="2" t="str">
        <f t="shared" si="69"/>
        <v>NYC DOE</v>
      </c>
      <c r="V584" s="2"/>
      <c r="W584" s="2"/>
      <c r="X584" s="2"/>
      <c r="Y584" s="2"/>
      <c r="Z584" s="2"/>
      <c r="AA584" s="2"/>
      <c r="AB584" s="2"/>
      <c r="AC584" s="2"/>
      <c r="AD584" s="2"/>
      <c r="AE584" s="2"/>
      <c r="AF584" s="2"/>
    </row>
    <row r="585" spans="1:32" ht="15.75" customHeight="1" x14ac:dyDescent="0.35">
      <c r="A585" s="2" t="s">
        <v>36</v>
      </c>
      <c r="B585" s="2" t="s">
        <v>37</v>
      </c>
      <c r="C585" s="2" t="s">
        <v>38</v>
      </c>
      <c r="D585" s="2" t="s">
        <v>11</v>
      </c>
      <c r="E585" s="2" t="s">
        <v>145</v>
      </c>
      <c r="F585" s="2" t="s">
        <v>43</v>
      </c>
      <c r="G585" s="3" t="s">
        <v>375</v>
      </c>
      <c r="H585" s="2">
        <v>1709</v>
      </c>
      <c r="I585" s="2"/>
      <c r="J585" s="2"/>
      <c r="K585" s="2" t="str">
        <f>LEFT(D585,17)</f>
        <v>Instill Education</v>
      </c>
      <c r="L585" s="2" t="str">
        <f t="shared" si="63"/>
        <v>Instill Education</v>
      </c>
      <c r="M585" s="2" t="str">
        <f>LEFT(E585,10)</f>
        <v>Middle Sch</v>
      </c>
      <c r="N585" s="2" t="str">
        <f t="shared" si="64"/>
        <v/>
      </c>
      <c r="O585" s="2" t="str">
        <f>LEFT(E585,9)</f>
        <v>Middle Sc</v>
      </c>
      <c r="P585" s="2" t="str">
        <f t="shared" si="65"/>
        <v/>
      </c>
      <c r="Q585" s="2" t="str">
        <f>LEFT(E585,15)</f>
        <v>Middle School G</v>
      </c>
      <c r="R585" s="2" t="str">
        <f t="shared" si="66"/>
        <v/>
      </c>
      <c r="S585" s="2" t="str">
        <f t="shared" si="67"/>
        <v xml:space="preserve">Instill Education </v>
      </c>
      <c r="T585" s="2" t="str">
        <f t="shared" si="68"/>
        <v>O'Neil</v>
      </c>
      <c r="U585" s="2" t="str">
        <f t="shared" si="69"/>
        <v>Achievement Firs</v>
      </c>
      <c r="V585" s="2"/>
      <c r="W585" s="2"/>
      <c r="X585" s="2"/>
      <c r="Y585" s="2"/>
      <c r="Z585" s="2"/>
      <c r="AA585" s="2"/>
      <c r="AB585" s="2"/>
      <c r="AC585" s="2"/>
      <c r="AD585" s="2"/>
      <c r="AE585" s="2"/>
      <c r="AF585" s="2"/>
    </row>
    <row r="586" spans="1:32" ht="15.75" customHeight="1" x14ac:dyDescent="0.35">
      <c r="A586" s="2" t="s">
        <v>36</v>
      </c>
      <c r="B586" s="2" t="s">
        <v>37</v>
      </c>
      <c r="C586" s="2" t="s">
        <v>38</v>
      </c>
      <c r="D586" s="2" t="s">
        <v>11</v>
      </c>
      <c r="E586" s="2" t="s">
        <v>145</v>
      </c>
      <c r="F586" s="2" t="s">
        <v>83</v>
      </c>
      <c r="G586" s="3" t="s">
        <v>409</v>
      </c>
      <c r="H586" s="2">
        <v>1736</v>
      </c>
      <c r="I586" s="2"/>
      <c r="J586" s="2"/>
      <c r="K586" s="2" t="str">
        <f>LEFT(D586,17)</f>
        <v>Instill Education</v>
      </c>
      <c r="L586" s="2" t="str">
        <f t="shared" si="63"/>
        <v>Instill Education</v>
      </c>
      <c r="M586" s="2" t="str">
        <f>LEFT(E586,10)</f>
        <v>Middle Sch</v>
      </c>
      <c r="N586" s="2" t="str">
        <f t="shared" si="64"/>
        <v/>
      </c>
      <c r="O586" s="2" t="str">
        <f>LEFT(E586,9)</f>
        <v>Middle Sc</v>
      </c>
      <c r="P586" s="2" t="str">
        <f t="shared" si="65"/>
        <v/>
      </c>
      <c r="Q586" s="2" t="str">
        <f>LEFT(E586,15)</f>
        <v>Middle School G</v>
      </c>
      <c r="R586" s="2" t="str">
        <f t="shared" si="66"/>
        <v/>
      </c>
      <c r="S586" s="2" t="str">
        <f t="shared" si="67"/>
        <v xml:space="preserve">Instill Education </v>
      </c>
      <c r="T586" s="2" t="str">
        <f t="shared" si="68"/>
        <v>O'Neil</v>
      </c>
      <c r="U586" s="2" t="str">
        <f t="shared" si="69"/>
        <v>PAVE</v>
      </c>
      <c r="V586" s="2"/>
      <c r="W586" s="2"/>
      <c r="X586" s="2"/>
      <c r="Y586" s="2"/>
      <c r="Z586" s="2"/>
      <c r="AA586" s="2"/>
      <c r="AB586" s="2"/>
      <c r="AC586" s="2"/>
      <c r="AD586" s="2"/>
      <c r="AE586" s="2"/>
      <c r="AF586" s="2"/>
    </row>
    <row r="587" spans="1:32" ht="15.75" customHeight="1" x14ac:dyDescent="0.35">
      <c r="A587" s="2" t="s">
        <v>36</v>
      </c>
      <c r="B587" s="2" t="s">
        <v>37</v>
      </c>
      <c r="C587" s="2" t="s">
        <v>38</v>
      </c>
      <c r="D587" s="2" t="s">
        <v>11</v>
      </c>
      <c r="E587" s="2" t="s">
        <v>58</v>
      </c>
      <c r="F587" s="2" t="s">
        <v>39</v>
      </c>
      <c r="G587" s="3" t="s">
        <v>319</v>
      </c>
      <c r="H587" s="2">
        <v>1743</v>
      </c>
      <c r="I587" s="2"/>
      <c r="J587" s="2"/>
      <c r="K587" s="2" t="str">
        <f>LEFT(D587,17)</f>
        <v>Instill Education</v>
      </c>
      <c r="L587" s="2" t="str">
        <f t="shared" si="63"/>
        <v>Instill Education</v>
      </c>
      <c r="M587" s="2" t="str">
        <f>LEFT(E587,10)</f>
        <v xml:space="preserve">Childhood </v>
      </c>
      <c r="N587" s="2" t="str">
        <f t="shared" si="64"/>
        <v/>
      </c>
      <c r="O587" s="2" t="str">
        <f>LEFT(E587,9)</f>
        <v>Childhood</v>
      </c>
      <c r="P587" s="2" t="str">
        <f t="shared" si="65"/>
        <v>Childhood</v>
      </c>
      <c r="Q587" s="2" t="str">
        <f>LEFT(E587,15)</f>
        <v>Childhood Educa</v>
      </c>
      <c r="R587" s="2" t="str">
        <f t="shared" si="66"/>
        <v/>
      </c>
      <c r="S587" s="2" t="str">
        <f t="shared" si="67"/>
        <v xml:space="preserve">Instill Education </v>
      </c>
      <c r="T587" s="2" t="str">
        <f t="shared" si="68"/>
        <v>O'Neil</v>
      </c>
      <c r="U587" s="2" t="str">
        <f t="shared" si="69"/>
        <v>NYC DOE</v>
      </c>
      <c r="V587" s="2"/>
      <c r="W587" s="2"/>
      <c r="X587" s="2"/>
      <c r="Y587" s="2"/>
      <c r="Z587" s="2"/>
      <c r="AA587" s="2"/>
      <c r="AB587" s="2"/>
      <c r="AC587" s="2"/>
      <c r="AD587" s="2"/>
      <c r="AE587" s="2"/>
      <c r="AF587" s="2"/>
    </row>
    <row r="588" spans="1:32" ht="15.75" customHeight="1" x14ac:dyDescent="0.35">
      <c r="A588" s="2" t="s">
        <v>36</v>
      </c>
      <c r="B588" s="2" t="s">
        <v>37</v>
      </c>
      <c r="C588" s="2" t="s">
        <v>38</v>
      </c>
      <c r="D588" s="2" t="s">
        <v>11</v>
      </c>
      <c r="E588" s="2" t="s">
        <v>58</v>
      </c>
      <c r="F588" s="2" t="s">
        <v>39</v>
      </c>
      <c r="G588" s="3" t="s">
        <v>444</v>
      </c>
      <c r="H588" s="2">
        <v>1785</v>
      </c>
      <c r="I588" s="2"/>
      <c r="J588" s="2"/>
      <c r="K588" s="2" t="str">
        <f>LEFT(D588,17)</f>
        <v>Instill Education</v>
      </c>
      <c r="L588" s="2" t="str">
        <f t="shared" si="63"/>
        <v>Instill Education</v>
      </c>
      <c r="M588" s="2" t="str">
        <f>LEFT(E588,10)</f>
        <v xml:space="preserve">Childhood </v>
      </c>
      <c r="N588" s="2" t="str">
        <f t="shared" si="64"/>
        <v/>
      </c>
      <c r="O588" s="2" t="str">
        <f>LEFT(E588,9)</f>
        <v>Childhood</v>
      </c>
      <c r="P588" s="2" t="str">
        <f t="shared" si="65"/>
        <v>Childhood</v>
      </c>
      <c r="Q588" s="2" t="str">
        <f>LEFT(E588,15)</f>
        <v>Childhood Educa</v>
      </c>
      <c r="R588" s="2" t="str">
        <f t="shared" si="66"/>
        <v/>
      </c>
      <c r="S588" s="2" t="str">
        <f t="shared" si="67"/>
        <v xml:space="preserve">Instill Education </v>
      </c>
      <c r="T588" s="2" t="str">
        <f t="shared" si="68"/>
        <v>O'Neil</v>
      </c>
      <c r="U588" s="2" t="str">
        <f t="shared" si="69"/>
        <v>NYC DOE</v>
      </c>
      <c r="V588" s="2"/>
      <c r="W588" s="2"/>
      <c r="X588" s="2"/>
      <c r="Y588" s="2"/>
      <c r="Z588" s="2"/>
      <c r="AA588" s="2"/>
      <c r="AB588" s="2"/>
      <c r="AC588" s="2"/>
      <c r="AD588" s="2"/>
      <c r="AE588" s="2"/>
      <c r="AF588" s="2"/>
    </row>
    <row r="589" spans="1:32" ht="15.75" customHeight="1" x14ac:dyDescent="0.35">
      <c r="A589" s="2" t="s">
        <v>36</v>
      </c>
      <c r="B589" s="2" t="s">
        <v>37</v>
      </c>
      <c r="C589" s="2" t="s">
        <v>38</v>
      </c>
      <c r="D589" s="2" t="s">
        <v>11</v>
      </c>
      <c r="E589" s="2" t="s">
        <v>58</v>
      </c>
      <c r="F589" s="2" t="s">
        <v>39</v>
      </c>
      <c r="G589" s="3" t="s">
        <v>457</v>
      </c>
      <c r="H589" s="2">
        <v>1796</v>
      </c>
      <c r="I589" s="2"/>
      <c r="J589" s="2"/>
      <c r="K589" s="2" t="str">
        <f>LEFT(D589,17)</f>
        <v>Instill Education</v>
      </c>
      <c r="L589" s="2" t="str">
        <f t="shared" si="63"/>
        <v>Instill Education</v>
      </c>
      <c r="M589" s="2" t="str">
        <f>LEFT(E589,10)</f>
        <v xml:space="preserve">Childhood </v>
      </c>
      <c r="N589" s="2" t="str">
        <f t="shared" si="64"/>
        <v/>
      </c>
      <c r="O589" s="2" t="str">
        <f>LEFT(E589,9)</f>
        <v>Childhood</v>
      </c>
      <c r="P589" s="2" t="str">
        <f t="shared" si="65"/>
        <v>Childhood</v>
      </c>
      <c r="Q589" s="2" t="str">
        <f>LEFT(E589,15)</f>
        <v>Childhood Educa</v>
      </c>
      <c r="R589" s="2" t="str">
        <f t="shared" si="66"/>
        <v/>
      </c>
      <c r="S589" s="2" t="str">
        <f t="shared" si="67"/>
        <v xml:space="preserve">Instill Education </v>
      </c>
      <c r="T589" s="2" t="str">
        <f t="shared" si="68"/>
        <v>O'Neil</v>
      </c>
      <c r="U589" s="2" t="str">
        <f t="shared" si="69"/>
        <v>NYC DOE</v>
      </c>
      <c r="V589" s="2"/>
      <c r="W589" s="2"/>
      <c r="X589" s="2"/>
      <c r="Y589" s="2"/>
      <c r="Z589" s="2"/>
      <c r="AA589" s="2"/>
      <c r="AB589" s="2"/>
      <c r="AC589" s="2"/>
      <c r="AD589" s="2"/>
      <c r="AE589" s="2"/>
      <c r="AF589" s="2"/>
    </row>
    <row r="590" spans="1:32" ht="15.75" customHeight="1" x14ac:dyDescent="0.35">
      <c r="A590" s="2" t="s">
        <v>36</v>
      </c>
      <c r="B590" s="2" t="s">
        <v>37</v>
      </c>
      <c r="C590" s="2" t="s">
        <v>38</v>
      </c>
      <c r="D590" s="2" t="s">
        <v>11</v>
      </c>
      <c r="E590" s="2" t="s">
        <v>58</v>
      </c>
      <c r="F590" s="2" t="s">
        <v>39</v>
      </c>
      <c r="G590" s="3" t="s">
        <v>463</v>
      </c>
      <c r="H590" s="2">
        <v>1801</v>
      </c>
      <c r="I590" s="2"/>
      <c r="J590" s="2"/>
      <c r="K590" s="2" t="str">
        <f>LEFT(D590,17)</f>
        <v>Instill Education</v>
      </c>
      <c r="L590" s="2" t="str">
        <f t="shared" si="63"/>
        <v>Instill Education</v>
      </c>
      <c r="M590" s="2" t="str">
        <f>LEFT(E590,10)</f>
        <v xml:space="preserve">Childhood </v>
      </c>
      <c r="N590" s="2" t="str">
        <f t="shared" si="64"/>
        <v/>
      </c>
      <c r="O590" s="2" t="str">
        <f>LEFT(E590,9)</f>
        <v>Childhood</v>
      </c>
      <c r="P590" s="2" t="str">
        <f t="shared" si="65"/>
        <v>Childhood</v>
      </c>
      <c r="Q590" s="2" t="str">
        <f>LEFT(E590,15)</f>
        <v>Childhood Educa</v>
      </c>
      <c r="R590" s="2" t="str">
        <f t="shared" si="66"/>
        <v/>
      </c>
      <c r="S590" s="2" t="str">
        <f t="shared" si="67"/>
        <v xml:space="preserve">Instill Education </v>
      </c>
      <c r="T590" s="2" t="str">
        <f t="shared" si="68"/>
        <v>O'Neil</v>
      </c>
      <c r="U590" s="2" t="str">
        <f t="shared" si="69"/>
        <v>NYC DOE</v>
      </c>
      <c r="V590" s="2"/>
      <c r="W590" s="2"/>
      <c r="X590" s="2"/>
      <c r="Y590" s="2"/>
      <c r="Z590" s="2"/>
      <c r="AA590" s="2"/>
      <c r="AB590" s="2"/>
      <c r="AC590" s="2"/>
      <c r="AD590" s="2"/>
      <c r="AE590" s="2"/>
      <c r="AF590" s="2"/>
    </row>
    <row r="591" spans="1:32" ht="15.75" customHeight="1" x14ac:dyDescent="0.35">
      <c r="A591" s="2" t="s">
        <v>36</v>
      </c>
      <c r="B591" s="2" t="s">
        <v>37</v>
      </c>
      <c r="C591" s="2" t="s">
        <v>38</v>
      </c>
      <c r="D591" s="2" t="s">
        <v>11</v>
      </c>
      <c r="E591" s="2" t="s">
        <v>145</v>
      </c>
      <c r="F591" s="2" t="s">
        <v>43</v>
      </c>
      <c r="G591" s="3" t="s">
        <v>466</v>
      </c>
      <c r="H591" s="2">
        <v>1803</v>
      </c>
      <c r="I591" s="2"/>
      <c r="J591" s="2"/>
      <c r="K591" s="2" t="str">
        <f>LEFT(D591,17)</f>
        <v>Instill Education</v>
      </c>
      <c r="L591" s="2" t="str">
        <f t="shared" si="63"/>
        <v>Instill Education</v>
      </c>
      <c r="M591" s="2" t="str">
        <f>LEFT(E591,10)</f>
        <v>Middle Sch</v>
      </c>
      <c r="N591" s="2" t="str">
        <f t="shared" si="64"/>
        <v/>
      </c>
      <c r="O591" s="2" t="str">
        <f>LEFT(E591,9)</f>
        <v>Middle Sc</v>
      </c>
      <c r="P591" s="2" t="str">
        <f t="shared" si="65"/>
        <v/>
      </c>
      <c r="Q591" s="2" t="str">
        <f>LEFT(E591,15)</f>
        <v>Middle School G</v>
      </c>
      <c r="R591" s="2" t="str">
        <f t="shared" si="66"/>
        <v/>
      </c>
      <c r="S591" s="2" t="str">
        <f t="shared" si="67"/>
        <v xml:space="preserve">Instill Education </v>
      </c>
      <c r="T591" s="2" t="str">
        <f t="shared" si="68"/>
        <v>O'Neil</v>
      </c>
      <c r="U591" s="2" t="str">
        <f t="shared" si="69"/>
        <v>Achievement Firs</v>
      </c>
      <c r="V591" s="2"/>
      <c r="W591" s="2"/>
      <c r="X591" s="2"/>
      <c r="Y591" s="2"/>
      <c r="Z591" s="2"/>
      <c r="AA591" s="2"/>
      <c r="AB591" s="2"/>
      <c r="AC591" s="2"/>
      <c r="AD591" s="2"/>
      <c r="AE591" s="2"/>
      <c r="AF591" s="2"/>
    </row>
    <row r="592" spans="1:32" ht="15.75" customHeight="1" x14ac:dyDescent="0.35">
      <c r="A592" s="2" t="s">
        <v>36</v>
      </c>
      <c r="B592" s="2" t="s">
        <v>37</v>
      </c>
      <c r="C592" s="2" t="s">
        <v>38</v>
      </c>
      <c r="D592" s="2" t="s">
        <v>11</v>
      </c>
      <c r="E592" s="2" t="s">
        <v>145</v>
      </c>
      <c r="F592" s="2" t="s">
        <v>43</v>
      </c>
      <c r="G592" s="3" t="s">
        <v>467</v>
      </c>
      <c r="H592" s="2">
        <v>1804</v>
      </c>
      <c r="I592" s="2"/>
      <c r="J592" s="2"/>
      <c r="K592" s="2" t="str">
        <f>LEFT(D592,17)</f>
        <v>Instill Education</v>
      </c>
      <c r="L592" s="2" t="str">
        <f t="shared" si="63"/>
        <v>Instill Education</v>
      </c>
      <c r="M592" s="2" t="str">
        <f>LEFT(E592,10)</f>
        <v>Middle Sch</v>
      </c>
      <c r="N592" s="2" t="str">
        <f t="shared" si="64"/>
        <v/>
      </c>
      <c r="O592" s="2" t="str">
        <f>LEFT(E592,9)</f>
        <v>Middle Sc</v>
      </c>
      <c r="P592" s="2" t="str">
        <f t="shared" si="65"/>
        <v/>
      </c>
      <c r="Q592" s="2" t="str">
        <f>LEFT(E592,15)</f>
        <v>Middle School G</v>
      </c>
      <c r="R592" s="2" t="str">
        <f t="shared" si="66"/>
        <v/>
      </c>
      <c r="S592" s="2" t="str">
        <f t="shared" si="67"/>
        <v xml:space="preserve">Instill Education </v>
      </c>
      <c r="T592" s="2" t="str">
        <f t="shared" si="68"/>
        <v>O'Neil</v>
      </c>
      <c r="U592" s="2" t="str">
        <f t="shared" si="69"/>
        <v>Achievement Firs</v>
      </c>
      <c r="V592" s="2"/>
      <c r="W592" s="2"/>
      <c r="X592" s="2"/>
      <c r="Y592" s="2"/>
      <c r="Z592" s="2"/>
      <c r="AA592" s="2"/>
      <c r="AB592" s="2"/>
      <c r="AC592" s="2"/>
      <c r="AD592" s="2"/>
      <c r="AE592" s="2"/>
      <c r="AF592" s="2"/>
    </row>
    <row r="593" spans="1:32" ht="15.75" customHeight="1" x14ac:dyDescent="0.35">
      <c r="A593" s="2" t="s">
        <v>36</v>
      </c>
      <c r="B593" s="2" t="s">
        <v>37</v>
      </c>
      <c r="C593" s="2" t="s">
        <v>38</v>
      </c>
      <c r="D593" s="2" t="s">
        <v>11</v>
      </c>
      <c r="E593" s="2" t="s">
        <v>58</v>
      </c>
      <c r="F593" s="2" t="s">
        <v>39</v>
      </c>
      <c r="G593" s="3" t="s">
        <v>85</v>
      </c>
      <c r="H593" s="2">
        <v>1820</v>
      </c>
      <c r="I593" s="2"/>
      <c r="J593" s="2"/>
      <c r="K593" s="2" t="str">
        <f>LEFT(D593,17)</f>
        <v>Instill Education</v>
      </c>
      <c r="L593" s="2" t="str">
        <f t="shared" si="63"/>
        <v>Instill Education</v>
      </c>
      <c r="M593" s="2" t="str">
        <f>LEFT(E593,10)</f>
        <v xml:space="preserve">Childhood </v>
      </c>
      <c r="N593" s="2" t="str">
        <f t="shared" si="64"/>
        <v/>
      </c>
      <c r="O593" s="2" t="str">
        <f>LEFT(E593,9)</f>
        <v>Childhood</v>
      </c>
      <c r="P593" s="2" t="str">
        <f t="shared" si="65"/>
        <v>Childhood</v>
      </c>
      <c r="Q593" s="2" t="str">
        <f>LEFT(E593,15)</f>
        <v>Childhood Educa</v>
      </c>
      <c r="R593" s="2" t="str">
        <f t="shared" si="66"/>
        <v/>
      </c>
      <c r="S593" s="2" t="str">
        <f t="shared" si="67"/>
        <v xml:space="preserve">Instill Education </v>
      </c>
      <c r="T593" s="2" t="str">
        <f t="shared" si="68"/>
        <v>O'Neil</v>
      </c>
      <c r="U593" s="2" t="str">
        <f t="shared" si="69"/>
        <v>NYC DOE</v>
      </c>
      <c r="V593" s="2"/>
      <c r="W593" s="2"/>
      <c r="X593" s="2"/>
      <c r="Y593" s="2"/>
      <c r="Z593" s="2"/>
      <c r="AA593" s="2"/>
      <c r="AB593" s="2"/>
      <c r="AC593" s="2"/>
      <c r="AD593" s="2"/>
      <c r="AE593" s="2"/>
      <c r="AF593" s="2"/>
    </row>
    <row r="594" spans="1:32" ht="15.75" customHeight="1" x14ac:dyDescent="0.35">
      <c r="A594" s="2" t="s">
        <v>36</v>
      </c>
      <c r="B594" s="2" t="s">
        <v>37</v>
      </c>
      <c r="C594" s="2" t="s">
        <v>38</v>
      </c>
      <c r="D594" s="2" t="s">
        <v>11</v>
      </c>
      <c r="E594" s="2" t="s">
        <v>58</v>
      </c>
      <c r="F594" s="2" t="s">
        <v>39</v>
      </c>
      <c r="G594" s="3" t="s">
        <v>474</v>
      </c>
      <c r="H594" s="2">
        <v>1822</v>
      </c>
      <c r="I594" s="2"/>
      <c r="J594" s="2"/>
      <c r="K594" s="2" t="str">
        <f>LEFT(D594,17)</f>
        <v>Instill Education</v>
      </c>
      <c r="L594" s="2" t="str">
        <f t="shared" si="63"/>
        <v>Instill Education</v>
      </c>
      <c r="M594" s="2" t="str">
        <f>LEFT(E594,10)</f>
        <v xml:space="preserve">Childhood </v>
      </c>
      <c r="N594" s="2" t="str">
        <f t="shared" si="64"/>
        <v/>
      </c>
      <c r="O594" s="2" t="str">
        <f>LEFT(E594,9)</f>
        <v>Childhood</v>
      </c>
      <c r="P594" s="2" t="str">
        <f t="shared" si="65"/>
        <v>Childhood</v>
      </c>
      <c r="Q594" s="2" t="str">
        <f>LEFT(E594,15)</f>
        <v>Childhood Educa</v>
      </c>
      <c r="R594" s="2" t="str">
        <f t="shared" si="66"/>
        <v/>
      </c>
      <c r="S594" s="2" t="str">
        <f t="shared" si="67"/>
        <v xml:space="preserve">Instill Education </v>
      </c>
      <c r="T594" s="2" t="str">
        <f t="shared" si="68"/>
        <v>O'Neil</v>
      </c>
      <c r="U594" s="2" t="str">
        <f t="shared" si="69"/>
        <v>NYC DOE</v>
      </c>
      <c r="V594" s="2"/>
      <c r="W594" s="2"/>
      <c r="X594" s="2"/>
      <c r="Y594" s="2"/>
      <c r="Z594" s="2"/>
      <c r="AA594" s="2"/>
      <c r="AB594" s="2"/>
      <c r="AC594" s="2"/>
      <c r="AD594" s="2"/>
      <c r="AE594" s="2"/>
      <c r="AF594" s="2"/>
    </row>
    <row r="595" spans="1:32" ht="15.75" customHeight="1" x14ac:dyDescent="0.35">
      <c r="A595" s="2" t="s">
        <v>36</v>
      </c>
      <c r="B595" s="2" t="s">
        <v>37</v>
      </c>
      <c r="C595" s="2" t="s">
        <v>38</v>
      </c>
      <c r="D595" s="2" t="s">
        <v>11</v>
      </c>
      <c r="E595" s="2" t="s">
        <v>58</v>
      </c>
      <c r="F595" s="2" t="s">
        <v>39</v>
      </c>
      <c r="G595" s="3" t="s">
        <v>53</v>
      </c>
      <c r="H595" s="2">
        <v>1843</v>
      </c>
      <c r="I595" s="2"/>
      <c r="J595" s="2"/>
      <c r="K595" s="2" t="str">
        <f>LEFT(D595,17)</f>
        <v>Instill Education</v>
      </c>
      <c r="L595" s="2" t="str">
        <f t="shared" si="63"/>
        <v>Instill Education</v>
      </c>
      <c r="M595" s="2" t="str">
        <f>LEFT(E595,10)</f>
        <v xml:space="preserve">Childhood </v>
      </c>
      <c r="N595" s="2" t="str">
        <f t="shared" si="64"/>
        <v/>
      </c>
      <c r="O595" s="2" t="str">
        <f>LEFT(E595,9)</f>
        <v>Childhood</v>
      </c>
      <c r="P595" s="2" t="str">
        <f t="shared" si="65"/>
        <v>Childhood</v>
      </c>
      <c r="Q595" s="2" t="str">
        <f>LEFT(E595,15)</f>
        <v>Childhood Educa</v>
      </c>
      <c r="R595" s="2" t="str">
        <f t="shared" si="66"/>
        <v/>
      </c>
      <c r="S595" s="2" t="str">
        <f t="shared" si="67"/>
        <v xml:space="preserve">Instill Education </v>
      </c>
      <c r="T595" s="2" t="str">
        <f t="shared" si="68"/>
        <v>O'Neil</v>
      </c>
      <c r="U595" s="2" t="str">
        <f t="shared" si="69"/>
        <v>NYC DOE</v>
      </c>
      <c r="V595" s="2"/>
      <c r="W595" s="2"/>
      <c r="X595" s="2"/>
      <c r="Y595" s="2"/>
      <c r="Z595" s="2"/>
      <c r="AA595" s="2"/>
      <c r="AB595" s="2"/>
      <c r="AC595" s="2"/>
      <c r="AD595" s="2"/>
      <c r="AE595" s="2"/>
      <c r="AF595" s="2"/>
    </row>
    <row r="596" spans="1:32" ht="15.75" customHeight="1" x14ac:dyDescent="0.35">
      <c r="A596" s="2" t="s">
        <v>36</v>
      </c>
      <c r="B596" s="2" t="s">
        <v>37</v>
      </c>
      <c r="C596" s="2" t="s">
        <v>38</v>
      </c>
      <c r="D596" s="2" t="s">
        <v>11</v>
      </c>
      <c r="E596" s="2" t="s">
        <v>145</v>
      </c>
      <c r="F596" s="2" t="s">
        <v>43</v>
      </c>
      <c r="G596" s="3" t="s">
        <v>492</v>
      </c>
      <c r="H596" s="2">
        <v>1847</v>
      </c>
      <c r="I596" s="2"/>
      <c r="J596" s="2"/>
      <c r="K596" s="2" t="str">
        <f>LEFT(D596,17)</f>
        <v>Instill Education</v>
      </c>
      <c r="L596" s="2" t="str">
        <f t="shared" si="63"/>
        <v>Instill Education</v>
      </c>
      <c r="M596" s="2" t="str">
        <f>LEFT(E596,10)</f>
        <v>Middle Sch</v>
      </c>
      <c r="N596" s="2" t="str">
        <f t="shared" si="64"/>
        <v/>
      </c>
      <c r="O596" s="2" t="str">
        <f>LEFT(E596,9)</f>
        <v>Middle Sc</v>
      </c>
      <c r="P596" s="2" t="str">
        <f t="shared" si="65"/>
        <v/>
      </c>
      <c r="Q596" s="2" t="str">
        <f>LEFT(E596,15)</f>
        <v>Middle School G</v>
      </c>
      <c r="R596" s="2" t="str">
        <f t="shared" si="66"/>
        <v/>
      </c>
      <c r="S596" s="2" t="str">
        <f t="shared" si="67"/>
        <v xml:space="preserve">Instill Education </v>
      </c>
      <c r="T596" s="2" t="str">
        <f t="shared" si="68"/>
        <v>O'Neil</v>
      </c>
      <c r="U596" s="2" t="str">
        <f t="shared" si="69"/>
        <v>Achievement Firs</v>
      </c>
      <c r="V596" s="2"/>
      <c r="W596" s="2"/>
      <c r="X596" s="2"/>
      <c r="Y596" s="2"/>
      <c r="Z596" s="2"/>
      <c r="AA596" s="2"/>
      <c r="AB596" s="2"/>
      <c r="AC596" s="2"/>
      <c r="AD596" s="2"/>
      <c r="AE596" s="2"/>
      <c r="AF596" s="2"/>
    </row>
    <row r="597" spans="1:32" ht="15.75" customHeight="1" x14ac:dyDescent="0.35">
      <c r="A597" s="2" t="s">
        <v>36</v>
      </c>
      <c r="B597" s="2" t="s">
        <v>37</v>
      </c>
      <c r="C597" s="2" t="s">
        <v>38</v>
      </c>
      <c r="D597" s="2" t="s">
        <v>11</v>
      </c>
      <c r="E597" s="2" t="s">
        <v>58</v>
      </c>
      <c r="F597" s="2" t="s">
        <v>39</v>
      </c>
      <c r="G597" s="3" t="s">
        <v>90</v>
      </c>
      <c r="H597" s="2">
        <v>1862</v>
      </c>
      <c r="I597" s="2"/>
      <c r="J597" s="2"/>
      <c r="K597" s="2" t="str">
        <f>LEFT(D597,17)</f>
        <v>Instill Education</v>
      </c>
      <c r="L597" s="2" t="str">
        <f t="shared" si="63"/>
        <v>Instill Education</v>
      </c>
      <c r="M597" s="2" t="str">
        <f>LEFT(E597,10)</f>
        <v xml:space="preserve">Childhood </v>
      </c>
      <c r="N597" s="2" t="str">
        <f t="shared" si="64"/>
        <v/>
      </c>
      <c r="O597" s="2" t="str">
        <f>LEFT(E597,9)</f>
        <v>Childhood</v>
      </c>
      <c r="P597" s="2" t="str">
        <f t="shared" si="65"/>
        <v>Childhood</v>
      </c>
      <c r="Q597" s="2" t="str">
        <f>LEFT(E597,15)</f>
        <v>Childhood Educa</v>
      </c>
      <c r="R597" s="2" t="str">
        <f t="shared" si="66"/>
        <v/>
      </c>
      <c r="S597" s="2" t="str">
        <f t="shared" si="67"/>
        <v xml:space="preserve">Instill Education </v>
      </c>
      <c r="T597" s="2" t="str">
        <f t="shared" si="68"/>
        <v>O'Neil</v>
      </c>
      <c r="U597" s="2" t="str">
        <f t="shared" si="69"/>
        <v>NYC DOE</v>
      </c>
      <c r="V597" s="2"/>
      <c r="W597" s="2"/>
      <c r="X597" s="2"/>
      <c r="Y597" s="2"/>
      <c r="Z597" s="2"/>
      <c r="AA597" s="2"/>
      <c r="AB597" s="2"/>
      <c r="AC597" s="2"/>
      <c r="AD597" s="2"/>
      <c r="AE597" s="2"/>
      <c r="AF597" s="2"/>
    </row>
    <row r="598" spans="1:32" ht="15.75" customHeight="1" x14ac:dyDescent="0.35">
      <c r="A598" s="2" t="s">
        <v>36</v>
      </c>
      <c r="B598" s="2" t="s">
        <v>37</v>
      </c>
      <c r="C598" s="2" t="s">
        <v>38</v>
      </c>
      <c r="D598" s="2" t="s">
        <v>11</v>
      </c>
      <c r="E598" s="2" t="s">
        <v>58</v>
      </c>
      <c r="F598" s="2" t="s">
        <v>39</v>
      </c>
      <c r="G598" s="3" t="s">
        <v>505</v>
      </c>
      <c r="H598" s="2">
        <v>1866</v>
      </c>
      <c r="I598" s="2"/>
      <c r="J598" s="2"/>
      <c r="K598" s="2" t="str">
        <f>LEFT(D598,17)</f>
        <v>Instill Education</v>
      </c>
      <c r="L598" s="2" t="str">
        <f t="shared" si="63"/>
        <v>Instill Education</v>
      </c>
      <c r="M598" s="2" t="str">
        <f>LEFT(E598,10)</f>
        <v xml:space="preserve">Childhood </v>
      </c>
      <c r="N598" s="2" t="str">
        <f t="shared" si="64"/>
        <v/>
      </c>
      <c r="O598" s="2" t="str">
        <f>LEFT(E598,9)</f>
        <v>Childhood</v>
      </c>
      <c r="P598" s="2" t="str">
        <f t="shared" si="65"/>
        <v>Childhood</v>
      </c>
      <c r="Q598" s="2" t="str">
        <f>LEFT(E598,15)</f>
        <v>Childhood Educa</v>
      </c>
      <c r="R598" s="2" t="str">
        <f t="shared" si="66"/>
        <v/>
      </c>
      <c r="S598" s="2" t="str">
        <f t="shared" si="67"/>
        <v xml:space="preserve">Instill Education </v>
      </c>
      <c r="T598" s="2" t="str">
        <f t="shared" si="68"/>
        <v>O'Neil</v>
      </c>
      <c r="U598" s="2" t="str">
        <f t="shared" si="69"/>
        <v>NYC DOE</v>
      </c>
      <c r="V598" s="2"/>
      <c r="W598" s="2"/>
      <c r="X598" s="2"/>
      <c r="Y598" s="2"/>
      <c r="Z598" s="2"/>
      <c r="AA598" s="2"/>
      <c r="AB598" s="2"/>
      <c r="AC598" s="2"/>
      <c r="AD598" s="2"/>
      <c r="AE598" s="2"/>
      <c r="AF598" s="2"/>
    </row>
    <row r="599" spans="1:32" ht="15.75" customHeight="1" x14ac:dyDescent="0.35">
      <c r="A599" s="2" t="s">
        <v>36</v>
      </c>
      <c r="B599" s="2" t="s">
        <v>37</v>
      </c>
      <c r="C599" s="2" t="s">
        <v>38</v>
      </c>
      <c r="D599" s="2" t="s">
        <v>11</v>
      </c>
      <c r="E599" s="2" t="s">
        <v>145</v>
      </c>
      <c r="F599" s="2" t="s">
        <v>54</v>
      </c>
      <c r="G599" s="3" t="s">
        <v>389</v>
      </c>
      <c r="H599" s="2">
        <v>1869</v>
      </c>
      <c r="I599" s="2"/>
      <c r="J599" s="2"/>
      <c r="K599" s="2" t="str">
        <f>LEFT(D599,17)</f>
        <v>Instill Education</v>
      </c>
      <c r="L599" s="2" t="str">
        <f t="shared" si="63"/>
        <v>Instill Education</v>
      </c>
      <c r="M599" s="2" t="str">
        <f>LEFT(E599,10)</f>
        <v>Middle Sch</v>
      </c>
      <c r="N599" s="2" t="str">
        <f t="shared" si="64"/>
        <v/>
      </c>
      <c r="O599" s="2" t="str">
        <f>LEFT(E599,9)</f>
        <v>Middle Sc</v>
      </c>
      <c r="P599" s="2" t="str">
        <f t="shared" si="65"/>
        <v/>
      </c>
      <c r="Q599" s="2" t="str">
        <f>LEFT(E599,15)</f>
        <v>Middle School G</v>
      </c>
      <c r="R599" s="2" t="str">
        <f t="shared" si="66"/>
        <v/>
      </c>
      <c r="S599" s="2" t="str">
        <f t="shared" si="67"/>
        <v xml:space="preserve">Instill Education </v>
      </c>
      <c r="T599" s="2" t="str">
        <f t="shared" si="68"/>
        <v>O'Neil</v>
      </c>
      <c r="U599" s="2" t="str">
        <f t="shared" si="69"/>
        <v>Harlem Village A</v>
      </c>
      <c r="V599" s="2"/>
      <c r="W599" s="2"/>
      <c r="X599" s="2"/>
      <c r="Y599" s="2"/>
      <c r="Z599" s="2"/>
      <c r="AA599" s="2"/>
      <c r="AB599" s="2"/>
      <c r="AC599" s="2"/>
      <c r="AD599" s="2"/>
      <c r="AE599" s="2"/>
      <c r="AF599" s="2"/>
    </row>
    <row r="600" spans="1:32" ht="15.75" customHeight="1" x14ac:dyDescent="0.35">
      <c r="A600" s="2" t="s">
        <v>36</v>
      </c>
      <c r="B600" s="2" t="s">
        <v>37</v>
      </c>
      <c r="C600" s="2" t="s">
        <v>38</v>
      </c>
      <c r="D600" s="2" t="s">
        <v>11</v>
      </c>
      <c r="E600" s="2" t="s">
        <v>145</v>
      </c>
      <c r="F600" s="2" t="s">
        <v>83</v>
      </c>
      <c r="G600" s="3" t="s">
        <v>509</v>
      </c>
      <c r="H600" s="2">
        <v>1880</v>
      </c>
      <c r="I600" s="2"/>
      <c r="J600" s="2"/>
      <c r="K600" s="2" t="str">
        <f>LEFT(D600,17)</f>
        <v>Instill Education</v>
      </c>
      <c r="L600" s="2" t="str">
        <f t="shared" si="63"/>
        <v>Instill Education</v>
      </c>
      <c r="M600" s="2" t="str">
        <f>LEFT(E600,10)</f>
        <v>Middle Sch</v>
      </c>
      <c r="N600" s="2" t="str">
        <f t="shared" si="64"/>
        <v/>
      </c>
      <c r="O600" s="2" t="str">
        <f>LEFT(E600,9)</f>
        <v>Middle Sc</v>
      </c>
      <c r="P600" s="2" t="str">
        <f t="shared" si="65"/>
        <v/>
      </c>
      <c r="Q600" s="2" t="str">
        <f>LEFT(E600,15)</f>
        <v>Middle School G</v>
      </c>
      <c r="R600" s="2" t="str">
        <f t="shared" si="66"/>
        <v/>
      </c>
      <c r="S600" s="2" t="str">
        <f t="shared" si="67"/>
        <v xml:space="preserve">Instill Education </v>
      </c>
      <c r="T600" s="2" t="str">
        <f t="shared" si="68"/>
        <v>O'Neil</v>
      </c>
      <c r="U600" s="2" t="str">
        <f t="shared" si="69"/>
        <v>PAVE</v>
      </c>
      <c r="V600" s="2"/>
      <c r="W600" s="2"/>
      <c r="X600" s="2"/>
      <c r="Y600" s="2"/>
      <c r="Z600" s="2"/>
      <c r="AA600" s="2"/>
      <c r="AB600" s="2"/>
      <c r="AC600" s="2"/>
      <c r="AD600" s="2"/>
      <c r="AE600" s="2"/>
      <c r="AF600" s="2"/>
    </row>
    <row r="601" spans="1:32" ht="15.75" customHeight="1" x14ac:dyDescent="0.35">
      <c r="A601" s="2" t="s">
        <v>36</v>
      </c>
      <c r="B601" s="2" t="s">
        <v>37</v>
      </c>
      <c r="C601" s="2" t="s">
        <v>38</v>
      </c>
      <c r="D601" s="2" t="s">
        <v>11</v>
      </c>
      <c r="E601" s="2" t="s">
        <v>145</v>
      </c>
      <c r="F601" s="2" t="s">
        <v>83</v>
      </c>
      <c r="G601" s="3" t="s">
        <v>510</v>
      </c>
      <c r="H601" s="2">
        <v>1883</v>
      </c>
      <c r="I601" s="2"/>
      <c r="J601" s="2"/>
      <c r="K601" s="2" t="str">
        <f>LEFT(D601,17)</f>
        <v>Instill Education</v>
      </c>
      <c r="L601" s="2" t="str">
        <f t="shared" si="63"/>
        <v>Instill Education</v>
      </c>
      <c r="M601" s="2" t="str">
        <f>LEFT(E601,10)</f>
        <v>Middle Sch</v>
      </c>
      <c r="N601" s="2" t="str">
        <f t="shared" si="64"/>
        <v/>
      </c>
      <c r="O601" s="2" t="str">
        <f>LEFT(E601,9)</f>
        <v>Middle Sc</v>
      </c>
      <c r="P601" s="2" t="str">
        <f t="shared" si="65"/>
        <v/>
      </c>
      <c r="Q601" s="2" t="str">
        <f>LEFT(E601,15)</f>
        <v>Middle School G</v>
      </c>
      <c r="R601" s="2" t="str">
        <f t="shared" si="66"/>
        <v/>
      </c>
      <c r="S601" s="2" t="str">
        <f t="shared" si="67"/>
        <v xml:space="preserve">Instill Education </v>
      </c>
      <c r="T601" s="2" t="str">
        <f t="shared" si="68"/>
        <v>O'Neil</v>
      </c>
      <c r="U601" s="2" t="str">
        <f t="shared" si="69"/>
        <v>PAVE</v>
      </c>
      <c r="V601" s="2"/>
      <c r="W601" s="2"/>
      <c r="X601" s="2"/>
      <c r="Y601" s="2"/>
      <c r="Z601" s="2"/>
      <c r="AA601" s="2"/>
      <c r="AB601" s="2"/>
      <c r="AC601" s="2"/>
      <c r="AD601" s="2"/>
      <c r="AE601" s="2"/>
      <c r="AF601" s="2"/>
    </row>
    <row r="602" spans="1:32" ht="15.75" customHeight="1" x14ac:dyDescent="0.35">
      <c r="A602" s="2" t="s">
        <v>36</v>
      </c>
      <c r="B602" s="2" t="s">
        <v>37</v>
      </c>
      <c r="C602" s="2" t="s">
        <v>38</v>
      </c>
      <c r="D602" s="2" t="s">
        <v>11</v>
      </c>
      <c r="E602" s="2" t="s">
        <v>145</v>
      </c>
      <c r="F602" s="2" t="s">
        <v>54</v>
      </c>
      <c r="G602" s="3" t="s">
        <v>510</v>
      </c>
      <c r="H602" s="2">
        <v>1884</v>
      </c>
      <c r="I602" s="2"/>
      <c r="J602" s="2"/>
      <c r="K602" s="2" t="str">
        <f>LEFT(D602,17)</f>
        <v>Instill Education</v>
      </c>
      <c r="L602" s="2" t="str">
        <f t="shared" si="63"/>
        <v>Instill Education</v>
      </c>
      <c r="M602" s="2" t="str">
        <f>LEFT(E602,10)</f>
        <v>Middle Sch</v>
      </c>
      <c r="N602" s="2" t="str">
        <f t="shared" si="64"/>
        <v/>
      </c>
      <c r="O602" s="2" t="str">
        <f>LEFT(E602,9)</f>
        <v>Middle Sc</v>
      </c>
      <c r="P602" s="2" t="str">
        <f t="shared" si="65"/>
        <v/>
      </c>
      <c r="Q602" s="2" t="str">
        <f>LEFT(E602,15)</f>
        <v>Middle School G</v>
      </c>
      <c r="R602" s="2" t="str">
        <f t="shared" si="66"/>
        <v/>
      </c>
      <c r="S602" s="2" t="str">
        <f t="shared" si="67"/>
        <v xml:space="preserve">Instill Education </v>
      </c>
      <c r="T602" s="2" t="str">
        <f t="shared" si="68"/>
        <v>O'Neil</v>
      </c>
      <c r="U602" s="2" t="str">
        <f t="shared" si="69"/>
        <v>Harlem Village A</v>
      </c>
      <c r="V602" s="2"/>
      <c r="W602" s="2"/>
      <c r="X602" s="2"/>
      <c r="Y602" s="2"/>
      <c r="Z602" s="2"/>
      <c r="AA602" s="2"/>
      <c r="AB602" s="2"/>
      <c r="AC602" s="2"/>
      <c r="AD602" s="2"/>
      <c r="AE602" s="2"/>
      <c r="AF602" s="2"/>
    </row>
    <row r="603" spans="1:32" ht="15.75" customHeight="1" x14ac:dyDescent="0.35">
      <c r="A603" s="2" t="s">
        <v>36</v>
      </c>
      <c r="B603" s="2" t="s">
        <v>37</v>
      </c>
      <c r="C603" s="2" t="s">
        <v>38</v>
      </c>
      <c r="D603" s="2" t="s">
        <v>11</v>
      </c>
      <c r="E603" s="2" t="s">
        <v>58</v>
      </c>
      <c r="F603" s="2" t="s">
        <v>39</v>
      </c>
      <c r="G603" s="3" t="s">
        <v>330</v>
      </c>
      <c r="H603" s="2">
        <v>1894</v>
      </c>
      <c r="I603" s="2"/>
      <c r="J603" s="2"/>
      <c r="K603" s="2" t="str">
        <f>LEFT(D603,17)</f>
        <v>Instill Education</v>
      </c>
      <c r="L603" s="2" t="str">
        <f t="shared" si="63"/>
        <v>Instill Education</v>
      </c>
      <c r="M603" s="2" t="str">
        <f>LEFT(E603,10)</f>
        <v xml:space="preserve">Childhood </v>
      </c>
      <c r="N603" s="2" t="str">
        <f t="shared" si="64"/>
        <v/>
      </c>
      <c r="O603" s="2" t="str">
        <f>LEFT(E603,9)</f>
        <v>Childhood</v>
      </c>
      <c r="P603" s="2" t="str">
        <f t="shared" si="65"/>
        <v>Childhood</v>
      </c>
      <c r="Q603" s="2" t="str">
        <f>LEFT(E603,15)</f>
        <v>Childhood Educa</v>
      </c>
      <c r="R603" s="2" t="str">
        <f t="shared" si="66"/>
        <v/>
      </c>
      <c r="S603" s="2" t="str">
        <f t="shared" si="67"/>
        <v xml:space="preserve">Instill Education </v>
      </c>
      <c r="T603" s="2" t="str">
        <f t="shared" si="68"/>
        <v>O'Neil</v>
      </c>
      <c r="U603" s="2" t="str">
        <f t="shared" si="69"/>
        <v>NYC DOE</v>
      </c>
      <c r="V603" s="2"/>
      <c r="W603" s="2"/>
      <c r="X603" s="2"/>
      <c r="Y603" s="2"/>
      <c r="Z603" s="2"/>
      <c r="AA603" s="2"/>
      <c r="AB603" s="2"/>
      <c r="AC603" s="2"/>
      <c r="AD603" s="2"/>
      <c r="AE603" s="2"/>
      <c r="AF603" s="2"/>
    </row>
    <row r="604" spans="1:32" ht="15.75" customHeight="1" x14ac:dyDescent="0.35">
      <c r="A604" s="2" t="s">
        <v>36</v>
      </c>
      <c r="B604" s="2" t="s">
        <v>37</v>
      </c>
      <c r="C604" s="2" t="s">
        <v>38</v>
      </c>
      <c r="D604" s="2" t="s">
        <v>11</v>
      </c>
      <c r="E604" s="2" t="s">
        <v>145</v>
      </c>
      <c r="F604" s="2" t="s">
        <v>54</v>
      </c>
      <c r="G604" s="3" t="s">
        <v>523</v>
      </c>
      <c r="H604" s="2">
        <v>1904</v>
      </c>
      <c r="I604" s="2"/>
      <c r="J604" s="2"/>
      <c r="K604" s="2" t="str">
        <f>LEFT(D604,17)</f>
        <v>Instill Education</v>
      </c>
      <c r="L604" s="2" t="str">
        <f t="shared" si="63"/>
        <v>Instill Education</v>
      </c>
      <c r="M604" s="2" t="str">
        <f>LEFT(E604,10)</f>
        <v>Middle Sch</v>
      </c>
      <c r="N604" s="2" t="str">
        <f t="shared" si="64"/>
        <v/>
      </c>
      <c r="O604" s="2" t="str">
        <f>LEFT(E604,9)</f>
        <v>Middle Sc</v>
      </c>
      <c r="P604" s="2" t="str">
        <f t="shared" si="65"/>
        <v/>
      </c>
      <c r="Q604" s="2" t="str">
        <f>LEFT(E604,15)</f>
        <v>Middle School G</v>
      </c>
      <c r="R604" s="2" t="str">
        <f t="shared" si="66"/>
        <v/>
      </c>
      <c r="S604" s="2" t="str">
        <f t="shared" si="67"/>
        <v xml:space="preserve">Instill Education </v>
      </c>
      <c r="T604" s="2" t="str">
        <f t="shared" si="68"/>
        <v>O'Neil</v>
      </c>
      <c r="U604" s="2" t="str">
        <f t="shared" si="69"/>
        <v>Harlem Village A</v>
      </c>
      <c r="V604" s="2"/>
      <c r="W604" s="2"/>
      <c r="X604" s="2"/>
      <c r="Y604" s="2"/>
      <c r="Z604" s="2"/>
      <c r="AA604" s="2"/>
      <c r="AB604" s="2"/>
      <c r="AC604" s="2"/>
      <c r="AD604" s="2"/>
      <c r="AE604" s="2"/>
      <c r="AF604" s="2"/>
    </row>
    <row r="605" spans="1:32" ht="15.75" customHeight="1" x14ac:dyDescent="0.35">
      <c r="A605" s="2" t="s">
        <v>36</v>
      </c>
      <c r="B605" s="2" t="s">
        <v>37</v>
      </c>
      <c r="C605" s="2" t="s">
        <v>38</v>
      </c>
      <c r="D605" s="2" t="s">
        <v>11</v>
      </c>
      <c r="E605" s="2" t="s">
        <v>58</v>
      </c>
      <c r="F605" s="2" t="s">
        <v>39</v>
      </c>
      <c r="G605" s="3" t="s">
        <v>526</v>
      </c>
      <c r="H605" s="2">
        <v>1914</v>
      </c>
      <c r="I605" s="2"/>
      <c r="J605" s="2"/>
      <c r="K605" s="2" t="str">
        <f>LEFT(D605,17)</f>
        <v>Instill Education</v>
      </c>
      <c r="L605" s="2" t="str">
        <f t="shared" si="63"/>
        <v>Instill Education</v>
      </c>
      <c r="M605" s="2" t="str">
        <f>LEFT(E605,10)</f>
        <v xml:space="preserve">Childhood </v>
      </c>
      <c r="N605" s="2" t="str">
        <f t="shared" si="64"/>
        <v/>
      </c>
      <c r="O605" s="2" t="str">
        <f>LEFT(E605,9)</f>
        <v>Childhood</v>
      </c>
      <c r="P605" s="2" t="str">
        <f t="shared" si="65"/>
        <v>Childhood</v>
      </c>
      <c r="Q605" s="2" t="str">
        <f>LEFT(E605,15)</f>
        <v>Childhood Educa</v>
      </c>
      <c r="R605" s="2" t="str">
        <f t="shared" si="66"/>
        <v/>
      </c>
      <c r="S605" s="2" t="str">
        <f t="shared" si="67"/>
        <v xml:space="preserve">Instill Education </v>
      </c>
      <c r="T605" s="2" t="str">
        <f t="shared" si="68"/>
        <v>O'Neil</v>
      </c>
      <c r="U605" s="2" t="str">
        <f t="shared" si="69"/>
        <v>NYC DOE</v>
      </c>
      <c r="V605" s="2"/>
      <c r="W605" s="2"/>
      <c r="X605" s="2"/>
      <c r="Y605" s="2"/>
      <c r="Z605" s="2"/>
      <c r="AA605" s="2"/>
      <c r="AB605" s="2"/>
      <c r="AC605" s="2"/>
      <c r="AD605" s="2"/>
      <c r="AE605" s="2"/>
      <c r="AF605" s="2"/>
    </row>
    <row r="606" spans="1:32" ht="15.75" customHeight="1" x14ac:dyDescent="0.35">
      <c r="A606" s="2" t="s">
        <v>36</v>
      </c>
      <c r="B606" s="2" t="s">
        <v>37</v>
      </c>
      <c r="C606" s="2" t="s">
        <v>38</v>
      </c>
      <c r="D606" s="2" t="s">
        <v>11</v>
      </c>
      <c r="E606" s="2" t="s">
        <v>58</v>
      </c>
      <c r="F606" s="2" t="s">
        <v>39</v>
      </c>
      <c r="G606" s="3" t="s">
        <v>532</v>
      </c>
      <c r="H606" s="2">
        <v>1939</v>
      </c>
      <c r="I606" s="2"/>
      <c r="J606" s="2"/>
      <c r="K606" s="2" t="str">
        <f>LEFT(D606,17)</f>
        <v>Instill Education</v>
      </c>
      <c r="L606" s="2" t="str">
        <f t="shared" si="63"/>
        <v>Instill Education</v>
      </c>
      <c r="M606" s="2" t="str">
        <f>LEFT(E606,10)</f>
        <v xml:space="preserve">Childhood </v>
      </c>
      <c r="N606" s="2" t="str">
        <f t="shared" si="64"/>
        <v/>
      </c>
      <c r="O606" s="2" t="str">
        <f>LEFT(E606,9)</f>
        <v>Childhood</v>
      </c>
      <c r="P606" s="2" t="str">
        <f t="shared" si="65"/>
        <v>Childhood</v>
      </c>
      <c r="Q606" s="2" t="str">
        <f>LEFT(E606,15)</f>
        <v>Childhood Educa</v>
      </c>
      <c r="R606" s="2" t="str">
        <f t="shared" si="66"/>
        <v/>
      </c>
      <c r="S606" s="2" t="str">
        <f t="shared" si="67"/>
        <v xml:space="preserve">Instill Education </v>
      </c>
      <c r="T606" s="2" t="str">
        <f t="shared" si="68"/>
        <v>O'Neil</v>
      </c>
      <c r="U606" s="2" t="str">
        <f t="shared" si="69"/>
        <v>NYC DOE</v>
      </c>
      <c r="V606" s="2"/>
      <c r="W606" s="2"/>
      <c r="X606" s="2"/>
      <c r="Y606" s="2"/>
      <c r="Z606" s="2"/>
      <c r="AA606" s="2"/>
      <c r="AB606" s="2"/>
      <c r="AC606" s="2"/>
      <c r="AD606" s="2"/>
      <c r="AE606" s="2"/>
      <c r="AF606" s="2"/>
    </row>
    <row r="607" spans="1:32" ht="15.75" customHeight="1" x14ac:dyDescent="0.35">
      <c r="A607" s="2" t="s">
        <v>36</v>
      </c>
      <c r="B607" s="2" t="s">
        <v>37</v>
      </c>
      <c r="C607" s="2" t="s">
        <v>38</v>
      </c>
      <c r="D607" s="2" t="s">
        <v>11</v>
      </c>
      <c r="E607" s="2" t="s">
        <v>185</v>
      </c>
      <c r="F607" s="2" t="s">
        <v>39</v>
      </c>
      <c r="G607" s="3" t="s">
        <v>337</v>
      </c>
      <c r="H607" s="2">
        <v>1945</v>
      </c>
      <c r="I607" s="2"/>
      <c r="J607" s="2"/>
      <c r="K607" s="2" t="str">
        <f>LEFT(D607,17)</f>
        <v>Instill Education</v>
      </c>
      <c r="L607" s="2" t="str">
        <f t="shared" si="63"/>
        <v>Instill Education</v>
      </c>
      <c r="M607" s="2" t="str">
        <f>LEFT(E607,10)</f>
        <v>Early Chil</v>
      </c>
      <c r="N607" s="2" t="str">
        <f t="shared" si="64"/>
        <v/>
      </c>
      <c r="O607" s="2" t="str">
        <f>LEFT(E607,9)</f>
        <v>Early Chi</v>
      </c>
      <c r="P607" s="2" t="str">
        <f t="shared" si="65"/>
        <v/>
      </c>
      <c r="Q607" s="2" t="str">
        <f>LEFT(E607,15)</f>
        <v>Early Childhood</v>
      </c>
      <c r="R607" s="2" t="str">
        <f t="shared" si="66"/>
        <v>Early Childhood</v>
      </c>
      <c r="S607" s="2" t="str">
        <f t="shared" si="67"/>
        <v xml:space="preserve">Instill Education </v>
      </c>
      <c r="T607" s="2" t="str">
        <f t="shared" si="68"/>
        <v>O'Neil</v>
      </c>
      <c r="U607" s="2" t="str">
        <f t="shared" si="69"/>
        <v>NYC DOE</v>
      </c>
      <c r="V607" s="2"/>
      <c r="W607" s="2"/>
      <c r="X607" s="2"/>
      <c r="Y607" s="2"/>
      <c r="Z607" s="2"/>
      <c r="AA607" s="2"/>
      <c r="AB607" s="2"/>
      <c r="AC607" s="2"/>
      <c r="AD607" s="2"/>
      <c r="AE607" s="2"/>
      <c r="AF607" s="2"/>
    </row>
    <row r="608" spans="1:32" ht="15.75" customHeight="1" x14ac:dyDescent="0.35">
      <c r="A608" s="2" t="s">
        <v>36</v>
      </c>
      <c r="B608" s="2" t="s">
        <v>37</v>
      </c>
      <c r="C608" s="2" t="s">
        <v>38</v>
      </c>
      <c r="D608" s="2" t="s">
        <v>11</v>
      </c>
      <c r="E608" s="2" t="s">
        <v>145</v>
      </c>
      <c r="F608" s="2" t="s">
        <v>54</v>
      </c>
      <c r="G608" s="3" t="s">
        <v>337</v>
      </c>
      <c r="H608" s="2">
        <v>1946</v>
      </c>
      <c r="I608" s="2"/>
      <c r="J608" s="2"/>
      <c r="K608" s="2" t="str">
        <f>LEFT(D608,17)</f>
        <v>Instill Education</v>
      </c>
      <c r="L608" s="2" t="str">
        <f t="shared" si="63"/>
        <v>Instill Education</v>
      </c>
      <c r="M608" s="2" t="str">
        <f>LEFT(E608,10)</f>
        <v>Middle Sch</v>
      </c>
      <c r="N608" s="2" t="str">
        <f t="shared" si="64"/>
        <v/>
      </c>
      <c r="O608" s="2" t="str">
        <f>LEFT(E608,9)</f>
        <v>Middle Sc</v>
      </c>
      <c r="P608" s="2" t="str">
        <f t="shared" si="65"/>
        <v/>
      </c>
      <c r="Q608" s="2" t="str">
        <f>LEFT(E608,15)</f>
        <v>Middle School G</v>
      </c>
      <c r="R608" s="2" t="str">
        <f t="shared" si="66"/>
        <v/>
      </c>
      <c r="S608" s="2" t="str">
        <f t="shared" si="67"/>
        <v xml:space="preserve">Instill Education </v>
      </c>
      <c r="T608" s="2" t="str">
        <f t="shared" si="68"/>
        <v>O'Neil</v>
      </c>
      <c r="U608" s="2" t="str">
        <f t="shared" si="69"/>
        <v>Harlem Village A</v>
      </c>
      <c r="V608" s="2"/>
      <c r="W608" s="2"/>
      <c r="X608" s="2"/>
      <c r="Y608" s="2"/>
      <c r="Z608" s="2"/>
      <c r="AA608" s="2"/>
      <c r="AB608" s="2"/>
      <c r="AC608" s="2"/>
      <c r="AD608" s="2"/>
      <c r="AE608" s="2"/>
      <c r="AF608" s="2"/>
    </row>
    <row r="609" spans="1:32" ht="15.75" customHeight="1" x14ac:dyDescent="0.35">
      <c r="A609" s="2" t="s">
        <v>36</v>
      </c>
      <c r="B609" s="2" t="s">
        <v>37</v>
      </c>
      <c r="C609" s="2" t="s">
        <v>38</v>
      </c>
      <c r="D609" s="2" t="s">
        <v>11</v>
      </c>
      <c r="E609" s="2" t="s">
        <v>145</v>
      </c>
      <c r="F609" s="2" t="s">
        <v>54</v>
      </c>
      <c r="G609" s="3" t="s">
        <v>534</v>
      </c>
      <c r="H609" s="2">
        <v>1957</v>
      </c>
      <c r="I609" s="2"/>
      <c r="J609" s="2"/>
      <c r="K609" s="2" t="str">
        <f>LEFT(D609,17)</f>
        <v>Instill Education</v>
      </c>
      <c r="L609" s="2" t="str">
        <f t="shared" si="63"/>
        <v>Instill Education</v>
      </c>
      <c r="M609" s="2" t="str">
        <f>LEFT(E609,10)</f>
        <v>Middle Sch</v>
      </c>
      <c r="N609" s="2" t="str">
        <f t="shared" si="64"/>
        <v/>
      </c>
      <c r="O609" s="2" t="str">
        <f>LEFT(E609,9)</f>
        <v>Middle Sc</v>
      </c>
      <c r="P609" s="2" t="str">
        <f t="shared" si="65"/>
        <v/>
      </c>
      <c r="Q609" s="2" t="str">
        <f>LEFT(E609,15)</f>
        <v>Middle School G</v>
      </c>
      <c r="R609" s="2" t="str">
        <f t="shared" si="66"/>
        <v/>
      </c>
      <c r="S609" s="2" t="str">
        <f t="shared" si="67"/>
        <v xml:space="preserve">Instill Education </v>
      </c>
      <c r="T609" s="2" t="str">
        <f t="shared" si="68"/>
        <v>O'Neil</v>
      </c>
      <c r="U609" s="2" t="str">
        <f t="shared" si="69"/>
        <v>Harlem Village A</v>
      </c>
      <c r="V609" s="2"/>
      <c r="W609" s="2"/>
      <c r="X609" s="2"/>
      <c r="Y609" s="2"/>
      <c r="Z609" s="2"/>
      <c r="AA609" s="2"/>
      <c r="AB609" s="2"/>
      <c r="AC609" s="2"/>
      <c r="AD609" s="2"/>
      <c r="AE609" s="2"/>
      <c r="AF609" s="2"/>
    </row>
    <row r="610" spans="1:32" ht="15.75" customHeight="1" x14ac:dyDescent="0.35">
      <c r="A610" s="2" t="s">
        <v>36</v>
      </c>
      <c r="B610" s="2" t="s">
        <v>37</v>
      </c>
      <c r="C610" s="2" t="s">
        <v>38</v>
      </c>
      <c r="D610" s="2" t="s">
        <v>11</v>
      </c>
      <c r="E610" s="2" t="s">
        <v>58</v>
      </c>
      <c r="F610" s="2" t="s">
        <v>39</v>
      </c>
      <c r="G610" s="3" t="s">
        <v>538</v>
      </c>
      <c r="H610" s="2">
        <v>1964</v>
      </c>
      <c r="I610" s="2"/>
      <c r="J610" s="2"/>
      <c r="K610" s="2" t="str">
        <f>LEFT(D610,17)</f>
        <v>Instill Education</v>
      </c>
      <c r="L610" s="2" t="str">
        <f t="shared" si="63"/>
        <v>Instill Education</v>
      </c>
      <c r="M610" s="2" t="str">
        <f>LEFT(E610,10)</f>
        <v xml:space="preserve">Childhood </v>
      </c>
      <c r="N610" s="2" t="str">
        <f t="shared" si="64"/>
        <v/>
      </c>
      <c r="O610" s="2" t="str">
        <f>LEFT(E610,9)</f>
        <v>Childhood</v>
      </c>
      <c r="P610" s="2" t="str">
        <f t="shared" si="65"/>
        <v>Childhood</v>
      </c>
      <c r="Q610" s="2" t="str">
        <f>LEFT(E610,15)</f>
        <v>Childhood Educa</v>
      </c>
      <c r="R610" s="2" t="str">
        <f t="shared" si="66"/>
        <v/>
      </c>
      <c r="S610" s="2" t="str">
        <f t="shared" si="67"/>
        <v xml:space="preserve">Instill Education </v>
      </c>
      <c r="T610" s="2" t="str">
        <f t="shared" si="68"/>
        <v>O'Neil</v>
      </c>
      <c r="U610" s="2" t="str">
        <f t="shared" si="69"/>
        <v>NYC DOE</v>
      </c>
      <c r="V610" s="2"/>
      <c r="W610" s="2"/>
      <c r="X610" s="2"/>
      <c r="Y610" s="2"/>
      <c r="Z610" s="2"/>
      <c r="AA610" s="2"/>
      <c r="AB610" s="2"/>
      <c r="AC610" s="2"/>
      <c r="AD610" s="2"/>
      <c r="AE610" s="2"/>
      <c r="AF610" s="2"/>
    </row>
    <row r="611" spans="1:32" ht="15.75" customHeight="1" x14ac:dyDescent="0.35">
      <c r="A611" s="2" t="s">
        <v>36</v>
      </c>
      <c r="B611" s="2" t="s">
        <v>37</v>
      </c>
      <c r="C611" s="2" t="s">
        <v>38</v>
      </c>
      <c r="D611" s="2" t="s">
        <v>11</v>
      </c>
      <c r="E611" s="2" t="s">
        <v>58</v>
      </c>
      <c r="F611" s="2" t="s">
        <v>39</v>
      </c>
      <c r="G611" s="3" t="s">
        <v>538</v>
      </c>
      <c r="H611" s="2">
        <v>1965</v>
      </c>
      <c r="I611" s="2"/>
      <c r="J611" s="2"/>
      <c r="K611" s="2" t="str">
        <f>LEFT(D611,17)</f>
        <v>Instill Education</v>
      </c>
      <c r="L611" s="2" t="str">
        <f t="shared" si="63"/>
        <v>Instill Education</v>
      </c>
      <c r="M611" s="2" t="str">
        <f>LEFT(E611,10)</f>
        <v xml:space="preserve">Childhood </v>
      </c>
      <c r="N611" s="2" t="str">
        <f t="shared" si="64"/>
        <v/>
      </c>
      <c r="O611" s="2" t="str">
        <f>LEFT(E611,9)</f>
        <v>Childhood</v>
      </c>
      <c r="P611" s="2" t="str">
        <f t="shared" si="65"/>
        <v>Childhood</v>
      </c>
      <c r="Q611" s="2" t="str">
        <f>LEFT(E611,15)</f>
        <v>Childhood Educa</v>
      </c>
      <c r="R611" s="2" t="str">
        <f t="shared" si="66"/>
        <v/>
      </c>
      <c r="S611" s="2" t="str">
        <f t="shared" si="67"/>
        <v xml:space="preserve">Instill Education </v>
      </c>
      <c r="T611" s="2" t="str">
        <f t="shared" si="68"/>
        <v>O'Neil</v>
      </c>
      <c r="U611" s="2" t="str">
        <f t="shared" si="69"/>
        <v>NYC DOE</v>
      </c>
      <c r="V611" s="2"/>
      <c r="W611" s="2"/>
      <c r="X611" s="2"/>
      <c r="Y611" s="2"/>
      <c r="Z611" s="2"/>
      <c r="AA611" s="2"/>
      <c r="AB611" s="2"/>
      <c r="AC611" s="2"/>
      <c r="AD611" s="2"/>
      <c r="AE611" s="2"/>
      <c r="AF611" s="2"/>
    </row>
    <row r="612" spans="1:32" ht="15.75" customHeight="1" x14ac:dyDescent="0.35">
      <c r="A612" s="2" t="s">
        <v>36</v>
      </c>
      <c r="B612" s="2" t="s">
        <v>37</v>
      </c>
      <c r="C612" s="2" t="s">
        <v>38</v>
      </c>
      <c r="D612" s="2" t="s">
        <v>11</v>
      </c>
      <c r="E612" s="2" t="s">
        <v>58</v>
      </c>
      <c r="F612" s="2" t="s">
        <v>39</v>
      </c>
      <c r="G612" s="3" t="s">
        <v>545</v>
      </c>
      <c r="H612" s="2">
        <v>1970</v>
      </c>
      <c r="I612" s="2"/>
      <c r="J612" s="2"/>
      <c r="K612" s="2" t="str">
        <f>LEFT(D612,17)</f>
        <v>Instill Education</v>
      </c>
      <c r="L612" s="2" t="str">
        <f t="shared" si="63"/>
        <v>Instill Education</v>
      </c>
      <c r="M612" s="2" t="str">
        <f>LEFT(E612,10)</f>
        <v xml:space="preserve">Childhood </v>
      </c>
      <c r="N612" s="2" t="str">
        <f t="shared" si="64"/>
        <v/>
      </c>
      <c r="O612" s="2" t="str">
        <f>LEFT(E612,9)</f>
        <v>Childhood</v>
      </c>
      <c r="P612" s="2" t="str">
        <f t="shared" si="65"/>
        <v>Childhood</v>
      </c>
      <c r="Q612" s="2" t="str">
        <f>LEFT(E612,15)</f>
        <v>Childhood Educa</v>
      </c>
      <c r="R612" s="2" t="str">
        <f t="shared" si="66"/>
        <v/>
      </c>
      <c r="S612" s="2" t="str">
        <f t="shared" si="67"/>
        <v xml:space="preserve">Instill Education </v>
      </c>
      <c r="T612" s="2" t="str">
        <f t="shared" si="68"/>
        <v>O'Neil</v>
      </c>
      <c r="U612" s="2" t="str">
        <f t="shared" si="69"/>
        <v>NYC DOE</v>
      </c>
      <c r="V612" s="2"/>
      <c r="W612" s="2"/>
      <c r="X612" s="2"/>
      <c r="Y612" s="2"/>
      <c r="Z612" s="2"/>
      <c r="AA612" s="2"/>
      <c r="AB612" s="2"/>
      <c r="AC612" s="2"/>
      <c r="AD612" s="2"/>
      <c r="AE612" s="2"/>
      <c r="AF612" s="2"/>
    </row>
    <row r="613" spans="1:32" ht="15.75" customHeight="1" x14ac:dyDescent="0.35">
      <c r="A613" s="2" t="s">
        <v>36</v>
      </c>
      <c r="B613" s="2" t="s">
        <v>37</v>
      </c>
      <c r="C613" s="2" t="s">
        <v>38</v>
      </c>
      <c r="D613" s="2" t="s">
        <v>11</v>
      </c>
      <c r="E613" s="2" t="s">
        <v>185</v>
      </c>
      <c r="F613" s="2" t="s">
        <v>39</v>
      </c>
      <c r="G613" s="3" t="s">
        <v>515</v>
      </c>
      <c r="H613" s="2">
        <v>1977</v>
      </c>
      <c r="I613" s="2"/>
      <c r="J613" s="2"/>
      <c r="K613" s="2" t="str">
        <f>LEFT(D613,17)</f>
        <v>Instill Education</v>
      </c>
      <c r="L613" s="2" t="str">
        <f t="shared" si="63"/>
        <v>Instill Education</v>
      </c>
      <c r="M613" s="2" t="str">
        <f>LEFT(E613,10)</f>
        <v>Early Chil</v>
      </c>
      <c r="N613" s="2" t="str">
        <f t="shared" si="64"/>
        <v/>
      </c>
      <c r="O613" s="2" t="str">
        <f>LEFT(E613,9)</f>
        <v>Early Chi</v>
      </c>
      <c r="P613" s="2" t="str">
        <f t="shared" si="65"/>
        <v/>
      </c>
      <c r="Q613" s="2" t="str">
        <f>LEFT(E613,15)</f>
        <v>Early Childhood</v>
      </c>
      <c r="R613" s="2" t="str">
        <f t="shared" si="66"/>
        <v>Early Childhood</v>
      </c>
      <c r="S613" s="2" t="str">
        <f t="shared" si="67"/>
        <v xml:space="preserve">Instill Education </v>
      </c>
      <c r="T613" s="2" t="str">
        <f t="shared" si="68"/>
        <v>O'Neil</v>
      </c>
      <c r="U613" s="2" t="str">
        <f t="shared" si="69"/>
        <v>NYC DOE</v>
      </c>
      <c r="V613" s="2"/>
      <c r="W613" s="2"/>
      <c r="X613" s="2"/>
      <c r="Y613" s="2"/>
      <c r="Z613" s="2"/>
      <c r="AA613" s="2"/>
      <c r="AB613" s="2"/>
      <c r="AC613" s="2"/>
      <c r="AD613" s="2"/>
      <c r="AE613" s="2"/>
      <c r="AF613" s="2"/>
    </row>
    <row r="614" spans="1:32" ht="15.75" customHeight="1" x14ac:dyDescent="0.35">
      <c r="A614" s="2" t="s">
        <v>36</v>
      </c>
      <c r="B614" s="2" t="s">
        <v>37</v>
      </c>
      <c r="C614" s="2" t="s">
        <v>38</v>
      </c>
      <c r="D614" s="2" t="s">
        <v>11</v>
      </c>
      <c r="E614" s="2" t="s">
        <v>58</v>
      </c>
      <c r="F614" s="2" t="s">
        <v>39</v>
      </c>
      <c r="G614" s="3" t="s">
        <v>399</v>
      </c>
      <c r="H614" s="2">
        <v>1981</v>
      </c>
      <c r="I614" s="2"/>
      <c r="J614" s="2"/>
      <c r="K614" s="2" t="str">
        <f>LEFT(D614,17)</f>
        <v>Instill Education</v>
      </c>
      <c r="L614" s="2" t="str">
        <f t="shared" si="63"/>
        <v>Instill Education</v>
      </c>
      <c r="M614" s="2" t="str">
        <f>LEFT(E614,10)</f>
        <v xml:space="preserve">Childhood </v>
      </c>
      <c r="N614" s="2" t="str">
        <f t="shared" si="64"/>
        <v/>
      </c>
      <c r="O614" s="2" t="str">
        <f>LEFT(E614,9)</f>
        <v>Childhood</v>
      </c>
      <c r="P614" s="2" t="str">
        <f t="shared" si="65"/>
        <v>Childhood</v>
      </c>
      <c r="Q614" s="2" t="str">
        <f>LEFT(E614,15)</f>
        <v>Childhood Educa</v>
      </c>
      <c r="R614" s="2" t="str">
        <f t="shared" si="66"/>
        <v/>
      </c>
      <c r="S614" s="2" t="str">
        <f t="shared" si="67"/>
        <v xml:space="preserve">Instill Education </v>
      </c>
      <c r="T614" s="2" t="str">
        <f t="shared" si="68"/>
        <v>O'Neil</v>
      </c>
      <c r="U614" s="2" t="str">
        <f t="shared" si="69"/>
        <v>NYC DOE</v>
      </c>
      <c r="V614" s="2"/>
      <c r="W614" s="2"/>
      <c r="X614" s="2"/>
      <c r="Y614" s="2"/>
      <c r="Z614" s="2"/>
      <c r="AA614" s="2"/>
      <c r="AB614" s="2"/>
      <c r="AC614" s="2"/>
      <c r="AD614" s="2"/>
      <c r="AE614" s="2"/>
      <c r="AF614" s="2"/>
    </row>
    <row r="615" spans="1:32" ht="15.75" customHeight="1" x14ac:dyDescent="0.35">
      <c r="A615" s="2" t="s">
        <v>36</v>
      </c>
      <c r="B615" s="2" t="s">
        <v>37</v>
      </c>
      <c r="C615" s="2" t="s">
        <v>38</v>
      </c>
      <c r="D615" s="2" t="s">
        <v>11</v>
      </c>
      <c r="E615" s="2" t="s">
        <v>58</v>
      </c>
      <c r="F615" s="2" t="s">
        <v>45</v>
      </c>
      <c r="G615" s="3" t="s">
        <v>556</v>
      </c>
      <c r="H615" s="2">
        <v>1987</v>
      </c>
      <c r="I615" s="2"/>
      <c r="J615" s="2"/>
      <c r="K615" s="2" t="str">
        <f>LEFT(D615,17)</f>
        <v>Instill Education</v>
      </c>
      <c r="L615" s="2" t="str">
        <f t="shared" si="63"/>
        <v>Instill Education</v>
      </c>
      <c r="M615" s="2" t="str">
        <f>LEFT(E615,10)</f>
        <v xml:space="preserve">Childhood </v>
      </c>
      <c r="N615" s="2" t="str">
        <f t="shared" si="64"/>
        <v/>
      </c>
      <c r="O615" s="2" t="str">
        <f>LEFT(E615,9)</f>
        <v>Childhood</v>
      </c>
      <c r="P615" s="2" t="str">
        <f t="shared" si="65"/>
        <v>Childhood</v>
      </c>
      <c r="Q615" s="2" t="str">
        <f>LEFT(E615,15)</f>
        <v>Childhood Educa</v>
      </c>
      <c r="R615" s="2" t="str">
        <f t="shared" si="66"/>
        <v/>
      </c>
      <c r="S615" s="2" t="str">
        <f t="shared" si="67"/>
        <v xml:space="preserve">Instill Education </v>
      </c>
      <c r="T615" s="2" t="str">
        <f t="shared" si="68"/>
        <v>O'Neil</v>
      </c>
      <c r="U615" s="2" t="str">
        <f t="shared" si="69"/>
        <v>KIPP</v>
      </c>
      <c r="V615" s="2"/>
      <c r="W615" s="2"/>
      <c r="X615" s="2"/>
      <c r="Y615" s="2"/>
      <c r="Z615" s="2"/>
      <c r="AA615" s="2"/>
      <c r="AB615" s="2"/>
      <c r="AC615" s="2"/>
      <c r="AD615" s="2"/>
      <c r="AE615" s="2"/>
      <c r="AF615" s="2"/>
    </row>
    <row r="616" spans="1:32" ht="15.75" customHeight="1" x14ac:dyDescent="0.35">
      <c r="A616" s="2" t="s">
        <v>36</v>
      </c>
      <c r="B616" s="2" t="s">
        <v>37</v>
      </c>
      <c r="C616" s="2" t="s">
        <v>38</v>
      </c>
      <c r="D616" s="2" t="s">
        <v>11</v>
      </c>
      <c r="E616" s="2" t="s">
        <v>145</v>
      </c>
      <c r="F616" s="2" t="s">
        <v>54</v>
      </c>
      <c r="G616" s="3" t="s">
        <v>576</v>
      </c>
      <c r="H616" s="2">
        <v>2010</v>
      </c>
      <c r="I616" s="2"/>
      <c r="J616" s="2"/>
      <c r="K616" s="2" t="str">
        <f>LEFT(D616,17)</f>
        <v>Instill Education</v>
      </c>
      <c r="L616" s="2" t="str">
        <f t="shared" si="63"/>
        <v>Instill Education</v>
      </c>
      <c r="M616" s="2" t="str">
        <f>LEFT(E616,10)</f>
        <v>Middle Sch</v>
      </c>
      <c r="N616" s="2" t="str">
        <f t="shared" si="64"/>
        <v/>
      </c>
      <c r="O616" s="2" t="str">
        <f>LEFT(E616,9)</f>
        <v>Middle Sc</v>
      </c>
      <c r="P616" s="2" t="str">
        <f t="shared" si="65"/>
        <v/>
      </c>
      <c r="Q616" s="2" t="str">
        <f>LEFT(E616,15)</f>
        <v>Middle School G</v>
      </c>
      <c r="R616" s="2" t="str">
        <f t="shared" si="66"/>
        <v/>
      </c>
      <c r="S616" s="2" t="str">
        <f t="shared" si="67"/>
        <v xml:space="preserve">Instill Education </v>
      </c>
      <c r="T616" s="2" t="str">
        <f t="shared" si="68"/>
        <v>O'Neil</v>
      </c>
      <c r="U616" s="2" t="str">
        <f t="shared" si="69"/>
        <v>Harlem Village A</v>
      </c>
      <c r="V616" s="2"/>
      <c r="W616" s="2"/>
      <c r="X616" s="2"/>
      <c r="Y616" s="2"/>
      <c r="Z616" s="2"/>
      <c r="AA616" s="2"/>
      <c r="AB616" s="2"/>
      <c r="AC616" s="2"/>
      <c r="AD616" s="2"/>
      <c r="AE616" s="2"/>
      <c r="AF616" s="2"/>
    </row>
    <row r="617" spans="1:32" ht="15.75" customHeight="1" x14ac:dyDescent="0.35">
      <c r="A617" s="2" t="s">
        <v>36</v>
      </c>
      <c r="B617" s="2" t="s">
        <v>37</v>
      </c>
      <c r="C617" s="2" t="s">
        <v>38</v>
      </c>
      <c r="D617" s="2" t="s">
        <v>11</v>
      </c>
      <c r="E617" s="2" t="s">
        <v>145</v>
      </c>
      <c r="F617" s="2" t="s">
        <v>83</v>
      </c>
      <c r="G617" s="3" t="s">
        <v>349</v>
      </c>
      <c r="H617" s="2">
        <v>2018</v>
      </c>
      <c r="I617" s="2"/>
      <c r="J617" s="2"/>
      <c r="K617" s="2" t="str">
        <f>LEFT(D617,17)</f>
        <v>Instill Education</v>
      </c>
      <c r="L617" s="2" t="str">
        <f t="shared" si="63"/>
        <v>Instill Education</v>
      </c>
      <c r="M617" s="2" t="str">
        <f>LEFT(E617,10)</f>
        <v>Middle Sch</v>
      </c>
      <c r="N617" s="2" t="str">
        <f t="shared" si="64"/>
        <v/>
      </c>
      <c r="O617" s="2" t="str">
        <f>LEFT(E617,9)</f>
        <v>Middle Sc</v>
      </c>
      <c r="P617" s="2" t="str">
        <f t="shared" si="65"/>
        <v/>
      </c>
      <c r="Q617" s="2" t="str">
        <f>LEFT(E617,15)</f>
        <v>Middle School G</v>
      </c>
      <c r="R617" s="2" t="str">
        <f t="shared" si="66"/>
        <v/>
      </c>
      <c r="S617" s="2" t="str">
        <f t="shared" si="67"/>
        <v xml:space="preserve">Instill Education </v>
      </c>
      <c r="T617" s="2" t="str">
        <f t="shared" si="68"/>
        <v>O'Neil</v>
      </c>
      <c r="U617" s="2" t="str">
        <f t="shared" si="69"/>
        <v>PAVE</v>
      </c>
      <c r="V617" s="2"/>
      <c r="W617" s="2"/>
      <c r="X617" s="2"/>
      <c r="Y617" s="2"/>
      <c r="Z617" s="2"/>
      <c r="AA617" s="2"/>
      <c r="AB617" s="2"/>
      <c r="AC617" s="2"/>
      <c r="AD617" s="2"/>
      <c r="AE617" s="2"/>
      <c r="AF617" s="2"/>
    </row>
    <row r="618" spans="1:32" ht="15.75" customHeight="1" x14ac:dyDescent="0.35">
      <c r="A618" s="2" t="s">
        <v>36</v>
      </c>
      <c r="B618" s="2" t="s">
        <v>37</v>
      </c>
      <c r="C618" s="2" t="s">
        <v>38</v>
      </c>
      <c r="D618" s="2" t="s">
        <v>11</v>
      </c>
      <c r="E618" s="2" t="s">
        <v>58</v>
      </c>
      <c r="F618" s="2" t="s">
        <v>39</v>
      </c>
      <c r="G618" s="3" t="s">
        <v>100</v>
      </c>
      <c r="H618" s="2">
        <v>2059</v>
      </c>
      <c r="I618" s="2"/>
      <c r="J618" s="2"/>
      <c r="K618" s="2" t="str">
        <f>LEFT(D618,17)</f>
        <v>Instill Education</v>
      </c>
      <c r="L618" s="2" t="str">
        <f t="shared" si="63"/>
        <v>Instill Education</v>
      </c>
      <c r="M618" s="2" t="str">
        <f>LEFT(E618,10)</f>
        <v xml:space="preserve">Childhood </v>
      </c>
      <c r="N618" s="2" t="str">
        <f t="shared" si="64"/>
        <v/>
      </c>
      <c r="O618" s="2" t="str">
        <f>LEFT(E618,9)</f>
        <v>Childhood</v>
      </c>
      <c r="P618" s="2" t="str">
        <f t="shared" si="65"/>
        <v>Childhood</v>
      </c>
      <c r="Q618" s="2" t="str">
        <f>LEFT(E618,15)</f>
        <v>Childhood Educa</v>
      </c>
      <c r="R618" s="2" t="str">
        <f t="shared" si="66"/>
        <v/>
      </c>
      <c r="S618" s="2" t="str">
        <f t="shared" si="67"/>
        <v xml:space="preserve">Instill Education </v>
      </c>
      <c r="T618" s="2" t="str">
        <f t="shared" si="68"/>
        <v>O'Neil</v>
      </c>
      <c r="U618" s="2" t="str">
        <f t="shared" si="69"/>
        <v>NYC DOE</v>
      </c>
      <c r="V618" s="2"/>
      <c r="W618" s="2"/>
      <c r="X618" s="2"/>
      <c r="Y618" s="2"/>
      <c r="Z618" s="2"/>
      <c r="AA618" s="2"/>
      <c r="AB618" s="2"/>
      <c r="AC618" s="2"/>
      <c r="AD618" s="2"/>
      <c r="AE618" s="2"/>
      <c r="AF618" s="2"/>
    </row>
    <row r="619" spans="1:32" ht="15.75" customHeight="1" x14ac:dyDescent="0.35">
      <c r="A619" s="2" t="s">
        <v>36</v>
      </c>
      <c r="B619" s="2" t="s">
        <v>37</v>
      </c>
      <c r="C619" s="2" t="s">
        <v>38</v>
      </c>
      <c r="D619" s="2" t="s">
        <v>11</v>
      </c>
      <c r="E619" s="2" t="s">
        <v>145</v>
      </c>
      <c r="F619" s="2" t="s">
        <v>43</v>
      </c>
      <c r="G619" s="3" t="s">
        <v>585</v>
      </c>
      <c r="H619" s="2">
        <v>2088</v>
      </c>
      <c r="I619" s="2"/>
      <c r="J619" s="2"/>
      <c r="K619" s="2" t="str">
        <f>LEFT(D619,17)</f>
        <v>Instill Education</v>
      </c>
      <c r="L619" s="2" t="str">
        <f t="shared" si="63"/>
        <v>Instill Education</v>
      </c>
      <c r="M619" s="2" t="str">
        <f>LEFT(E619,10)</f>
        <v>Middle Sch</v>
      </c>
      <c r="N619" s="2" t="str">
        <f t="shared" si="64"/>
        <v/>
      </c>
      <c r="O619" s="2" t="str">
        <f>LEFT(E619,9)</f>
        <v>Middle Sc</v>
      </c>
      <c r="P619" s="2" t="str">
        <f t="shared" si="65"/>
        <v/>
      </c>
      <c r="Q619" s="2" t="str">
        <f>LEFT(E619,15)</f>
        <v>Middle School G</v>
      </c>
      <c r="R619" s="2" t="str">
        <f t="shared" si="66"/>
        <v/>
      </c>
      <c r="S619" s="2" t="str">
        <f t="shared" si="67"/>
        <v xml:space="preserve">Instill Education </v>
      </c>
      <c r="T619" s="2" t="str">
        <f t="shared" si="68"/>
        <v>O'Neil</v>
      </c>
      <c r="U619" s="2" t="str">
        <f t="shared" si="69"/>
        <v>Achievement Firs</v>
      </c>
      <c r="V619" s="2"/>
      <c r="W619" s="2"/>
      <c r="X619" s="2"/>
      <c r="Y619" s="2"/>
      <c r="Z619" s="2"/>
      <c r="AA619" s="2"/>
      <c r="AB619" s="2"/>
      <c r="AC619" s="2"/>
      <c r="AD619" s="2"/>
      <c r="AE619" s="2"/>
      <c r="AF619" s="2"/>
    </row>
    <row r="620" spans="1:32" ht="15.75" customHeight="1" x14ac:dyDescent="0.35">
      <c r="A620" s="2" t="s">
        <v>36</v>
      </c>
      <c r="B620" s="2" t="s">
        <v>37</v>
      </c>
      <c r="C620" s="2" t="s">
        <v>38</v>
      </c>
      <c r="D620" s="2" t="s">
        <v>11</v>
      </c>
      <c r="E620" s="2" t="s">
        <v>145</v>
      </c>
      <c r="F620" s="2" t="s">
        <v>43</v>
      </c>
      <c r="G620" s="3" t="s">
        <v>107</v>
      </c>
      <c r="H620" s="2">
        <v>2092</v>
      </c>
      <c r="I620" s="2"/>
      <c r="J620" s="2"/>
      <c r="K620" s="2" t="str">
        <f>LEFT(D620,17)</f>
        <v>Instill Education</v>
      </c>
      <c r="L620" s="2" t="str">
        <f t="shared" si="63"/>
        <v>Instill Education</v>
      </c>
      <c r="M620" s="2" t="str">
        <f>LEFT(E620,10)</f>
        <v>Middle Sch</v>
      </c>
      <c r="N620" s="2" t="str">
        <f t="shared" si="64"/>
        <v/>
      </c>
      <c r="O620" s="2" t="str">
        <f>LEFT(E620,9)</f>
        <v>Middle Sc</v>
      </c>
      <c r="P620" s="2" t="str">
        <f t="shared" si="65"/>
        <v/>
      </c>
      <c r="Q620" s="2" t="str">
        <f>LEFT(E620,15)</f>
        <v>Middle School G</v>
      </c>
      <c r="R620" s="2" t="str">
        <f t="shared" si="66"/>
        <v/>
      </c>
      <c r="S620" s="2" t="str">
        <f t="shared" si="67"/>
        <v xml:space="preserve">Instill Education </v>
      </c>
      <c r="T620" s="2" t="str">
        <f t="shared" si="68"/>
        <v>O'Neil</v>
      </c>
      <c r="U620" s="2" t="str">
        <f t="shared" si="69"/>
        <v>Achievement Firs</v>
      </c>
      <c r="V620" s="2"/>
      <c r="W620" s="2"/>
      <c r="X620" s="2"/>
      <c r="Y620" s="2"/>
      <c r="Z620" s="2"/>
      <c r="AA620" s="2"/>
      <c r="AB620" s="2"/>
      <c r="AC620" s="2"/>
      <c r="AD620" s="2"/>
      <c r="AE620" s="2"/>
      <c r="AF620" s="2"/>
    </row>
    <row r="621" spans="1:32" ht="15.75" customHeight="1" x14ac:dyDescent="0.35">
      <c r="A621" s="2" t="s">
        <v>36</v>
      </c>
      <c r="B621" s="2" t="s">
        <v>37</v>
      </c>
      <c r="C621" s="2" t="s">
        <v>38</v>
      </c>
      <c r="D621" s="2" t="s">
        <v>11</v>
      </c>
      <c r="E621" s="2" t="s">
        <v>58</v>
      </c>
      <c r="F621" s="2" t="s">
        <v>45</v>
      </c>
      <c r="G621" s="3" t="s">
        <v>107</v>
      </c>
      <c r="H621" s="2">
        <v>2093</v>
      </c>
      <c r="I621" s="2"/>
      <c r="J621" s="2"/>
      <c r="K621" s="2" t="str">
        <f>LEFT(D621,17)</f>
        <v>Instill Education</v>
      </c>
      <c r="L621" s="2" t="str">
        <f t="shared" si="63"/>
        <v>Instill Education</v>
      </c>
      <c r="M621" s="2" t="str">
        <f>LEFT(E621,10)</f>
        <v xml:space="preserve">Childhood </v>
      </c>
      <c r="N621" s="2" t="str">
        <f t="shared" si="64"/>
        <v/>
      </c>
      <c r="O621" s="2" t="str">
        <f>LEFT(E621,9)</f>
        <v>Childhood</v>
      </c>
      <c r="P621" s="2" t="str">
        <f t="shared" si="65"/>
        <v>Childhood</v>
      </c>
      <c r="Q621" s="2" t="str">
        <f>LEFT(E621,15)</f>
        <v>Childhood Educa</v>
      </c>
      <c r="R621" s="2" t="str">
        <f t="shared" si="66"/>
        <v/>
      </c>
      <c r="S621" s="2" t="str">
        <f t="shared" si="67"/>
        <v xml:space="preserve">Instill Education </v>
      </c>
      <c r="T621" s="2" t="str">
        <f t="shared" si="68"/>
        <v>O'Neil</v>
      </c>
      <c r="U621" s="2" t="str">
        <f t="shared" si="69"/>
        <v>KIPP</v>
      </c>
      <c r="V621" s="2"/>
      <c r="W621" s="2"/>
      <c r="X621" s="2"/>
      <c r="Y621" s="2"/>
      <c r="Z621" s="2"/>
      <c r="AA621" s="2"/>
      <c r="AB621" s="2"/>
      <c r="AC621" s="2"/>
      <c r="AD621" s="2"/>
      <c r="AE621" s="2"/>
      <c r="AF621" s="2"/>
    </row>
    <row r="622" spans="1:32" ht="15.75" customHeight="1" x14ac:dyDescent="0.35">
      <c r="A622" s="2" t="s">
        <v>36</v>
      </c>
      <c r="B622" s="2" t="s">
        <v>37</v>
      </c>
      <c r="C622" s="2" t="s">
        <v>38</v>
      </c>
      <c r="D622" s="2" t="s">
        <v>11</v>
      </c>
      <c r="E622" s="2" t="s">
        <v>58</v>
      </c>
      <c r="F622" s="2" t="s">
        <v>39</v>
      </c>
      <c r="G622" s="3" t="s">
        <v>586</v>
      </c>
      <c r="H622" s="2">
        <v>2107</v>
      </c>
      <c r="I622" s="2"/>
      <c r="J622" s="2"/>
      <c r="K622" s="2" t="str">
        <f>LEFT(D622,17)</f>
        <v>Instill Education</v>
      </c>
      <c r="L622" s="2" t="str">
        <f t="shared" si="63"/>
        <v>Instill Education</v>
      </c>
      <c r="M622" s="2" t="str">
        <f>LEFT(E622,10)</f>
        <v xml:space="preserve">Childhood </v>
      </c>
      <c r="N622" s="2" t="str">
        <f t="shared" si="64"/>
        <v/>
      </c>
      <c r="O622" s="2" t="str">
        <f>LEFT(E622,9)</f>
        <v>Childhood</v>
      </c>
      <c r="P622" s="2" t="str">
        <f t="shared" si="65"/>
        <v>Childhood</v>
      </c>
      <c r="Q622" s="2" t="str">
        <f>LEFT(E622,15)</f>
        <v>Childhood Educa</v>
      </c>
      <c r="R622" s="2" t="str">
        <f t="shared" si="66"/>
        <v/>
      </c>
      <c r="S622" s="2" t="str">
        <f t="shared" si="67"/>
        <v xml:space="preserve">Instill Education </v>
      </c>
      <c r="T622" s="2" t="str">
        <f t="shared" si="68"/>
        <v>O'Neil</v>
      </c>
      <c r="U622" s="2" t="str">
        <f t="shared" si="69"/>
        <v>NYC DOE</v>
      </c>
      <c r="V622" s="2"/>
      <c r="W622" s="2"/>
      <c r="X622" s="2"/>
      <c r="Y622" s="2"/>
      <c r="Z622" s="2"/>
      <c r="AA622" s="2"/>
      <c r="AB622" s="2"/>
      <c r="AC622" s="2"/>
      <c r="AD622" s="2"/>
      <c r="AE622" s="2"/>
      <c r="AF622" s="2"/>
    </row>
    <row r="623" spans="1:32" ht="15.75" customHeight="1" x14ac:dyDescent="0.35">
      <c r="A623" s="2" t="s">
        <v>36</v>
      </c>
      <c r="B623" s="2" t="s">
        <v>37</v>
      </c>
      <c r="C623" s="2" t="s">
        <v>38</v>
      </c>
      <c r="D623" s="2" t="s">
        <v>11</v>
      </c>
      <c r="E623" s="2" t="s">
        <v>58</v>
      </c>
      <c r="F623" s="2" t="s">
        <v>39</v>
      </c>
      <c r="G623" s="3" t="s">
        <v>588</v>
      </c>
      <c r="H623" s="2">
        <v>2110</v>
      </c>
      <c r="I623" s="2"/>
      <c r="J623" s="2"/>
      <c r="K623" s="2" t="str">
        <f>LEFT(D623,17)</f>
        <v>Instill Education</v>
      </c>
      <c r="L623" s="2" t="str">
        <f t="shared" si="63"/>
        <v>Instill Education</v>
      </c>
      <c r="M623" s="2" t="str">
        <f>LEFT(E623,10)</f>
        <v xml:space="preserve">Childhood </v>
      </c>
      <c r="N623" s="2" t="str">
        <f t="shared" si="64"/>
        <v/>
      </c>
      <c r="O623" s="2" t="str">
        <f>LEFT(E623,9)</f>
        <v>Childhood</v>
      </c>
      <c r="P623" s="2" t="str">
        <f t="shared" si="65"/>
        <v>Childhood</v>
      </c>
      <c r="Q623" s="2" t="str">
        <f>LEFT(E623,15)</f>
        <v>Childhood Educa</v>
      </c>
      <c r="R623" s="2" t="str">
        <f t="shared" si="66"/>
        <v/>
      </c>
      <c r="S623" s="2" t="str">
        <f t="shared" si="67"/>
        <v xml:space="preserve">Instill Education </v>
      </c>
      <c r="T623" s="2" t="str">
        <f t="shared" si="68"/>
        <v>O'Neil</v>
      </c>
      <c r="U623" s="2" t="str">
        <f t="shared" si="69"/>
        <v>NYC DOE</v>
      </c>
      <c r="V623" s="2"/>
      <c r="W623" s="2"/>
      <c r="X623" s="2"/>
      <c r="Y623" s="2"/>
      <c r="Z623" s="2"/>
      <c r="AA623" s="2"/>
      <c r="AB623" s="2"/>
      <c r="AC623" s="2"/>
      <c r="AD623" s="2"/>
      <c r="AE623" s="2"/>
      <c r="AF623" s="2"/>
    </row>
    <row r="624" spans="1:32" ht="15.75" customHeight="1" x14ac:dyDescent="0.35">
      <c r="A624" s="2" t="s">
        <v>36</v>
      </c>
      <c r="B624" s="2" t="s">
        <v>37</v>
      </c>
      <c r="C624" s="2" t="s">
        <v>38</v>
      </c>
      <c r="D624" s="2" t="s">
        <v>11</v>
      </c>
      <c r="E624" s="2" t="s">
        <v>58</v>
      </c>
      <c r="F624" s="2" t="s">
        <v>39</v>
      </c>
      <c r="G624" s="3" t="s">
        <v>590</v>
      </c>
      <c r="H624" s="2">
        <v>2114</v>
      </c>
      <c r="I624" s="2"/>
      <c r="J624" s="2"/>
      <c r="K624" s="2" t="str">
        <f>LEFT(D624,17)</f>
        <v>Instill Education</v>
      </c>
      <c r="L624" s="2" t="str">
        <f t="shared" si="63"/>
        <v>Instill Education</v>
      </c>
      <c r="M624" s="2" t="str">
        <f>LEFT(E624,10)</f>
        <v xml:space="preserve">Childhood </v>
      </c>
      <c r="N624" s="2" t="str">
        <f t="shared" si="64"/>
        <v/>
      </c>
      <c r="O624" s="2" t="str">
        <f>LEFT(E624,9)</f>
        <v>Childhood</v>
      </c>
      <c r="P624" s="2" t="str">
        <f t="shared" si="65"/>
        <v>Childhood</v>
      </c>
      <c r="Q624" s="2" t="str">
        <f>LEFT(E624,15)</f>
        <v>Childhood Educa</v>
      </c>
      <c r="R624" s="2" t="str">
        <f t="shared" si="66"/>
        <v/>
      </c>
      <c r="S624" s="2" t="str">
        <f t="shared" si="67"/>
        <v xml:space="preserve">Instill Education </v>
      </c>
      <c r="T624" s="2" t="str">
        <f t="shared" si="68"/>
        <v>O'Neil</v>
      </c>
      <c r="U624" s="2" t="str">
        <f t="shared" si="69"/>
        <v>NYC DOE</v>
      </c>
      <c r="V624" s="2"/>
      <c r="W624" s="2"/>
      <c r="X624" s="2"/>
      <c r="Y624" s="2"/>
      <c r="Z624" s="2"/>
      <c r="AA624" s="2"/>
      <c r="AB624" s="2"/>
      <c r="AC624" s="2"/>
      <c r="AD624" s="2"/>
      <c r="AE624" s="2"/>
      <c r="AF624" s="2"/>
    </row>
    <row r="625" spans="1:32" ht="15.75" customHeight="1" x14ac:dyDescent="0.35">
      <c r="A625" s="2" t="s">
        <v>36</v>
      </c>
      <c r="B625" s="2" t="s">
        <v>37</v>
      </c>
      <c r="C625" s="2" t="s">
        <v>38</v>
      </c>
      <c r="D625" s="2" t="s">
        <v>11</v>
      </c>
      <c r="E625" s="2" t="s">
        <v>145</v>
      </c>
      <c r="F625" s="2" t="s">
        <v>43</v>
      </c>
      <c r="G625" s="3" t="s">
        <v>591</v>
      </c>
      <c r="H625" s="2">
        <v>2116</v>
      </c>
      <c r="I625" s="2"/>
      <c r="J625" s="2"/>
      <c r="K625" s="2" t="str">
        <f>LEFT(D625,17)</f>
        <v>Instill Education</v>
      </c>
      <c r="L625" s="2" t="str">
        <f t="shared" si="63"/>
        <v>Instill Education</v>
      </c>
      <c r="M625" s="2" t="str">
        <f>LEFT(E625,10)</f>
        <v>Middle Sch</v>
      </c>
      <c r="N625" s="2" t="str">
        <f t="shared" si="64"/>
        <v/>
      </c>
      <c r="O625" s="2" t="str">
        <f>LEFT(E625,9)</f>
        <v>Middle Sc</v>
      </c>
      <c r="P625" s="2" t="str">
        <f t="shared" si="65"/>
        <v/>
      </c>
      <c r="Q625" s="2" t="str">
        <f>LEFT(E625,15)</f>
        <v>Middle School G</v>
      </c>
      <c r="R625" s="2" t="str">
        <f t="shared" si="66"/>
        <v/>
      </c>
      <c r="S625" s="2" t="str">
        <f t="shared" si="67"/>
        <v xml:space="preserve">Instill Education </v>
      </c>
      <c r="T625" s="2" t="str">
        <f t="shared" si="68"/>
        <v>O'Neil</v>
      </c>
      <c r="U625" s="2" t="str">
        <f t="shared" si="69"/>
        <v>Achievement Firs</v>
      </c>
      <c r="V625" s="2"/>
      <c r="W625" s="2"/>
      <c r="X625" s="2"/>
      <c r="Y625" s="2"/>
      <c r="Z625" s="2"/>
      <c r="AA625" s="2"/>
      <c r="AB625" s="2"/>
      <c r="AC625" s="2"/>
      <c r="AD625" s="2"/>
      <c r="AE625" s="2"/>
      <c r="AF625" s="2"/>
    </row>
    <row r="626" spans="1:32" ht="15.75" customHeight="1" x14ac:dyDescent="0.35">
      <c r="A626" s="2" t="s">
        <v>36</v>
      </c>
      <c r="B626" s="2" t="s">
        <v>37</v>
      </c>
      <c r="C626" s="2" t="s">
        <v>38</v>
      </c>
      <c r="D626" s="2" t="s">
        <v>11</v>
      </c>
      <c r="E626" s="2" t="s">
        <v>58</v>
      </c>
      <c r="F626" s="2" t="s">
        <v>39</v>
      </c>
      <c r="G626" s="3" t="s">
        <v>592</v>
      </c>
      <c r="H626" s="2">
        <v>2139</v>
      </c>
      <c r="I626" s="2"/>
      <c r="J626" s="2"/>
      <c r="K626" s="2" t="str">
        <f>LEFT(D626,17)</f>
        <v>Instill Education</v>
      </c>
      <c r="L626" s="2" t="str">
        <f t="shared" si="63"/>
        <v>Instill Education</v>
      </c>
      <c r="M626" s="2" t="str">
        <f>LEFT(E626,10)</f>
        <v xml:space="preserve">Childhood </v>
      </c>
      <c r="N626" s="2" t="str">
        <f t="shared" si="64"/>
        <v/>
      </c>
      <c r="O626" s="2" t="str">
        <f>LEFT(E626,9)</f>
        <v>Childhood</v>
      </c>
      <c r="P626" s="2" t="str">
        <f t="shared" si="65"/>
        <v>Childhood</v>
      </c>
      <c r="Q626" s="2" t="str">
        <f>LEFT(E626,15)</f>
        <v>Childhood Educa</v>
      </c>
      <c r="R626" s="2" t="str">
        <f t="shared" si="66"/>
        <v/>
      </c>
      <c r="S626" s="2" t="str">
        <f t="shared" si="67"/>
        <v xml:space="preserve">Instill Education </v>
      </c>
      <c r="T626" s="2" t="str">
        <f t="shared" si="68"/>
        <v>O'Neil</v>
      </c>
      <c r="U626" s="2" t="str">
        <f t="shared" si="69"/>
        <v>NYC DOE</v>
      </c>
      <c r="V626" s="2"/>
      <c r="W626" s="2"/>
      <c r="X626" s="2"/>
      <c r="Y626" s="2"/>
      <c r="Z626" s="2"/>
      <c r="AA626" s="2"/>
      <c r="AB626" s="2"/>
      <c r="AC626" s="2"/>
      <c r="AD626" s="2"/>
      <c r="AE626" s="2"/>
      <c r="AF626" s="2"/>
    </row>
    <row r="627" spans="1:32" ht="15.75" customHeight="1" x14ac:dyDescent="0.35">
      <c r="A627" s="2" t="s">
        <v>36</v>
      </c>
      <c r="B627" s="2" t="s">
        <v>37</v>
      </c>
      <c r="C627" s="2" t="s">
        <v>38</v>
      </c>
      <c r="D627" s="2" t="s">
        <v>11</v>
      </c>
      <c r="E627" s="2" t="s">
        <v>58</v>
      </c>
      <c r="F627" s="2" t="s">
        <v>39</v>
      </c>
      <c r="G627" s="3" t="s">
        <v>592</v>
      </c>
      <c r="H627" s="2">
        <v>2140</v>
      </c>
      <c r="I627" s="2"/>
      <c r="J627" s="2"/>
      <c r="K627" s="2" t="str">
        <f>LEFT(D627,17)</f>
        <v>Instill Education</v>
      </c>
      <c r="L627" s="2" t="str">
        <f t="shared" si="63"/>
        <v>Instill Education</v>
      </c>
      <c r="M627" s="2" t="str">
        <f>LEFT(E627,10)</f>
        <v xml:space="preserve">Childhood </v>
      </c>
      <c r="N627" s="2" t="str">
        <f t="shared" si="64"/>
        <v/>
      </c>
      <c r="O627" s="2" t="str">
        <f>LEFT(E627,9)</f>
        <v>Childhood</v>
      </c>
      <c r="P627" s="2" t="str">
        <f t="shared" si="65"/>
        <v>Childhood</v>
      </c>
      <c r="Q627" s="2" t="str">
        <f>LEFT(E627,15)</f>
        <v>Childhood Educa</v>
      </c>
      <c r="R627" s="2" t="str">
        <f t="shared" si="66"/>
        <v/>
      </c>
      <c r="S627" s="2" t="str">
        <f t="shared" si="67"/>
        <v xml:space="preserve">Instill Education </v>
      </c>
      <c r="T627" s="2" t="str">
        <f t="shared" si="68"/>
        <v>O'Neil</v>
      </c>
      <c r="U627" s="2" t="str">
        <f t="shared" si="69"/>
        <v>NYC DOE</v>
      </c>
      <c r="V627" s="2"/>
      <c r="W627" s="2"/>
      <c r="X627" s="2"/>
      <c r="Y627" s="2"/>
      <c r="Z627" s="2"/>
      <c r="AA627" s="2"/>
      <c r="AB627" s="2"/>
      <c r="AC627" s="2"/>
      <c r="AD627" s="2"/>
      <c r="AE627" s="2"/>
      <c r="AF627" s="2"/>
    </row>
    <row r="628" spans="1:32" ht="15.75" customHeight="1" x14ac:dyDescent="0.35">
      <c r="A628" s="2" t="s">
        <v>36</v>
      </c>
      <c r="B628" s="2" t="s">
        <v>37</v>
      </c>
      <c r="C628" s="2" t="s">
        <v>38</v>
      </c>
      <c r="D628" s="2" t="s">
        <v>11</v>
      </c>
      <c r="E628" s="2" t="s">
        <v>58</v>
      </c>
      <c r="F628" s="2" t="s">
        <v>39</v>
      </c>
      <c r="G628" s="3" t="s">
        <v>592</v>
      </c>
      <c r="H628" s="2">
        <v>2141</v>
      </c>
      <c r="I628" s="2"/>
      <c r="J628" s="2"/>
      <c r="K628" s="2" t="str">
        <f>LEFT(D628,17)</f>
        <v>Instill Education</v>
      </c>
      <c r="L628" s="2" t="str">
        <f t="shared" si="63"/>
        <v>Instill Education</v>
      </c>
      <c r="M628" s="2" t="str">
        <f>LEFT(E628,10)</f>
        <v xml:space="preserve">Childhood </v>
      </c>
      <c r="N628" s="2" t="str">
        <f t="shared" si="64"/>
        <v/>
      </c>
      <c r="O628" s="2" t="str">
        <f>LEFT(E628,9)</f>
        <v>Childhood</v>
      </c>
      <c r="P628" s="2" t="str">
        <f t="shared" si="65"/>
        <v>Childhood</v>
      </c>
      <c r="Q628" s="2" t="str">
        <f>LEFT(E628,15)</f>
        <v>Childhood Educa</v>
      </c>
      <c r="R628" s="2" t="str">
        <f t="shared" si="66"/>
        <v/>
      </c>
      <c r="S628" s="2" t="str">
        <f t="shared" si="67"/>
        <v xml:space="preserve">Instill Education </v>
      </c>
      <c r="T628" s="2" t="str">
        <f t="shared" si="68"/>
        <v>O'Neil</v>
      </c>
      <c r="U628" s="2" t="str">
        <f t="shared" si="69"/>
        <v>NYC DOE</v>
      </c>
      <c r="V628" s="2"/>
      <c r="W628" s="2"/>
      <c r="X628" s="2"/>
      <c r="Y628" s="2"/>
      <c r="Z628" s="2"/>
      <c r="AA628" s="2"/>
      <c r="AB628" s="2"/>
      <c r="AC628" s="2"/>
      <c r="AD628" s="2"/>
      <c r="AE628" s="2"/>
      <c r="AF628" s="2"/>
    </row>
    <row r="629" spans="1:32" ht="15.75" customHeight="1" x14ac:dyDescent="0.35">
      <c r="A629" s="2" t="s">
        <v>36</v>
      </c>
      <c r="B629" s="2" t="s">
        <v>37</v>
      </c>
      <c r="C629" s="2" t="s">
        <v>38</v>
      </c>
      <c r="D629" s="2" t="s">
        <v>11</v>
      </c>
      <c r="E629" s="2" t="s">
        <v>27</v>
      </c>
      <c r="F629" s="2" t="s">
        <v>39</v>
      </c>
      <c r="G629" s="3" t="s">
        <v>557</v>
      </c>
      <c r="H629" s="2">
        <v>2152</v>
      </c>
      <c r="I629" s="2"/>
      <c r="J629" s="2"/>
      <c r="K629" s="2" t="str">
        <f>LEFT(D629,17)</f>
        <v>Instill Education</v>
      </c>
      <c r="L629" s="2" t="str">
        <f t="shared" si="63"/>
        <v>Instill Education</v>
      </c>
      <c r="M629" s="2" t="str">
        <f>LEFT(E629,10)</f>
        <v>Middle Sch</v>
      </c>
      <c r="N629" s="2" t="str">
        <f t="shared" si="64"/>
        <v/>
      </c>
      <c r="O629" s="2" t="str">
        <f>LEFT(E629,9)</f>
        <v>Middle Sc</v>
      </c>
      <c r="P629" s="2" t="str">
        <f t="shared" si="65"/>
        <v/>
      </c>
      <c r="Q629" s="2" t="str">
        <f>LEFT(E629,15)</f>
        <v>Middle School M</v>
      </c>
      <c r="R629" s="2" t="str">
        <f t="shared" si="66"/>
        <v/>
      </c>
      <c r="S629" s="2" t="str">
        <f t="shared" si="67"/>
        <v xml:space="preserve">Instill Education </v>
      </c>
      <c r="T629" s="2" t="str">
        <f t="shared" si="68"/>
        <v>O'Neil</v>
      </c>
      <c r="U629" s="2" t="str">
        <f t="shared" si="69"/>
        <v>NYC DOE</v>
      </c>
      <c r="V629" s="2"/>
      <c r="W629" s="2"/>
      <c r="X629" s="2"/>
      <c r="Y629" s="2"/>
      <c r="Z629" s="2"/>
      <c r="AA629" s="2"/>
      <c r="AB629" s="2"/>
      <c r="AC629" s="2"/>
      <c r="AD629" s="2"/>
      <c r="AE629" s="2"/>
      <c r="AF629" s="2"/>
    </row>
    <row r="630" spans="1:32" ht="15.75" customHeight="1" x14ac:dyDescent="0.35">
      <c r="A630" s="2" t="s">
        <v>36</v>
      </c>
      <c r="B630" s="2" t="s">
        <v>37</v>
      </c>
      <c r="C630" s="2" t="s">
        <v>38</v>
      </c>
      <c r="D630" s="2" t="s">
        <v>11</v>
      </c>
      <c r="E630" s="2" t="s">
        <v>27</v>
      </c>
      <c r="F630" s="2" t="s">
        <v>54</v>
      </c>
      <c r="G630" s="2" t="s">
        <v>593</v>
      </c>
      <c r="H630" s="2">
        <v>2154</v>
      </c>
      <c r="I630" s="2"/>
      <c r="J630" s="2"/>
      <c r="K630" s="2" t="str">
        <f>LEFT(D630,17)</f>
        <v>Instill Education</v>
      </c>
      <c r="L630" s="2" t="str">
        <f t="shared" si="63"/>
        <v>Instill Education</v>
      </c>
      <c r="M630" s="2" t="str">
        <f>LEFT(E630,10)</f>
        <v>Middle Sch</v>
      </c>
      <c r="N630" s="2" t="str">
        <f t="shared" si="64"/>
        <v/>
      </c>
      <c r="O630" s="2" t="str">
        <f>LEFT(E630,9)</f>
        <v>Middle Sc</v>
      </c>
      <c r="P630" s="2" t="str">
        <f t="shared" si="65"/>
        <v/>
      </c>
      <c r="Q630" s="2" t="str">
        <f>LEFT(E630,15)</f>
        <v>Middle School M</v>
      </c>
      <c r="R630" s="2" t="str">
        <f t="shared" si="66"/>
        <v/>
      </c>
      <c r="S630" s="2" t="str">
        <f t="shared" si="67"/>
        <v xml:space="preserve">Instill Education </v>
      </c>
      <c r="T630" s="2" t="str">
        <f t="shared" si="68"/>
        <v>O'Neil</v>
      </c>
      <c r="U630" s="2" t="str">
        <f t="shared" si="69"/>
        <v>Harlem Village A</v>
      </c>
      <c r="V630" s="2"/>
      <c r="W630" s="2"/>
      <c r="X630" s="2"/>
      <c r="Y630" s="2"/>
      <c r="Z630" s="2"/>
      <c r="AA630" s="2"/>
      <c r="AB630" s="2"/>
      <c r="AC630" s="2"/>
      <c r="AD630" s="2"/>
      <c r="AE630" s="2"/>
      <c r="AF630" s="2"/>
    </row>
    <row r="631" spans="1:32" ht="15.75" customHeight="1" x14ac:dyDescent="0.35">
      <c r="A631" s="2" t="s">
        <v>36</v>
      </c>
      <c r="B631" s="2" t="s">
        <v>37</v>
      </c>
      <c r="C631" s="2" t="s">
        <v>38</v>
      </c>
      <c r="D631" s="2" t="s">
        <v>11</v>
      </c>
      <c r="E631" s="2" t="s">
        <v>58</v>
      </c>
      <c r="F631" s="2" t="s">
        <v>39</v>
      </c>
      <c r="G631" s="3" t="s">
        <v>594</v>
      </c>
      <c r="H631" s="2">
        <v>2165</v>
      </c>
      <c r="I631" s="2"/>
      <c r="J631" s="2"/>
      <c r="K631" s="2" t="str">
        <f>LEFT(D631,17)</f>
        <v>Instill Education</v>
      </c>
      <c r="L631" s="2" t="str">
        <f t="shared" si="63"/>
        <v>Instill Education</v>
      </c>
      <c r="M631" s="2" t="str">
        <f>LEFT(E631,10)</f>
        <v xml:space="preserve">Childhood </v>
      </c>
      <c r="N631" s="2" t="str">
        <f t="shared" si="64"/>
        <v/>
      </c>
      <c r="O631" s="2" t="str">
        <f>LEFT(E631,9)</f>
        <v>Childhood</v>
      </c>
      <c r="P631" s="2" t="str">
        <f t="shared" si="65"/>
        <v>Childhood</v>
      </c>
      <c r="Q631" s="2" t="str">
        <f>LEFT(E631,15)</f>
        <v>Childhood Educa</v>
      </c>
      <c r="R631" s="2" t="str">
        <f t="shared" si="66"/>
        <v/>
      </c>
      <c r="S631" s="2" t="str">
        <f t="shared" si="67"/>
        <v xml:space="preserve">Instill Education </v>
      </c>
      <c r="T631" s="2" t="str">
        <f t="shared" si="68"/>
        <v>O'Neil</v>
      </c>
      <c r="U631" s="2" t="str">
        <f t="shared" si="69"/>
        <v>NYC DOE</v>
      </c>
      <c r="V631" s="2"/>
      <c r="W631" s="2"/>
      <c r="X631" s="2"/>
      <c r="Y631" s="2"/>
      <c r="Z631" s="2"/>
      <c r="AA631" s="2"/>
      <c r="AB631" s="2"/>
      <c r="AC631" s="2"/>
      <c r="AD631" s="2"/>
      <c r="AE631" s="2"/>
      <c r="AF631" s="2"/>
    </row>
    <row r="632" spans="1:32" ht="15.75" customHeight="1" x14ac:dyDescent="0.35">
      <c r="A632" s="2" t="s">
        <v>36</v>
      </c>
      <c r="B632" s="2" t="s">
        <v>37</v>
      </c>
      <c r="C632" s="2" t="s">
        <v>38</v>
      </c>
      <c r="D632" s="2" t="s">
        <v>11</v>
      </c>
      <c r="E632" s="2" t="s">
        <v>58</v>
      </c>
      <c r="F632" s="2" t="s">
        <v>39</v>
      </c>
      <c r="G632" s="3" t="s">
        <v>595</v>
      </c>
      <c r="H632" s="2">
        <v>2197</v>
      </c>
      <c r="I632" s="2"/>
      <c r="J632" s="2"/>
      <c r="K632" s="2" t="str">
        <f>LEFT(D632,17)</f>
        <v>Instill Education</v>
      </c>
      <c r="L632" s="2" t="str">
        <f t="shared" si="63"/>
        <v>Instill Education</v>
      </c>
      <c r="M632" s="2" t="str">
        <f>LEFT(E632,10)</f>
        <v xml:space="preserve">Childhood </v>
      </c>
      <c r="N632" s="2" t="str">
        <f t="shared" si="64"/>
        <v/>
      </c>
      <c r="O632" s="2" t="str">
        <f>LEFT(E632,9)</f>
        <v>Childhood</v>
      </c>
      <c r="P632" s="2" t="str">
        <f t="shared" si="65"/>
        <v>Childhood</v>
      </c>
      <c r="Q632" s="2" t="str">
        <f>LEFT(E632,15)</f>
        <v>Childhood Educa</v>
      </c>
      <c r="R632" s="2" t="str">
        <f t="shared" si="66"/>
        <v/>
      </c>
      <c r="S632" s="2" t="str">
        <f t="shared" si="67"/>
        <v xml:space="preserve">Instill Education </v>
      </c>
      <c r="T632" s="2" t="str">
        <f t="shared" si="68"/>
        <v>O'Neil</v>
      </c>
      <c r="U632" s="2" t="str">
        <f t="shared" si="69"/>
        <v>NYC DOE</v>
      </c>
      <c r="V632" s="2"/>
      <c r="W632" s="2"/>
      <c r="X632" s="2"/>
      <c r="Y632" s="2"/>
      <c r="Z632" s="2"/>
      <c r="AA632" s="2"/>
      <c r="AB632" s="2"/>
      <c r="AC632" s="2"/>
      <c r="AD632" s="2"/>
      <c r="AE632" s="2"/>
      <c r="AF632" s="2"/>
    </row>
    <row r="633" spans="1:32" ht="15.75" customHeight="1" x14ac:dyDescent="0.35">
      <c r="A633" s="2" t="s">
        <v>36</v>
      </c>
      <c r="B633" s="2" t="s">
        <v>37</v>
      </c>
      <c r="C633" s="2" t="s">
        <v>38</v>
      </c>
      <c r="D633" s="2" t="s">
        <v>11</v>
      </c>
      <c r="E633" s="2" t="s">
        <v>145</v>
      </c>
      <c r="F633" s="2" t="s">
        <v>54</v>
      </c>
      <c r="G633" s="3" t="s">
        <v>596</v>
      </c>
      <c r="H633" s="2">
        <v>2198</v>
      </c>
      <c r="I633" s="2"/>
      <c r="J633" s="2"/>
      <c r="K633" s="2" t="str">
        <f>LEFT(D633,17)</f>
        <v>Instill Education</v>
      </c>
      <c r="L633" s="2" t="str">
        <f t="shared" si="63"/>
        <v>Instill Education</v>
      </c>
      <c r="M633" s="2" t="str">
        <f>LEFT(E633,10)</f>
        <v>Middle Sch</v>
      </c>
      <c r="N633" s="2" t="str">
        <f t="shared" si="64"/>
        <v/>
      </c>
      <c r="O633" s="2" t="str">
        <f>LEFT(E633,9)</f>
        <v>Middle Sc</v>
      </c>
      <c r="P633" s="2" t="str">
        <f t="shared" si="65"/>
        <v/>
      </c>
      <c r="Q633" s="2" t="str">
        <f>LEFT(E633,15)</f>
        <v>Middle School G</v>
      </c>
      <c r="R633" s="2" t="str">
        <f t="shared" si="66"/>
        <v/>
      </c>
      <c r="S633" s="2" t="str">
        <f t="shared" si="67"/>
        <v xml:space="preserve">Instill Education </v>
      </c>
      <c r="T633" s="2" t="str">
        <f t="shared" si="68"/>
        <v>O'Neil</v>
      </c>
      <c r="U633" s="2" t="str">
        <f t="shared" si="69"/>
        <v>Harlem Village A</v>
      </c>
      <c r="V633" s="2"/>
      <c r="W633" s="2"/>
      <c r="X633" s="2"/>
      <c r="Y633" s="2"/>
      <c r="Z633" s="2"/>
      <c r="AA633" s="2"/>
      <c r="AB633" s="2"/>
      <c r="AC633" s="2"/>
      <c r="AD633" s="2"/>
      <c r="AE633" s="2"/>
      <c r="AF633" s="2"/>
    </row>
    <row r="634" spans="1:32" ht="15.75" customHeight="1" x14ac:dyDescent="0.35">
      <c r="A634" s="2" t="s">
        <v>36</v>
      </c>
      <c r="B634" s="2" t="s">
        <v>37</v>
      </c>
      <c r="C634" s="2" t="s">
        <v>38</v>
      </c>
      <c r="D634" s="2" t="s">
        <v>11</v>
      </c>
      <c r="E634" s="2" t="s">
        <v>145</v>
      </c>
      <c r="F634" s="2" t="s">
        <v>54</v>
      </c>
      <c r="G634" s="3" t="s">
        <v>598</v>
      </c>
      <c r="H634" s="2">
        <v>2199</v>
      </c>
      <c r="I634" s="2"/>
      <c r="J634" s="2"/>
      <c r="K634" s="2" t="str">
        <f>LEFT(D634,17)</f>
        <v>Instill Education</v>
      </c>
      <c r="L634" s="2" t="str">
        <f t="shared" si="63"/>
        <v>Instill Education</v>
      </c>
      <c r="M634" s="2" t="str">
        <f>LEFT(E634,10)</f>
        <v>Middle Sch</v>
      </c>
      <c r="N634" s="2" t="str">
        <f t="shared" si="64"/>
        <v/>
      </c>
      <c r="O634" s="2" t="str">
        <f>LEFT(E634,9)</f>
        <v>Middle Sc</v>
      </c>
      <c r="P634" s="2" t="str">
        <f t="shared" si="65"/>
        <v/>
      </c>
      <c r="Q634" s="2" t="str">
        <f>LEFT(E634,15)</f>
        <v>Middle School G</v>
      </c>
      <c r="R634" s="2" t="str">
        <f t="shared" si="66"/>
        <v/>
      </c>
      <c r="S634" s="2" t="str">
        <f t="shared" si="67"/>
        <v xml:space="preserve">Instill Education </v>
      </c>
      <c r="T634" s="2" t="str">
        <f t="shared" si="68"/>
        <v>O'Neil</v>
      </c>
      <c r="U634" s="2" t="str">
        <f t="shared" si="69"/>
        <v>Harlem Village A</v>
      </c>
      <c r="V634" s="2"/>
      <c r="W634" s="2"/>
      <c r="X634" s="2"/>
      <c r="Y634" s="2"/>
      <c r="Z634" s="2"/>
      <c r="AA634" s="2"/>
      <c r="AB634" s="2"/>
      <c r="AC634" s="2"/>
      <c r="AD634" s="2"/>
      <c r="AE634" s="2"/>
      <c r="AF634" s="2"/>
    </row>
    <row r="635" spans="1:32" ht="15.75" customHeight="1" x14ac:dyDescent="0.35">
      <c r="A635" s="2" t="s">
        <v>36</v>
      </c>
      <c r="B635" s="2" t="s">
        <v>37</v>
      </c>
      <c r="C635" s="2" t="s">
        <v>38</v>
      </c>
      <c r="D635" s="2" t="s">
        <v>11</v>
      </c>
      <c r="E635" s="2" t="s">
        <v>58</v>
      </c>
      <c r="F635" s="2" t="s">
        <v>39</v>
      </c>
      <c r="G635" s="3" t="s">
        <v>599</v>
      </c>
      <c r="H635" s="2">
        <v>2200</v>
      </c>
      <c r="I635" s="2"/>
      <c r="J635" s="2"/>
      <c r="K635" s="2" t="str">
        <f>LEFT(D635,17)</f>
        <v>Instill Education</v>
      </c>
      <c r="L635" s="2" t="str">
        <f t="shared" si="63"/>
        <v>Instill Education</v>
      </c>
      <c r="M635" s="2" t="str">
        <f>LEFT(E635,10)</f>
        <v xml:space="preserve">Childhood </v>
      </c>
      <c r="N635" s="2" t="str">
        <f t="shared" si="64"/>
        <v/>
      </c>
      <c r="O635" s="2" t="str">
        <f>LEFT(E635,9)</f>
        <v>Childhood</v>
      </c>
      <c r="P635" s="2" t="str">
        <f t="shared" si="65"/>
        <v>Childhood</v>
      </c>
      <c r="Q635" s="2" t="str">
        <f>LEFT(E635,15)</f>
        <v>Childhood Educa</v>
      </c>
      <c r="R635" s="2" t="str">
        <f t="shared" si="66"/>
        <v/>
      </c>
      <c r="S635" s="2" t="str">
        <f t="shared" si="67"/>
        <v xml:space="preserve">Instill Education </v>
      </c>
      <c r="T635" s="2" t="str">
        <f t="shared" si="68"/>
        <v>O'Neil</v>
      </c>
      <c r="U635" s="2" t="str">
        <f t="shared" si="69"/>
        <v>NYC DOE</v>
      </c>
      <c r="V635" s="2"/>
      <c r="W635" s="2"/>
      <c r="X635" s="2"/>
      <c r="Y635" s="2"/>
      <c r="Z635" s="2"/>
      <c r="AA635" s="2"/>
      <c r="AB635" s="2"/>
      <c r="AC635" s="2"/>
      <c r="AD635" s="2"/>
      <c r="AE635" s="2"/>
      <c r="AF635" s="2"/>
    </row>
    <row r="636" spans="1:32" ht="15.75" customHeight="1" x14ac:dyDescent="0.35">
      <c r="A636" s="2" t="s">
        <v>36</v>
      </c>
      <c r="B636" s="2" t="s">
        <v>37</v>
      </c>
      <c r="C636" s="2" t="s">
        <v>38</v>
      </c>
      <c r="D636" s="2" t="s">
        <v>11</v>
      </c>
      <c r="E636" s="2" t="s">
        <v>58</v>
      </c>
      <c r="F636" s="2" t="s">
        <v>45</v>
      </c>
      <c r="G636" s="3" t="s">
        <v>600</v>
      </c>
      <c r="H636" s="2">
        <v>2204</v>
      </c>
      <c r="I636" s="2"/>
      <c r="J636" s="2"/>
      <c r="K636" s="2" t="str">
        <f>LEFT(D636,17)</f>
        <v>Instill Education</v>
      </c>
      <c r="L636" s="2" t="str">
        <f t="shared" si="63"/>
        <v>Instill Education</v>
      </c>
      <c r="M636" s="2" t="str">
        <f>LEFT(E636,10)</f>
        <v xml:space="preserve">Childhood </v>
      </c>
      <c r="N636" s="2" t="str">
        <f t="shared" si="64"/>
        <v/>
      </c>
      <c r="O636" s="2" t="str">
        <f>LEFT(E636,9)</f>
        <v>Childhood</v>
      </c>
      <c r="P636" s="2" t="str">
        <f t="shared" si="65"/>
        <v>Childhood</v>
      </c>
      <c r="Q636" s="2" t="str">
        <f>LEFT(E636,15)</f>
        <v>Childhood Educa</v>
      </c>
      <c r="R636" s="2" t="str">
        <f t="shared" si="66"/>
        <v/>
      </c>
      <c r="S636" s="2" t="str">
        <f t="shared" si="67"/>
        <v xml:space="preserve">Instill Education </v>
      </c>
      <c r="T636" s="2" t="str">
        <f t="shared" si="68"/>
        <v>O'Neil</v>
      </c>
      <c r="U636" s="2" t="str">
        <f t="shared" si="69"/>
        <v>KIPP</v>
      </c>
      <c r="V636" s="2"/>
      <c r="W636" s="2"/>
      <c r="X636" s="2"/>
      <c r="Y636" s="2"/>
      <c r="Z636" s="2"/>
      <c r="AA636" s="2"/>
      <c r="AB636" s="2"/>
      <c r="AC636" s="2"/>
      <c r="AD636" s="2"/>
      <c r="AE636" s="2"/>
      <c r="AF636" s="2"/>
    </row>
    <row r="637" spans="1:32" ht="15.75" customHeight="1" x14ac:dyDescent="0.35">
      <c r="A637" s="2" t="s">
        <v>36</v>
      </c>
      <c r="B637" s="2" t="s">
        <v>37</v>
      </c>
      <c r="C637" s="2" t="s">
        <v>38</v>
      </c>
      <c r="D637" s="2" t="s">
        <v>11</v>
      </c>
      <c r="E637" s="2" t="s">
        <v>58</v>
      </c>
      <c r="F637" s="2" t="s">
        <v>39</v>
      </c>
      <c r="G637" s="3" t="s">
        <v>601</v>
      </c>
      <c r="H637" s="2">
        <v>2205</v>
      </c>
      <c r="I637" s="2"/>
      <c r="J637" s="2"/>
      <c r="K637" s="2" t="str">
        <f>LEFT(D637,17)</f>
        <v>Instill Education</v>
      </c>
      <c r="L637" s="2" t="str">
        <f t="shared" si="63"/>
        <v>Instill Education</v>
      </c>
      <c r="M637" s="2" t="str">
        <f>LEFT(E637,10)</f>
        <v xml:space="preserve">Childhood </v>
      </c>
      <c r="N637" s="2" t="str">
        <f t="shared" si="64"/>
        <v/>
      </c>
      <c r="O637" s="2" t="str">
        <f>LEFT(E637,9)</f>
        <v>Childhood</v>
      </c>
      <c r="P637" s="2" t="str">
        <f t="shared" si="65"/>
        <v>Childhood</v>
      </c>
      <c r="Q637" s="2" t="str">
        <f>LEFT(E637,15)</f>
        <v>Childhood Educa</v>
      </c>
      <c r="R637" s="2" t="str">
        <f t="shared" si="66"/>
        <v/>
      </c>
      <c r="S637" s="2" t="str">
        <f t="shared" si="67"/>
        <v xml:space="preserve">Instill Education </v>
      </c>
      <c r="T637" s="2" t="str">
        <f t="shared" si="68"/>
        <v>O'Neil</v>
      </c>
      <c r="U637" s="2" t="str">
        <f t="shared" si="69"/>
        <v>NYC DOE</v>
      </c>
      <c r="V637" s="2"/>
      <c r="W637" s="2"/>
      <c r="X637" s="2"/>
      <c r="Y637" s="2"/>
      <c r="Z637" s="2"/>
      <c r="AA637" s="2"/>
      <c r="AB637" s="2"/>
      <c r="AC637" s="2"/>
      <c r="AD637" s="2"/>
      <c r="AE637" s="2"/>
      <c r="AF637" s="2"/>
    </row>
    <row r="638" spans="1:32" ht="15.75" customHeight="1" x14ac:dyDescent="0.35">
      <c r="A638" s="2" t="s">
        <v>36</v>
      </c>
      <c r="B638" s="2" t="s">
        <v>37</v>
      </c>
      <c r="C638" s="2" t="s">
        <v>38</v>
      </c>
      <c r="D638" s="2" t="s">
        <v>11</v>
      </c>
      <c r="E638" s="2" t="s">
        <v>145</v>
      </c>
      <c r="F638" s="2" t="s">
        <v>43</v>
      </c>
      <c r="G638" s="3" t="s">
        <v>602</v>
      </c>
      <c r="H638" s="2">
        <v>2211</v>
      </c>
      <c r="I638" s="2"/>
      <c r="J638" s="2"/>
      <c r="K638" s="2" t="str">
        <f>LEFT(D638,17)</f>
        <v>Instill Education</v>
      </c>
      <c r="L638" s="2" t="str">
        <f t="shared" si="63"/>
        <v>Instill Education</v>
      </c>
      <c r="M638" s="2" t="str">
        <f>LEFT(E638,10)</f>
        <v>Middle Sch</v>
      </c>
      <c r="N638" s="2" t="str">
        <f t="shared" si="64"/>
        <v/>
      </c>
      <c r="O638" s="2" t="str">
        <f>LEFT(E638,9)</f>
        <v>Middle Sc</v>
      </c>
      <c r="P638" s="2" t="str">
        <f t="shared" si="65"/>
        <v/>
      </c>
      <c r="Q638" s="2" t="str">
        <f>LEFT(E638,15)</f>
        <v>Middle School G</v>
      </c>
      <c r="R638" s="2" t="str">
        <f t="shared" si="66"/>
        <v/>
      </c>
      <c r="S638" s="2" t="str">
        <f t="shared" si="67"/>
        <v xml:space="preserve">Instill Education </v>
      </c>
      <c r="T638" s="2" t="str">
        <f t="shared" si="68"/>
        <v>O'Neil</v>
      </c>
      <c r="U638" s="2" t="str">
        <f t="shared" si="69"/>
        <v>Achievement Firs</v>
      </c>
      <c r="V638" s="2"/>
      <c r="W638" s="2"/>
      <c r="X638" s="2"/>
      <c r="Y638" s="2"/>
      <c r="Z638" s="2"/>
      <c r="AA638" s="2"/>
      <c r="AB638" s="2"/>
      <c r="AC638" s="2"/>
      <c r="AD638" s="2"/>
      <c r="AE638" s="2"/>
      <c r="AF638" s="2"/>
    </row>
    <row r="639" spans="1:32" ht="15.75" customHeight="1" x14ac:dyDescent="0.35">
      <c r="A639" s="2" t="s">
        <v>36</v>
      </c>
      <c r="B639" s="2" t="s">
        <v>37</v>
      </c>
      <c r="C639" s="2" t="s">
        <v>38</v>
      </c>
      <c r="D639" s="2" t="s">
        <v>11</v>
      </c>
      <c r="E639" s="2" t="s">
        <v>58</v>
      </c>
      <c r="F639" s="2" t="s">
        <v>39</v>
      </c>
      <c r="G639" s="3" t="s">
        <v>197</v>
      </c>
      <c r="H639" s="2">
        <v>2213</v>
      </c>
      <c r="I639" s="2"/>
      <c r="J639" s="2"/>
      <c r="K639" s="2" t="str">
        <f>LEFT(D639,17)</f>
        <v>Instill Education</v>
      </c>
      <c r="L639" s="2" t="str">
        <f t="shared" si="63"/>
        <v>Instill Education</v>
      </c>
      <c r="M639" s="2" t="str">
        <f>LEFT(E639,10)</f>
        <v xml:space="preserve">Childhood </v>
      </c>
      <c r="N639" s="2" t="str">
        <f t="shared" si="64"/>
        <v/>
      </c>
      <c r="O639" s="2" t="str">
        <f>LEFT(E639,9)</f>
        <v>Childhood</v>
      </c>
      <c r="P639" s="2" t="str">
        <f t="shared" si="65"/>
        <v>Childhood</v>
      </c>
      <c r="Q639" s="2" t="str">
        <f>LEFT(E639,15)</f>
        <v>Childhood Educa</v>
      </c>
      <c r="R639" s="2" t="str">
        <f t="shared" si="66"/>
        <v/>
      </c>
      <c r="S639" s="2" t="str">
        <f t="shared" si="67"/>
        <v xml:space="preserve">Instill Education </v>
      </c>
      <c r="T639" s="2" t="str">
        <f t="shared" si="68"/>
        <v>O'Neil</v>
      </c>
      <c r="U639" s="2" t="str">
        <f t="shared" si="69"/>
        <v>NYC DOE</v>
      </c>
      <c r="V639" s="2"/>
      <c r="W639" s="2"/>
      <c r="X639" s="2"/>
      <c r="Y639" s="2"/>
      <c r="Z639" s="2"/>
      <c r="AA639" s="2"/>
      <c r="AB639" s="2"/>
      <c r="AC639" s="2"/>
      <c r="AD639" s="2"/>
      <c r="AE639" s="2"/>
      <c r="AF639" s="2"/>
    </row>
    <row r="640" spans="1:32" ht="15.75" customHeight="1" x14ac:dyDescent="0.35">
      <c r="A640" s="2" t="s">
        <v>36</v>
      </c>
      <c r="B640" s="2" t="s">
        <v>37</v>
      </c>
      <c r="C640" s="2" t="s">
        <v>38</v>
      </c>
      <c r="D640" s="2" t="s">
        <v>11</v>
      </c>
      <c r="E640" s="2" t="s">
        <v>58</v>
      </c>
      <c r="F640" s="2" t="s">
        <v>39</v>
      </c>
      <c r="G640" s="3" t="s">
        <v>569</v>
      </c>
      <c r="H640" s="2">
        <v>2215</v>
      </c>
      <c r="I640" s="2"/>
      <c r="J640" s="2"/>
      <c r="K640" s="2" t="str">
        <f>LEFT(D640,17)</f>
        <v>Instill Education</v>
      </c>
      <c r="L640" s="2" t="str">
        <f t="shared" si="63"/>
        <v>Instill Education</v>
      </c>
      <c r="M640" s="2" t="str">
        <f>LEFT(E640,10)</f>
        <v xml:space="preserve">Childhood </v>
      </c>
      <c r="N640" s="2" t="str">
        <f t="shared" si="64"/>
        <v/>
      </c>
      <c r="O640" s="2" t="str">
        <f>LEFT(E640,9)</f>
        <v>Childhood</v>
      </c>
      <c r="P640" s="2" t="str">
        <f t="shared" si="65"/>
        <v>Childhood</v>
      </c>
      <c r="Q640" s="2" t="str">
        <f>LEFT(E640,15)</f>
        <v>Childhood Educa</v>
      </c>
      <c r="R640" s="2" t="str">
        <f t="shared" si="66"/>
        <v/>
      </c>
      <c r="S640" s="2" t="str">
        <f t="shared" si="67"/>
        <v xml:space="preserve">Instill Education </v>
      </c>
      <c r="T640" s="2" t="str">
        <f t="shared" si="68"/>
        <v>O'Neil</v>
      </c>
      <c r="U640" s="2" t="str">
        <f t="shared" si="69"/>
        <v>NYC DOE</v>
      </c>
      <c r="V640" s="2"/>
      <c r="W640" s="2"/>
      <c r="X640" s="2"/>
      <c r="Y640" s="2"/>
      <c r="Z640" s="2"/>
      <c r="AA640" s="2"/>
      <c r="AB640" s="2"/>
      <c r="AC640" s="2"/>
      <c r="AD640" s="2"/>
      <c r="AE640" s="2"/>
      <c r="AF640" s="2"/>
    </row>
    <row r="641" spans="1:32" ht="15.75" customHeight="1" x14ac:dyDescent="0.35">
      <c r="A641" s="2" t="s">
        <v>36</v>
      </c>
      <c r="B641" s="2" t="s">
        <v>37</v>
      </c>
      <c r="C641" s="2" t="s">
        <v>38</v>
      </c>
      <c r="D641" s="2" t="s">
        <v>11</v>
      </c>
      <c r="E641" s="2" t="s">
        <v>58</v>
      </c>
      <c r="F641" s="2" t="s">
        <v>39</v>
      </c>
      <c r="G641" s="3" t="s">
        <v>470</v>
      </c>
      <c r="H641" s="2">
        <v>2252</v>
      </c>
      <c r="I641" s="2"/>
      <c r="J641" s="2"/>
      <c r="K641" s="2" t="str">
        <f>LEFT(D641,17)</f>
        <v>Instill Education</v>
      </c>
      <c r="L641" s="2" t="str">
        <f t="shared" si="63"/>
        <v>Instill Education</v>
      </c>
      <c r="M641" s="2" t="str">
        <f>LEFT(E641,10)</f>
        <v xml:space="preserve">Childhood </v>
      </c>
      <c r="N641" s="2" t="str">
        <f t="shared" si="64"/>
        <v/>
      </c>
      <c r="O641" s="2" t="str">
        <f>LEFT(E641,9)</f>
        <v>Childhood</v>
      </c>
      <c r="P641" s="2" t="str">
        <f t="shared" si="65"/>
        <v>Childhood</v>
      </c>
      <c r="Q641" s="2" t="str">
        <f>LEFT(E641,15)</f>
        <v>Childhood Educa</v>
      </c>
      <c r="R641" s="2" t="str">
        <f t="shared" si="66"/>
        <v/>
      </c>
      <c r="S641" s="2" t="str">
        <f t="shared" si="67"/>
        <v xml:space="preserve">Instill Education </v>
      </c>
      <c r="T641" s="2" t="str">
        <f t="shared" si="68"/>
        <v>O'Neil</v>
      </c>
      <c r="U641" s="2" t="str">
        <f t="shared" si="69"/>
        <v>NYC DOE</v>
      </c>
      <c r="V641" s="2"/>
      <c r="W641" s="2"/>
      <c r="X641" s="2"/>
      <c r="Y641" s="2"/>
      <c r="Z641" s="2"/>
      <c r="AA641" s="2"/>
      <c r="AB641" s="2"/>
      <c r="AC641" s="2"/>
      <c r="AD641" s="2"/>
      <c r="AE641" s="2"/>
      <c r="AF641" s="2"/>
    </row>
    <row r="642" spans="1:32" ht="15.75" customHeight="1" x14ac:dyDescent="0.35">
      <c r="A642" s="2" t="s">
        <v>36</v>
      </c>
      <c r="B642" s="2" t="s">
        <v>37</v>
      </c>
      <c r="C642" s="2" t="s">
        <v>38</v>
      </c>
      <c r="D642" s="2" t="s">
        <v>11</v>
      </c>
      <c r="E642" s="2" t="s">
        <v>145</v>
      </c>
      <c r="F642" s="2" t="s">
        <v>43</v>
      </c>
      <c r="G642" s="3" t="s">
        <v>470</v>
      </c>
      <c r="H642" s="2">
        <v>2253</v>
      </c>
      <c r="I642" s="2"/>
      <c r="J642" s="2"/>
      <c r="K642" s="2" t="str">
        <f>LEFT(D642,17)</f>
        <v>Instill Education</v>
      </c>
      <c r="L642" s="2" t="str">
        <f t="shared" si="63"/>
        <v>Instill Education</v>
      </c>
      <c r="M642" s="2" t="str">
        <f>LEFT(E642,10)</f>
        <v>Middle Sch</v>
      </c>
      <c r="N642" s="2" t="str">
        <f t="shared" si="64"/>
        <v/>
      </c>
      <c r="O642" s="2" t="str">
        <f>LEFT(E642,9)</f>
        <v>Middle Sc</v>
      </c>
      <c r="P642" s="2" t="str">
        <f t="shared" si="65"/>
        <v/>
      </c>
      <c r="Q642" s="2" t="str">
        <f>LEFT(E642,15)</f>
        <v>Middle School G</v>
      </c>
      <c r="R642" s="2" t="str">
        <f t="shared" si="66"/>
        <v/>
      </c>
      <c r="S642" s="2" t="str">
        <f t="shared" si="67"/>
        <v xml:space="preserve">Instill Education </v>
      </c>
      <c r="T642" s="2" t="str">
        <f t="shared" si="68"/>
        <v>O'Neil</v>
      </c>
      <c r="U642" s="2" t="str">
        <f t="shared" si="69"/>
        <v>Achievement Firs</v>
      </c>
      <c r="V642" s="2"/>
      <c r="W642" s="2"/>
      <c r="X642" s="2"/>
      <c r="Y642" s="2"/>
      <c r="Z642" s="2"/>
      <c r="AA642" s="2"/>
      <c r="AB642" s="2"/>
      <c r="AC642" s="2"/>
      <c r="AD642" s="2"/>
      <c r="AE642" s="2"/>
      <c r="AF642" s="2"/>
    </row>
    <row r="643" spans="1:32" ht="15.75" customHeight="1" x14ac:dyDescent="0.35">
      <c r="A643" s="2" t="s">
        <v>13</v>
      </c>
      <c r="B643" s="2" t="s">
        <v>126</v>
      </c>
      <c r="C643" s="2" t="s">
        <v>10</v>
      </c>
      <c r="D643" s="2" t="s">
        <v>42</v>
      </c>
      <c r="E643" s="2" t="s">
        <v>16</v>
      </c>
      <c r="F643" s="2" t="s">
        <v>43</v>
      </c>
      <c r="G643" s="2" t="s">
        <v>127</v>
      </c>
      <c r="H643" s="2">
        <v>1494</v>
      </c>
      <c r="I643" s="2"/>
      <c r="J643" s="2"/>
      <c r="K643" s="2" t="str">
        <f>LEFT(D643,17)</f>
        <v>St. Francis Colle</v>
      </c>
      <c r="L643" s="2" t="str">
        <f t="shared" ref="L643:L706" si="70">IF(K643="Instill Education","Instill Education","")</f>
        <v/>
      </c>
      <c r="M643" s="2" t="str">
        <f>LEFT(E643,10)</f>
        <v>Middle Sch</v>
      </c>
      <c r="N643" s="2" t="str">
        <f t="shared" ref="N643:N706" si="71">IF(M643="Elementary","Elementary","")</f>
        <v/>
      </c>
      <c r="O643" s="2" t="str">
        <f>LEFT(E643,9)</f>
        <v>Middle Sc</v>
      </c>
      <c r="P643" s="2" t="str">
        <f t="shared" ref="P643:P706" si="72">IF(O643="Childhood","Childhood","")</f>
        <v/>
      </c>
      <c r="Q643" s="2" t="str">
        <f>LEFT(E643,15)</f>
        <v>Middle School G</v>
      </c>
      <c r="R643" s="2" t="str">
        <f t="shared" ref="R643:R706" si="73">IF(Q643="Early Childhood", "Early Childhood","")</f>
        <v/>
      </c>
      <c r="S643" s="2" t="str">
        <f t="shared" ref="S643:S706" si="74">CONCATENATE(L643," ",N643)</f>
        <v xml:space="preserve"> </v>
      </c>
      <c r="T643" s="2" t="str">
        <f t="shared" ref="T643:T706" si="75">LEFT(B643,7)</f>
        <v>Smith</v>
      </c>
      <c r="U643" s="2" t="str">
        <f t="shared" ref="U643:U706" si="76">LEFT(F643,16)</f>
        <v>Achievement Firs</v>
      </c>
      <c r="V643" s="2"/>
      <c r="W643" s="2"/>
      <c r="X643" s="2"/>
      <c r="Y643" s="2"/>
      <c r="Z643" s="2"/>
      <c r="AA643" s="2"/>
      <c r="AB643" s="2"/>
      <c r="AC643" s="2"/>
      <c r="AD643" s="2"/>
      <c r="AE643" s="2"/>
      <c r="AF643" s="2"/>
    </row>
    <row r="644" spans="1:32" ht="15.75" customHeight="1" x14ac:dyDescent="0.35">
      <c r="A644" s="2" t="s">
        <v>13</v>
      </c>
      <c r="B644" s="2" t="s">
        <v>126</v>
      </c>
      <c r="C644" s="2" t="s">
        <v>10</v>
      </c>
      <c r="D644" s="2" t="s">
        <v>42</v>
      </c>
      <c r="E644" s="2" t="s">
        <v>59</v>
      </c>
      <c r="F644" s="2" t="s">
        <v>43</v>
      </c>
      <c r="G644" s="2" t="s">
        <v>158</v>
      </c>
      <c r="H644" s="2">
        <v>1519</v>
      </c>
      <c r="I644" s="2"/>
      <c r="J644" s="2"/>
      <c r="K644" s="2" t="str">
        <f>LEFT(D644,17)</f>
        <v>St. Francis Colle</v>
      </c>
      <c r="L644" s="2" t="str">
        <f t="shared" si="70"/>
        <v/>
      </c>
      <c r="M644" s="2" t="str">
        <f>LEFT(E644,10)</f>
        <v>High Schoo</v>
      </c>
      <c r="N644" s="2" t="str">
        <f t="shared" si="71"/>
        <v/>
      </c>
      <c r="O644" s="2" t="str">
        <f>LEFT(E644,9)</f>
        <v>High Scho</v>
      </c>
      <c r="P644" s="2" t="str">
        <f t="shared" si="72"/>
        <v/>
      </c>
      <c r="Q644" s="2" t="str">
        <f>LEFT(E644,15)</f>
        <v>High School Phy</v>
      </c>
      <c r="R644" s="2" t="str">
        <f t="shared" si="73"/>
        <v/>
      </c>
      <c r="S644" s="2" t="str">
        <f t="shared" si="74"/>
        <v xml:space="preserve"> </v>
      </c>
      <c r="T644" s="2" t="str">
        <f t="shared" si="75"/>
        <v>Smith</v>
      </c>
      <c r="U644" s="2" t="str">
        <f t="shared" si="76"/>
        <v>Achievement Firs</v>
      </c>
      <c r="V644" s="2"/>
      <c r="W644" s="2"/>
      <c r="X644" s="2"/>
      <c r="Y644" s="2"/>
      <c r="Z644" s="2"/>
      <c r="AA644" s="2"/>
      <c r="AB644" s="2"/>
      <c r="AC644" s="2"/>
      <c r="AD644" s="2"/>
      <c r="AE644" s="2"/>
      <c r="AF644" s="2"/>
    </row>
    <row r="645" spans="1:32" ht="15.75" customHeight="1" x14ac:dyDescent="0.35">
      <c r="A645" s="2" t="s">
        <v>13</v>
      </c>
      <c r="B645" s="2" t="s">
        <v>126</v>
      </c>
      <c r="C645" s="2" t="s">
        <v>10</v>
      </c>
      <c r="D645" s="2" t="s">
        <v>42</v>
      </c>
      <c r="E645" s="2" t="s">
        <v>238</v>
      </c>
      <c r="F645" s="2" t="s">
        <v>43</v>
      </c>
      <c r="G645" s="2" t="s">
        <v>158</v>
      </c>
      <c r="H645" s="2">
        <v>1520</v>
      </c>
      <c r="I645" s="2"/>
      <c r="J645" s="2"/>
      <c r="K645" s="2" t="str">
        <f>LEFT(D645,17)</f>
        <v>St. Francis Colle</v>
      </c>
      <c r="L645" s="2" t="str">
        <f t="shared" si="70"/>
        <v/>
      </c>
      <c r="M645" s="2" t="str">
        <f>LEFT(E645,10)</f>
        <v>Middle Sch</v>
      </c>
      <c r="N645" s="2" t="str">
        <f t="shared" si="71"/>
        <v/>
      </c>
      <c r="O645" s="2" t="str">
        <f>LEFT(E645,9)</f>
        <v>Middle Sc</v>
      </c>
      <c r="P645" s="2" t="str">
        <f t="shared" si="72"/>
        <v/>
      </c>
      <c r="Q645" s="2" t="str">
        <f>LEFT(E645,15)</f>
        <v>Middle School M</v>
      </c>
      <c r="R645" s="2" t="str">
        <f t="shared" si="73"/>
        <v/>
      </c>
      <c r="S645" s="2" t="str">
        <f t="shared" si="74"/>
        <v xml:space="preserve"> </v>
      </c>
      <c r="T645" s="2" t="str">
        <f t="shared" si="75"/>
        <v>Smith</v>
      </c>
      <c r="U645" s="2" t="str">
        <f t="shared" si="76"/>
        <v>Achievement Firs</v>
      </c>
      <c r="V645" s="2"/>
      <c r="W645" s="2"/>
      <c r="X645" s="2"/>
      <c r="Y645" s="2"/>
      <c r="Z645" s="2"/>
      <c r="AA645" s="2"/>
      <c r="AB645" s="2"/>
      <c r="AC645" s="2"/>
      <c r="AD645" s="2"/>
      <c r="AE645" s="2"/>
      <c r="AF645" s="2"/>
    </row>
    <row r="646" spans="1:32" ht="15.75" customHeight="1" x14ac:dyDescent="0.35">
      <c r="A646" s="2" t="s">
        <v>13</v>
      </c>
      <c r="B646" s="2" t="s">
        <v>126</v>
      </c>
      <c r="C646" s="2" t="s">
        <v>10</v>
      </c>
      <c r="D646" s="2" t="s">
        <v>42</v>
      </c>
      <c r="E646" s="2" t="s">
        <v>16</v>
      </c>
      <c r="F646" s="2" t="s">
        <v>43</v>
      </c>
      <c r="G646" s="2" t="s">
        <v>165</v>
      </c>
      <c r="H646" s="2">
        <v>1525</v>
      </c>
      <c r="I646" s="2"/>
      <c r="J646" s="2"/>
      <c r="K646" s="2" t="str">
        <f>LEFT(D646,17)</f>
        <v>St. Francis Colle</v>
      </c>
      <c r="L646" s="2" t="str">
        <f t="shared" si="70"/>
        <v/>
      </c>
      <c r="M646" s="2" t="str">
        <f>LEFT(E646,10)</f>
        <v>Middle Sch</v>
      </c>
      <c r="N646" s="2" t="str">
        <f t="shared" si="71"/>
        <v/>
      </c>
      <c r="O646" s="2" t="str">
        <f>LEFT(E646,9)</f>
        <v>Middle Sc</v>
      </c>
      <c r="P646" s="2" t="str">
        <f t="shared" si="72"/>
        <v/>
      </c>
      <c r="Q646" s="2" t="str">
        <f>LEFT(E646,15)</f>
        <v>Middle School G</v>
      </c>
      <c r="R646" s="2" t="str">
        <f t="shared" si="73"/>
        <v/>
      </c>
      <c r="S646" s="2" t="str">
        <f t="shared" si="74"/>
        <v xml:space="preserve"> </v>
      </c>
      <c r="T646" s="2" t="str">
        <f t="shared" si="75"/>
        <v>Smith</v>
      </c>
      <c r="U646" s="2" t="str">
        <f t="shared" si="76"/>
        <v>Achievement Firs</v>
      </c>
      <c r="V646" s="2"/>
      <c r="W646" s="2"/>
      <c r="X646" s="2"/>
      <c r="Y646" s="2"/>
      <c r="Z646" s="2"/>
      <c r="AA646" s="2"/>
      <c r="AB646" s="2"/>
      <c r="AC646" s="2"/>
      <c r="AD646" s="2"/>
      <c r="AE646" s="2"/>
      <c r="AF646" s="2"/>
    </row>
    <row r="647" spans="1:32" ht="15.75" customHeight="1" x14ac:dyDescent="0.35">
      <c r="A647" s="2" t="s">
        <v>13</v>
      </c>
      <c r="B647" s="2" t="s">
        <v>126</v>
      </c>
      <c r="C647" s="2" t="s">
        <v>10</v>
      </c>
      <c r="D647" s="2" t="s">
        <v>42</v>
      </c>
      <c r="E647" s="2" t="s">
        <v>22</v>
      </c>
      <c r="F647" s="2" t="s">
        <v>43</v>
      </c>
      <c r="G647" s="2" t="s">
        <v>261</v>
      </c>
      <c r="H647" s="2">
        <v>1602</v>
      </c>
      <c r="I647" s="2"/>
      <c r="J647" s="2"/>
      <c r="K647" s="2" t="str">
        <f>LEFT(D647,17)</f>
        <v>St. Francis Colle</v>
      </c>
      <c r="L647" s="2" t="str">
        <f t="shared" si="70"/>
        <v/>
      </c>
      <c r="M647" s="2" t="str">
        <f>LEFT(E647,10)</f>
        <v xml:space="preserve">Childhood </v>
      </c>
      <c r="N647" s="2" t="str">
        <f t="shared" si="71"/>
        <v/>
      </c>
      <c r="O647" s="2" t="str">
        <f>LEFT(E647,9)</f>
        <v>Childhood</v>
      </c>
      <c r="P647" s="2" t="str">
        <f t="shared" si="72"/>
        <v>Childhood</v>
      </c>
      <c r="Q647" s="2" t="str">
        <f>LEFT(E647,15)</f>
        <v>Childhood (GRAD</v>
      </c>
      <c r="R647" s="2" t="str">
        <f t="shared" si="73"/>
        <v/>
      </c>
      <c r="S647" s="2" t="str">
        <f t="shared" si="74"/>
        <v xml:space="preserve"> </v>
      </c>
      <c r="T647" s="2" t="str">
        <f t="shared" si="75"/>
        <v>Smith</v>
      </c>
      <c r="U647" s="2" t="str">
        <f t="shared" si="76"/>
        <v>Achievement Firs</v>
      </c>
      <c r="V647" s="2"/>
      <c r="W647" s="2"/>
      <c r="X647" s="2"/>
      <c r="Y647" s="2"/>
      <c r="Z647" s="2"/>
      <c r="AA647" s="2"/>
      <c r="AB647" s="2"/>
      <c r="AC647" s="2"/>
      <c r="AD647" s="2"/>
      <c r="AE647" s="2"/>
      <c r="AF647" s="2"/>
    </row>
    <row r="648" spans="1:32" ht="15.75" customHeight="1" x14ac:dyDescent="0.35">
      <c r="A648" s="2" t="s">
        <v>13</v>
      </c>
      <c r="B648" s="2" t="s">
        <v>126</v>
      </c>
      <c r="C648" s="2" t="s">
        <v>10</v>
      </c>
      <c r="D648" s="2" t="s">
        <v>42</v>
      </c>
      <c r="E648" s="2" t="s">
        <v>22</v>
      </c>
      <c r="F648" s="2" t="s">
        <v>43</v>
      </c>
      <c r="G648" s="2" t="s">
        <v>266</v>
      </c>
      <c r="H648" s="2">
        <v>1604</v>
      </c>
      <c r="I648" s="2"/>
      <c r="J648" s="2"/>
      <c r="K648" s="2" t="str">
        <f>LEFT(D648,17)</f>
        <v>St. Francis Colle</v>
      </c>
      <c r="L648" s="2" t="str">
        <f t="shared" si="70"/>
        <v/>
      </c>
      <c r="M648" s="2" t="str">
        <f>LEFT(E648,10)</f>
        <v xml:space="preserve">Childhood </v>
      </c>
      <c r="N648" s="2" t="str">
        <f t="shared" si="71"/>
        <v/>
      </c>
      <c r="O648" s="2" t="str">
        <f>LEFT(E648,9)</f>
        <v>Childhood</v>
      </c>
      <c r="P648" s="2" t="str">
        <f t="shared" si="72"/>
        <v>Childhood</v>
      </c>
      <c r="Q648" s="2" t="str">
        <f>LEFT(E648,15)</f>
        <v>Childhood (GRAD</v>
      </c>
      <c r="R648" s="2" t="str">
        <f t="shared" si="73"/>
        <v/>
      </c>
      <c r="S648" s="2" t="str">
        <f t="shared" si="74"/>
        <v xml:space="preserve"> </v>
      </c>
      <c r="T648" s="2" t="str">
        <f t="shared" si="75"/>
        <v>Smith</v>
      </c>
      <c r="U648" s="2" t="str">
        <f t="shared" si="76"/>
        <v>Achievement Firs</v>
      </c>
      <c r="V648" s="2"/>
      <c r="W648" s="2"/>
      <c r="X648" s="2"/>
      <c r="Y648" s="2"/>
      <c r="Z648" s="2"/>
      <c r="AA648" s="2"/>
      <c r="AB648" s="2"/>
      <c r="AC648" s="2"/>
      <c r="AD648" s="2"/>
      <c r="AE648" s="2"/>
      <c r="AF648" s="2"/>
    </row>
    <row r="649" spans="1:32" ht="15.75" customHeight="1" x14ac:dyDescent="0.35">
      <c r="A649" s="2" t="s">
        <v>13</v>
      </c>
      <c r="B649" s="2" t="s">
        <v>126</v>
      </c>
      <c r="C649" s="2" t="s">
        <v>10</v>
      </c>
      <c r="D649" s="2" t="s">
        <v>42</v>
      </c>
      <c r="E649" s="2" t="s">
        <v>22</v>
      </c>
      <c r="F649" s="2" t="s">
        <v>43</v>
      </c>
      <c r="G649" s="2" t="s">
        <v>46</v>
      </c>
      <c r="H649" s="2">
        <v>1626</v>
      </c>
      <c r="I649" s="2"/>
      <c r="J649" s="2"/>
      <c r="K649" s="2" t="str">
        <f>LEFT(D649,17)</f>
        <v>St. Francis Colle</v>
      </c>
      <c r="L649" s="2" t="str">
        <f t="shared" si="70"/>
        <v/>
      </c>
      <c r="M649" s="2" t="str">
        <f>LEFT(E649,10)</f>
        <v xml:space="preserve">Childhood </v>
      </c>
      <c r="N649" s="2" t="str">
        <f t="shared" si="71"/>
        <v/>
      </c>
      <c r="O649" s="2" t="str">
        <f>LEFT(E649,9)</f>
        <v>Childhood</v>
      </c>
      <c r="P649" s="2" t="str">
        <f t="shared" si="72"/>
        <v>Childhood</v>
      </c>
      <c r="Q649" s="2" t="str">
        <f>LEFT(E649,15)</f>
        <v>Childhood (GRAD</v>
      </c>
      <c r="R649" s="2" t="str">
        <f t="shared" si="73"/>
        <v/>
      </c>
      <c r="S649" s="2" t="str">
        <f t="shared" si="74"/>
        <v xml:space="preserve"> </v>
      </c>
      <c r="T649" s="2" t="str">
        <f t="shared" si="75"/>
        <v>Smith</v>
      </c>
      <c r="U649" s="2" t="str">
        <f t="shared" si="76"/>
        <v>Achievement Firs</v>
      </c>
      <c r="V649" s="2"/>
      <c r="W649" s="2"/>
      <c r="X649" s="2"/>
      <c r="Y649" s="2"/>
      <c r="Z649" s="2"/>
      <c r="AA649" s="2"/>
      <c r="AB649" s="2"/>
      <c r="AC649" s="2"/>
      <c r="AD649" s="2"/>
      <c r="AE649" s="2"/>
      <c r="AF649" s="2"/>
    </row>
    <row r="650" spans="1:32" ht="15.75" customHeight="1" x14ac:dyDescent="0.35">
      <c r="A650" s="2" t="s">
        <v>13</v>
      </c>
      <c r="B650" s="2" t="s">
        <v>126</v>
      </c>
      <c r="C650" s="2" t="s">
        <v>15</v>
      </c>
      <c r="D650" s="2" t="s">
        <v>11</v>
      </c>
      <c r="E650" s="2" t="s">
        <v>22</v>
      </c>
      <c r="F650" s="2" t="s">
        <v>43</v>
      </c>
      <c r="G650" s="2" t="s">
        <v>329</v>
      </c>
      <c r="H650" s="2">
        <v>1660</v>
      </c>
      <c r="I650" s="2"/>
      <c r="J650" s="2"/>
      <c r="K650" s="2" t="str">
        <f>LEFT(D650,17)</f>
        <v>Instill Education</v>
      </c>
      <c r="L650" s="2" t="str">
        <f t="shared" si="70"/>
        <v>Instill Education</v>
      </c>
      <c r="M650" s="2" t="str">
        <f>LEFT(E650,10)</f>
        <v xml:space="preserve">Childhood </v>
      </c>
      <c r="N650" s="2" t="str">
        <f t="shared" si="71"/>
        <v/>
      </c>
      <c r="O650" s="2" t="str">
        <f>LEFT(E650,9)</f>
        <v>Childhood</v>
      </c>
      <c r="P650" s="2" t="str">
        <f t="shared" si="72"/>
        <v>Childhood</v>
      </c>
      <c r="Q650" s="2" t="str">
        <f>LEFT(E650,15)</f>
        <v>Childhood (GRAD</v>
      </c>
      <c r="R650" s="2" t="str">
        <f t="shared" si="73"/>
        <v/>
      </c>
      <c r="S650" s="2" t="str">
        <f t="shared" si="74"/>
        <v xml:space="preserve">Instill Education </v>
      </c>
      <c r="T650" s="2" t="str">
        <f t="shared" si="75"/>
        <v>Smith</v>
      </c>
      <c r="U650" s="2" t="str">
        <f t="shared" si="76"/>
        <v>Achievement Firs</v>
      </c>
      <c r="V650" s="2"/>
      <c r="W650" s="2"/>
      <c r="X650" s="2"/>
      <c r="Y650" s="2"/>
      <c r="Z650" s="2"/>
      <c r="AA650" s="2"/>
      <c r="AB650" s="2"/>
      <c r="AC650" s="2"/>
      <c r="AD650" s="2"/>
      <c r="AE650" s="2"/>
      <c r="AF650" s="2"/>
    </row>
    <row r="651" spans="1:32" ht="15.75" customHeight="1" x14ac:dyDescent="0.35">
      <c r="A651" s="2" t="s">
        <v>13</v>
      </c>
      <c r="B651" s="2" t="s">
        <v>126</v>
      </c>
      <c r="C651" s="2" t="s">
        <v>10</v>
      </c>
      <c r="D651" s="2" t="s">
        <v>42</v>
      </c>
      <c r="E651" s="2" t="s">
        <v>16</v>
      </c>
      <c r="F651" s="2" t="s">
        <v>43</v>
      </c>
      <c r="G651" s="2" t="s">
        <v>354</v>
      </c>
      <c r="H651" s="2">
        <v>1676</v>
      </c>
      <c r="I651" s="2"/>
      <c r="J651" s="2"/>
      <c r="K651" s="2" t="str">
        <f>LEFT(D651,17)</f>
        <v>St. Francis Colle</v>
      </c>
      <c r="L651" s="2" t="str">
        <f t="shared" si="70"/>
        <v/>
      </c>
      <c r="M651" s="2" t="str">
        <f>LEFT(E651,10)</f>
        <v>Middle Sch</v>
      </c>
      <c r="N651" s="2" t="str">
        <f t="shared" si="71"/>
        <v/>
      </c>
      <c r="O651" s="2" t="str">
        <f>LEFT(E651,9)</f>
        <v>Middle Sc</v>
      </c>
      <c r="P651" s="2" t="str">
        <f t="shared" si="72"/>
        <v/>
      </c>
      <c r="Q651" s="2" t="str">
        <f>LEFT(E651,15)</f>
        <v>Middle School G</v>
      </c>
      <c r="R651" s="2" t="str">
        <f t="shared" si="73"/>
        <v/>
      </c>
      <c r="S651" s="2" t="str">
        <f t="shared" si="74"/>
        <v xml:space="preserve"> </v>
      </c>
      <c r="T651" s="2" t="str">
        <f t="shared" si="75"/>
        <v>Smith</v>
      </c>
      <c r="U651" s="2" t="str">
        <f t="shared" si="76"/>
        <v>Achievement Firs</v>
      </c>
      <c r="V651" s="2"/>
      <c r="W651" s="2"/>
      <c r="X651" s="2"/>
      <c r="Y651" s="2"/>
      <c r="Z651" s="2"/>
      <c r="AA651" s="2"/>
      <c r="AB651" s="2"/>
      <c r="AC651" s="2"/>
      <c r="AD651" s="2"/>
      <c r="AE651" s="2"/>
      <c r="AF651" s="2"/>
    </row>
    <row r="652" spans="1:32" ht="15.75" customHeight="1" x14ac:dyDescent="0.35">
      <c r="A652" s="2" t="s">
        <v>13</v>
      </c>
      <c r="B652" s="2" t="s">
        <v>126</v>
      </c>
      <c r="C652" s="2" t="s">
        <v>10</v>
      </c>
      <c r="D652" s="2" t="s">
        <v>42</v>
      </c>
      <c r="E652" s="2" t="s">
        <v>238</v>
      </c>
      <c r="F652" s="2" t="s">
        <v>43</v>
      </c>
      <c r="G652" s="2" t="s">
        <v>362</v>
      </c>
      <c r="H652" s="2">
        <v>1682</v>
      </c>
      <c r="I652" s="2"/>
      <c r="J652" s="2"/>
      <c r="K652" s="2" t="str">
        <f>LEFT(D652,17)</f>
        <v>St. Francis Colle</v>
      </c>
      <c r="L652" s="2" t="str">
        <f t="shared" si="70"/>
        <v/>
      </c>
      <c r="M652" s="2" t="str">
        <f>LEFT(E652,10)</f>
        <v>Middle Sch</v>
      </c>
      <c r="N652" s="2" t="str">
        <f t="shared" si="71"/>
        <v/>
      </c>
      <c r="O652" s="2" t="str">
        <f>LEFT(E652,9)</f>
        <v>Middle Sc</v>
      </c>
      <c r="P652" s="2" t="str">
        <f t="shared" si="72"/>
        <v/>
      </c>
      <c r="Q652" s="2" t="str">
        <f>LEFT(E652,15)</f>
        <v>Middle School M</v>
      </c>
      <c r="R652" s="2" t="str">
        <f t="shared" si="73"/>
        <v/>
      </c>
      <c r="S652" s="2" t="str">
        <f t="shared" si="74"/>
        <v xml:space="preserve"> </v>
      </c>
      <c r="T652" s="2" t="str">
        <f t="shared" si="75"/>
        <v>Smith</v>
      </c>
      <c r="U652" s="2" t="str">
        <f t="shared" si="76"/>
        <v>Achievement Firs</v>
      </c>
      <c r="V652" s="2"/>
      <c r="W652" s="2"/>
      <c r="X652" s="2"/>
      <c r="Y652" s="2"/>
      <c r="Z652" s="2"/>
      <c r="AA652" s="2"/>
      <c r="AB652" s="2"/>
      <c r="AC652" s="2"/>
      <c r="AD652" s="2"/>
      <c r="AE652" s="2"/>
      <c r="AF652" s="2"/>
    </row>
    <row r="653" spans="1:32" ht="15.75" customHeight="1" x14ac:dyDescent="0.35">
      <c r="A653" s="2" t="s">
        <v>13</v>
      </c>
      <c r="B653" s="2" t="s">
        <v>126</v>
      </c>
      <c r="C653" s="2" t="s">
        <v>10</v>
      </c>
      <c r="D653" s="2" t="s">
        <v>42</v>
      </c>
      <c r="E653" s="2" t="s">
        <v>249</v>
      </c>
      <c r="F653" s="2" t="s">
        <v>43</v>
      </c>
      <c r="G653" s="2" t="s">
        <v>368</v>
      </c>
      <c r="H653" s="2">
        <v>1693</v>
      </c>
      <c r="I653" s="2"/>
      <c r="J653" s="2"/>
      <c r="K653" s="2" t="str">
        <f>LEFT(D653,17)</f>
        <v>St. Francis Colle</v>
      </c>
      <c r="L653" s="2" t="str">
        <f t="shared" si="70"/>
        <v/>
      </c>
      <c r="M653" s="2" t="str">
        <f>LEFT(E653,10)</f>
        <v>High Schoo</v>
      </c>
      <c r="N653" s="2" t="str">
        <f t="shared" si="71"/>
        <v/>
      </c>
      <c r="O653" s="2" t="str">
        <f>LEFT(E653,9)</f>
        <v>High Scho</v>
      </c>
      <c r="P653" s="2" t="str">
        <f t="shared" si="72"/>
        <v/>
      </c>
      <c r="Q653" s="2" t="str">
        <f>LEFT(E653,15)</f>
        <v>High School Soc</v>
      </c>
      <c r="R653" s="2" t="str">
        <f t="shared" si="73"/>
        <v/>
      </c>
      <c r="S653" s="2" t="str">
        <f t="shared" si="74"/>
        <v xml:space="preserve"> </v>
      </c>
      <c r="T653" s="2" t="str">
        <f t="shared" si="75"/>
        <v>Smith</v>
      </c>
      <c r="U653" s="2" t="str">
        <f t="shared" si="76"/>
        <v>Achievement Firs</v>
      </c>
      <c r="V653" s="2"/>
      <c r="W653" s="2"/>
      <c r="X653" s="2"/>
      <c r="Y653" s="2"/>
      <c r="Z653" s="2"/>
      <c r="AA653" s="2"/>
      <c r="AB653" s="2"/>
      <c r="AC653" s="2"/>
      <c r="AD653" s="2"/>
      <c r="AE653" s="2"/>
      <c r="AF653" s="2"/>
    </row>
    <row r="654" spans="1:32" ht="15.75" customHeight="1" x14ac:dyDescent="0.35">
      <c r="A654" s="2" t="s">
        <v>13</v>
      </c>
      <c r="B654" s="2" t="s">
        <v>126</v>
      </c>
      <c r="C654" s="2" t="s">
        <v>10</v>
      </c>
      <c r="D654" s="2" t="s">
        <v>42</v>
      </c>
      <c r="E654" s="2" t="s">
        <v>22</v>
      </c>
      <c r="F654" s="2" t="s">
        <v>43</v>
      </c>
      <c r="G654" s="2" t="s">
        <v>376</v>
      </c>
      <c r="H654" s="2">
        <v>1710</v>
      </c>
      <c r="I654" s="2"/>
      <c r="J654" s="2"/>
      <c r="K654" s="2" t="str">
        <f>LEFT(D654,17)</f>
        <v>St. Francis Colle</v>
      </c>
      <c r="L654" s="2" t="str">
        <f t="shared" si="70"/>
        <v/>
      </c>
      <c r="M654" s="2" t="str">
        <f>LEFT(E654,10)</f>
        <v xml:space="preserve">Childhood </v>
      </c>
      <c r="N654" s="2" t="str">
        <f t="shared" si="71"/>
        <v/>
      </c>
      <c r="O654" s="2" t="str">
        <f>LEFT(E654,9)</f>
        <v>Childhood</v>
      </c>
      <c r="P654" s="2" t="str">
        <f t="shared" si="72"/>
        <v>Childhood</v>
      </c>
      <c r="Q654" s="2" t="str">
        <f>LEFT(E654,15)</f>
        <v>Childhood (GRAD</v>
      </c>
      <c r="R654" s="2" t="str">
        <f t="shared" si="73"/>
        <v/>
      </c>
      <c r="S654" s="2" t="str">
        <f t="shared" si="74"/>
        <v xml:space="preserve"> </v>
      </c>
      <c r="T654" s="2" t="str">
        <f t="shared" si="75"/>
        <v>Smith</v>
      </c>
      <c r="U654" s="2" t="str">
        <f t="shared" si="76"/>
        <v>Achievement Firs</v>
      </c>
      <c r="V654" s="2"/>
      <c r="W654" s="2"/>
      <c r="X654" s="2"/>
      <c r="Y654" s="2"/>
      <c r="Z654" s="2"/>
      <c r="AA654" s="2"/>
      <c r="AB654" s="2"/>
      <c r="AC654" s="2"/>
      <c r="AD654" s="2"/>
      <c r="AE654" s="2"/>
      <c r="AF654" s="2"/>
    </row>
    <row r="655" spans="1:32" ht="15.75" customHeight="1" x14ac:dyDescent="0.35">
      <c r="A655" s="2" t="s">
        <v>13</v>
      </c>
      <c r="B655" s="2" t="s">
        <v>126</v>
      </c>
      <c r="C655" s="2" t="s">
        <v>10</v>
      </c>
      <c r="D655" s="2" t="s">
        <v>42</v>
      </c>
      <c r="E655" s="2" t="s">
        <v>223</v>
      </c>
      <c r="F655" s="2" t="s">
        <v>43</v>
      </c>
      <c r="G655" s="2" t="s">
        <v>247</v>
      </c>
      <c r="H655" s="2">
        <v>1747</v>
      </c>
      <c r="I655" s="2"/>
      <c r="J655" s="2"/>
      <c r="K655" s="2" t="str">
        <f>LEFT(D655,17)</f>
        <v>St. Francis Colle</v>
      </c>
      <c r="L655" s="2" t="str">
        <f t="shared" si="70"/>
        <v/>
      </c>
      <c r="M655" s="2" t="str">
        <f>LEFT(E655,10)</f>
        <v>High Schoo</v>
      </c>
      <c r="N655" s="2" t="str">
        <f t="shared" si="71"/>
        <v/>
      </c>
      <c r="O655" s="2" t="str">
        <f>LEFT(E655,9)</f>
        <v>High Scho</v>
      </c>
      <c r="P655" s="2" t="str">
        <f t="shared" si="72"/>
        <v/>
      </c>
      <c r="Q655" s="2" t="str">
        <f>LEFT(E655,15)</f>
        <v>High School ELA</v>
      </c>
      <c r="R655" s="2" t="str">
        <f t="shared" si="73"/>
        <v/>
      </c>
      <c r="S655" s="2" t="str">
        <f t="shared" si="74"/>
        <v xml:space="preserve"> </v>
      </c>
      <c r="T655" s="2" t="str">
        <f t="shared" si="75"/>
        <v>Smith</v>
      </c>
      <c r="U655" s="2" t="str">
        <f t="shared" si="76"/>
        <v>Achievement Firs</v>
      </c>
      <c r="V655" s="2"/>
      <c r="W655" s="2"/>
      <c r="X655" s="2"/>
      <c r="Y655" s="2"/>
      <c r="Z655" s="2"/>
      <c r="AA655" s="2"/>
      <c r="AB655" s="2"/>
      <c r="AC655" s="2"/>
      <c r="AD655" s="2"/>
      <c r="AE655" s="2"/>
      <c r="AF655" s="2"/>
    </row>
    <row r="656" spans="1:32" ht="15.75" customHeight="1" x14ac:dyDescent="0.35">
      <c r="A656" s="2" t="s">
        <v>13</v>
      </c>
      <c r="B656" s="2" t="s">
        <v>126</v>
      </c>
      <c r="C656" s="2" t="s">
        <v>10</v>
      </c>
      <c r="D656" s="2" t="s">
        <v>42</v>
      </c>
      <c r="E656" s="2" t="s">
        <v>16</v>
      </c>
      <c r="F656" s="2" t="s">
        <v>43</v>
      </c>
      <c r="G656" s="2" t="s">
        <v>429</v>
      </c>
      <c r="H656" s="2">
        <v>1759</v>
      </c>
      <c r="I656" s="2"/>
      <c r="J656" s="2"/>
      <c r="K656" s="2" t="str">
        <f>LEFT(D656,17)</f>
        <v>St. Francis Colle</v>
      </c>
      <c r="L656" s="2" t="str">
        <f t="shared" si="70"/>
        <v/>
      </c>
      <c r="M656" s="2" t="str">
        <f>LEFT(E656,10)</f>
        <v>Middle Sch</v>
      </c>
      <c r="N656" s="2" t="str">
        <f t="shared" si="71"/>
        <v/>
      </c>
      <c r="O656" s="2" t="str">
        <f>LEFT(E656,9)</f>
        <v>Middle Sc</v>
      </c>
      <c r="P656" s="2" t="str">
        <f t="shared" si="72"/>
        <v/>
      </c>
      <c r="Q656" s="2" t="str">
        <f>LEFT(E656,15)</f>
        <v>Middle School G</v>
      </c>
      <c r="R656" s="2" t="str">
        <f t="shared" si="73"/>
        <v/>
      </c>
      <c r="S656" s="2" t="str">
        <f t="shared" si="74"/>
        <v xml:space="preserve"> </v>
      </c>
      <c r="T656" s="2" t="str">
        <f t="shared" si="75"/>
        <v>Smith</v>
      </c>
      <c r="U656" s="2" t="str">
        <f t="shared" si="76"/>
        <v>Achievement Firs</v>
      </c>
      <c r="V656" s="2"/>
      <c r="W656" s="2"/>
      <c r="X656" s="2"/>
      <c r="Y656" s="2"/>
      <c r="Z656" s="2"/>
      <c r="AA656" s="2"/>
      <c r="AB656" s="2"/>
      <c r="AC656" s="2"/>
      <c r="AD656" s="2"/>
      <c r="AE656" s="2"/>
      <c r="AF656" s="2"/>
    </row>
    <row r="657" spans="1:32" ht="15.75" customHeight="1" x14ac:dyDescent="0.35">
      <c r="A657" s="2" t="s">
        <v>13</v>
      </c>
      <c r="B657" s="2" t="s">
        <v>126</v>
      </c>
      <c r="C657" s="2" t="s">
        <v>10</v>
      </c>
      <c r="D657" s="2" t="s">
        <v>42</v>
      </c>
      <c r="E657" s="2" t="s">
        <v>22</v>
      </c>
      <c r="F657" s="2" t="s">
        <v>43</v>
      </c>
      <c r="G657" s="2" t="s">
        <v>80</v>
      </c>
      <c r="H657" s="2">
        <v>1808</v>
      </c>
      <c r="I657" s="2"/>
      <c r="J657" s="2"/>
      <c r="K657" s="2" t="str">
        <f>LEFT(D657,17)</f>
        <v>St. Francis Colle</v>
      </c>
      <c r="L657" s="2" t="str">
        <f t="shared" si="70"/>
        <v/>
      </c>
      <c r="M657" s="2" t="str">
        <f>LEFT(E657,10)</f>
        <v xml:space="preserve">Childhood </v>
      </c>
      <c r="N657" s="2" t="str">
        <f t="shared" si="71"/>
        <v/>
      </c>
      <c r="O657" s="2" t="str">
        <f>LEFT(E657,9)</f>
        <v>Childhood</v>
      </c>
      <c r="P657" s="2" t="str">
        <f t="shared" si="72"/>
        <v>Childhood</v>
      </c>
      <c r="Q657" s="2" t="str">
        <f>LEFT(E657,15)</f>
        <v>Childhood (GRAD</v>
      </c>
      <c r="R657" s="2" t="str">
        <f t="shared" si="73"/>
        <v/>
      </c>
      <c r="S657" s="2" t="str">
        <f t="shared" si="74"/>
        <v xml:space="preserve"> </v>
      </c>
      <c r="T657" s="2" t="str">
        <f t="shared" si="75"/>
        <v>Smith</v>
      </c>
      <c r="U657" s="2" t="str">
        <f t="shared" si="76"/>
        <v>Achievement Firs</v>
      </c>
      <c r="V657" s="2"/>
      <c r="W657" s="2"/>
      <c r="X657" s="2"/>
      <c r="Y657" s="2"/>
      <c r="Z657" s="2"/>
      <c r="AA657" s="2"/>
      <c r="AB657" s="2"/>
      <c r="AC657" s="2"/>
      <c r="AD657" s="2"/>
      <c r="AE657" s="2"/>
      <c r="AF657" s="2"/>
    </row>
    <row r="658" spans="1:32" ht="15.75" customHeight="1" x14ac:dyDescent="0.35">
      <c r="A658" s="2" t="s">
        <v>13</v>
      </c>
      <c r="B658" s="2" t="s">
        <v>126</v>
      </c>
      <c r="C658" s="2" t="s">
        <v>10</v>
      </c>
      <c r="D658" s="2" t="s">
        <v>42</v>
      </c>
      <c r="E658" s="2" t="s">
        <v>22</v>
      </c>
      <c r="F658" s="2" t="s">
        <v>43</v>
      </c>
      <c r="G658" s="2" t="s">
        <v>80</v>
      </c>
      <c r="H658" s="2">
        <v>1809</v>
      </c>
      <c r="I658" s="2"/>
      <c r="J658" s="2"/>
      <c r="K658" s="2" t="str">
        <f>LEFT(D658,17)</f>
        <v>St. Francis Colle</v>
      </c>
      <c r="L658" s="2" t="str">
        <f t="shared" si="70"/>
        <v/>
      </c>
      <c r="M658" s="2" t="str">
        <f>LEFT(E658,10)</f>
        <v xml:space="preserve">Childhood </v>
      </c>
      <c r="N658" s="2" t="str">
        <f t="shared" si="71"/>
        <v/>
      </c>
      <c r="O658" s="2" t="str">
        <f>LEFT(E658,9)</f>
        <v>Childhood</v>
      </c>
      <c r="P658" s="2" t="str">
        <f t="shared" si="72"/>
        <v>Childhood</v>
      </c>
      <c r="Q658" s="2" t="str">
        <f>LEFT(E658,15)</f>
        <v>Childhood (GRAD</v>
      </c>
      <c r="R658" s="2" t="str">
        <f t="shared" si="73"/>
        <v/>
      </c>
      <c r="S658" s="2" t="str">
        <f t="shared" si="74"/>
        <v xml:space="preserve"> </v>
      </c>
      <c r="T658" s="2" t="str">
        <f t="shared" si="75"/>
        <v>Smith</v>
      </c>
      <c r="U658" s="2" t="str">
        <f t="shared" si="76"/>
        <v>Achievement Firs</v>
      </c>
      <c r="V658" s="2"/>
      <c r="W658" s="2"/>
      <c r="X658" s="2"/>
      <c r="Y658" s="2"/>
      <c r="Z658" s="2"/>
      <c r="AA658" s="2"/>
      <c r="AB658" s="2"/>
      <c r="AC658" s="2"/>
      <c r="AD658" s="2"/>
      <c r="AE658" s="2"/>
      <c r="AF658" s="2"/>
    </row>
    <row r="659" spans="1:32" ht="15.75" customHeight="1" x14ac:dyDescent="0.35">
      <c r="A659" s="2" t="s">
        <v>13</v>
      </c>
      <c r="B659" s="2" t="s">
        <v>126</v>
      </c>
      <c r="C659" s="2" t="s">
        <v>10</v>
      </c>
      <c r="D659" s="2" t="s">
        <v>42</v>
      </c>
      <c r="E659" s="2" t="s">
        <v>22</v>
      </c>
      <c r="F659" s="2" t="s">
        <v>43</v>
      </c>
      <c r="G659" s="2" t="s">
        <v>85</v>
      </c>
      <c r="H659" s="2">
        <v>1816</v>
      </c>
      <c r="I659" s="2"/>
      <c r="J659" s="2"/>
      <c r="K659" s="2" t="str">
        <f>LEFT(D659,17)</f>
        <v>St. Francis Colle</v>
      </c>
      <c r="L659" s="2" t="str">
        <f t="shared" si="70"/>
        <v/>
      </c>
      <c r="M659" s="2" t="str">
        <f>LEFT(E659,10)</f>
        <v xml:space="preserve">Childhood </v>
      </c>
      <c r="N659" s="2" t="str">
        <f t="shared" si="71"/>
        <v/>
      </c>
      <c r="O659" s="2" t="str">
        <f>LEFT(E659,9)</f>
        <v>Childhood</v>
      </c>
      <c r="P659" s="2" t="str">
        <f t="shared" si="72"/>
        <v>Childhood</v>
      </c>
      <c r="Q659" s="2" t="str">
        <f>LEFT(E659,15)</f>
        <v>Childhood (GRAD</v>
      </c>
      <c r="R659" s="2" t="str">
        <f t="shared" si="73"/>
        <v/>
      </c>
      <c r="S659" s="2" t="str">
        <f t="shared" si="74"/>
        <v xml:space="preserve"> </v>
      </c>
      <c r="T659" s="2" t="str">
        <f t="shared" si="75"/>
        <v>Smith</v>
      </c>
      <c r="U659" s="2" t="str">
        <f t="shared" si="76"/>
        <v>Achievement Firs</v>
      </c>
      <c r="V659" s="2"/>
      <c r="W659" s="2"/>
      <c r="X659" s="2"/>
      <c r="Y659" s="2"/>
      <c r="Z659" s="2"/>
      <c r="AA659" s="2"/>
      <c r="AB659" s="2"/>
      <c r="AC659" s="2"/>
      <c r="AD659" s="2"/>
      <c r="AE659" s="2"/>
      <c r="AF659" s="2"/>
    </row>
    <row r="660" spans="1:32" ht="15.75" customHeight="1" x14ac:dyDescent="0.35">
      <c r="A660" s="2" t="s">
        <v>13</v>
      </c>
      <c r="B660" s="2" t="s">
        <v>126</v>
      </c>
      <c r="C660" s="2" t="s">
        <v>10</v>
      </c>
      <c r="D660" s="2" t="s">
        <v>42</v>
      </c>
      <c r="E660" s="2" t="s">
        <v>22</v>
      </c>
      <c r="F660" s="2" t="s">
        <v>43</v>
      </c>
      <c r="G660" s="2" t="s">
        <v>85</v>
      </c>
      <c r="H660" s="2">
        <v>1817</v>
      </c>
      <c r="I660" s="2"/>
      <c r="J660" s="2"/>
      <c r="K660" s="2" t="str">
        <f>LEFT(D660,17)</f>
        <v>St. Francis Colle</v>
      </c>
      <c r="L660" s="2" t="str">
        <f t="shared" si="70"/>
        <v/>
      </c>
      <c r="M660" s="2" t="str">
        <f>LEFT(E660,10)</f>
        <v xml:space="preserve">Childhood </v>
      </c>
      <c r="N660" s="2" t="str">
        <f t="shared" si="71"/>
        <v/>
      </c>
      <c r="O660" s="2" t="str">
        <f>LEFT(E660,9)</f>
        <v>Childhood</v>
      </c>
      <c r="P660" s="2" t="str">
        <f t="shared" si="72"/>
        <v>Childhood</v>
      </c>
      <c r="Q660" s="2" t="str">
        <f>LEFT(E660,15)</f>
        <v>Childhood (GRAD</v>
      </c>
      <c r="R660" s="2" t="str">
        <f t="shared" si="73"/>
        <v/>
      </c>
      <c r="S660" s="2" t="str">
        <f t="shared" si="74"/>
        <v xml:space="preserve"> </v>
      </c>
      <c r="T660" s="2" t="str">
        <f t="shared" si="75"/>
        <v>Smith</v>
      </c>
      <c r="U660" s="2" t="str">
        <f t="shared" si="76"/>
        <v>Achievement Firs</v>
      </c>
      <c r="V660" s="2"/>
      <c r="W660" s="2"/>
      <c r="X660" s="2"/>
      <c r="Y660" s="2"/>
      <c r="Z660" s="2"/>
      <c r="AA660" s="2"/>
      <c r="AB660" s="2"/>
      <c r="AC660" s="2"/>
      <c r="AD660" s="2"/>
      <c r="AE660" s="2"/>
      <c r="AF660" s="2"/>
    </row>
    <row r="661" spans="1:32" ht="15.75" customHeight="1" x14ac:dyDescent="0.35">
      <c r="A661" s="2" t="s">
        <v>13</v>
      </c>
      <c r="B661" s="2" t="s">
        <v>126</v>
      </c>
      <c r="C661" s="2" t="s">
        <v>10</v>
      </c>
      <c r="D661" s="2" t="s">
        <v>42</v>
      </c>
      <c r="E661" s="2" t="s">
        <v>16</v>
      </c>
      <c r="F661" s="2" t="s">
        <v>43</v>
      </c>
      <c r="G661" s="2" t="s">
        <v>495</v>
      </c>
      <c r="H661" s="2">
        <v>1855</v>
      </c>
      <c r="I661" s="2"/>
      <c r="J661" s="2"/>
      <c r="K661" s="2" t="str">
        <f>LEFT(D661,17)</f>
        <v>St. Francis Colle</v>
      </c>
      <c r="L661" s="2" t="str">
        <f t="shared" si="70"/>
        <v/>
      </c>
      <c r="M661" s="2" t="str">
        <f>LEFT(E661,10)</f>
        <v>Middle Sch</v>
      </c>
      <c r="N661" s="2" t="str">
        <f t="shared" si="71"/>
        <v/>
      </c>
      <c r="O661" s="2" t="str">
        <f>LEFT(E661,9)</f>
        <v>Middle Sc</v>
      </c>
      <c r="P661" s="2" t="str">
        <f t="shared" si="72"/>
        <v/>
      </c>
      <c r="Q661" s="2" t="str">
        <f>LEFT(E661,15)</f>
        <v>Middle School G</v>
      </c>
      <c r="R661" s="2" t="str">
        <f t="shared" si="73"/>
        <v/>
      </c>
      <c r="S661" s="2" t="str">
        <f t="shared" si="74"/>
        <v xml:space="preserve"> </v>
      </c>
      <c r="T661" s="2" t="str">
        <f t="shared" si="75"/>
        <v>Smith</v>
      </c>
      <c r="U661" s="2" t="str">
        <f t="shared" si="76"/>
        <v>Achievement Firs</v>
      </c>
      <c r="V661" s="2"/>
      <c r="W661" s="2"/>
      <c r="X661" s="2"/>
      <c r="Y661" s="2"/>
      <c r="Z661" s="2"/>
      <c r="AA661" s="2"/>
      <c r="AB661" s="2"/>
      <c r="AC661" s="2"/>
      <c r="AD661" s="2"/>
      <c r="AE661" s="2"/>
      <c r="AF661" s="2"/>
    </row>
    <row r="662" spans="1:32" ht="15.75" customHeight="1" x14ac:dyDescent="0.35">
      <c r="A662" s="2" t="s">
        <v>13</v>
      </c>
      <c r="B662" s="2" t="s">
        <v>126</v>
      </c>
      <c r="C662" s="2" t="s">
        <v>10</v>
      </c>
      <c r="D662" s="2" t="s">
        <v>42</v>
      </c>
      <c r="E662" s="2" t="s">
        <v>259</v>
      </c>
      <c r="F662" s="2" t="s">
        <v>43</v>
      </c>
      <c r="G662" s="2" t="s">
        <v>90</v>
      </c>
      <c r="H662" s="2">
        <v>1858</v>
      </c>
      <c r="I662" s="2"/>
      <c r="J662" s="2"/>
      <c r="K662" s="2" t="str">
        <f>LEFT(D662,17)</f>
        <v>St. Francis Colle</v>
      </c>
      <c r="L662" s="2" t="str">
        <f t="shared" si="70"/>
        <v/>
      </c>
      <c r="M662" s="2" t="str">
        <f>LEFT(E662,10)</f>
        <v>Early Chil</v>
      </c>
      <c r="N662" s="2" t="str">
        <f t="shared" si="71"/>
        <v/>
      </c>
      <c r="O662" s="2" t="str">
        <f>LEFT(E662,9)</f>
        <v>Early Chi</v>
      </c>
      <c r="P662" s="2" t="str">
        <f t="shared" si="72"/>
        <v/>
      </c>
      <c r="Q662" s="2" t="str">
        <f>LEFT(E662,15)</f>
        <v>Early Childhood</v>
      </c>
      <c r="R662" s="2" t="str">
        <f t="shared" si="73"/>
        <v>Early Childhood</v>
      </c>
      <c r="S662" s="2" t="str">
        <f t="shared" si="74"/>
        <v xml:space="preserve"> </v>
      </c>
      <c r="T662" s="2" t="str">
        <f t="shared" si="75"/>
        <v>Smith</v>
      </c>
      <c r="U662" s="2" t="str">
        <f t="shared" si="76"/>
        <v>Achievement Firs</v>
      </c>
      <c r="V662" s="2"/>
      <c r="W662" s="2"/>
      <c r="X662" s="2"/>
      <c r="Y662" s="2"/>
      <c r="Z662" s="2"/>
      <c r="AA662" s="2"/>
      <c r="AB662" s="2"/>
      <c r="AC662" s="2"/>
      <c r="AD662" s="2"/>
      <c r="AE662" s="2"/>
      <c r="AF662" s="2"/>
    </row>
    <row r="663" spans="1:32" ht="15.75" customHeight="1" x14ac:dyDescent="0.35">
      <c r="A663" s="2" t="s">
        <v>13</v>
      </c>
      <c r="B663" s="2" t="s">
        <v>126</v>
      </c>
      <c r="C663" s="2" t="s">
        <v>10</v>
      </c>
      <c r="D663" s="2" t="s">
        <v>42</v>
      </c>
      <c r="E663" s="2" t="s">
        <v>262</v>
      </c>
      <c r="F663" s="2" t="s">
        <v>43</v>
      </c>
      <c r="G663" s="2" t="s">
        <v>157</v>
      </c>
      <c r="H663" s="2">
        <v>1874</v>
      </c>
      <c r="I663" s="2"/>
      <c r="J663" s="2"/>
      <c r="K663" s="2" t="str">
        <f>LEFT(D663,17)</f>
        <v>St. Francis Colle</v>
      </c>
      <c r="L663" s="2" t="str">
        <f t="shared" si="70"/>
        <v/>
      </c>
      <c r="M663" s="2" t="str">
        <f>LEFT(E663,10)</f>
        <v>Middle Sch</v>
      </c>
      <c r="N663" s="2" t="str">
        <f t="shared" si="71"/>
        <v/>
      </c>
      <c r="O663" s="2" t="str">
        <f>LEFT(E663,9)</f>
        <v>Middle Sc</v>
      </c>
      <c r="P663" s="2" t="str">
        <f t="shared" si="72"/>
        <v/>
      </c>
      <c r="Q663" s="2" t="str">
        <f>LEFT(E663,15)</f>
        <v>Middle School S</v>
      </c>
      <c r="R663" s="2" t="str">
        <f t="shared" si="73"/>
        <v/>
      </c>
      <c r="S663" s="2" t="str">
        <f t="shared" si="74"/>
        <v xml:space="preserve"> </v>
      </c>
      <c r="T663" s="2" t="str">
        <f t="shared" si="75"/>
        <v>Smith</v>
      </c>
      <c r="U663" s="2" t="str">
        <f t="shared" si="76"/>
        <v>Achievement Firs</v>
      </c>
      <c r="V663" s="2"/>
      <c r="W663" s="2"/>
      <c r="X663" s="2"/>
      <c r="Y663" s="2"/>
      <c r="Z663" s="2"/>
      <c r="AA663" s="2"/>
      <c r="AB663" s="2"/>
      <c r="AC663" s="2"/>
      <c r="AD663" s="2"/>
      <c r="AE663" s="2"/>
      <c r="AF663" s="2"/>
    </row>
    <row r="664" spans="1:32" ht="15.75" customHeight="1" x14ac:dyDescent="0.35">
      <c r="A664" s="2" t="s">
        <v>13</v>
      </c>
      <c r="B664" s="2" t="s">
        <v>126</v>
      </c>
      <c r="C664" s="2" t="s">
        <v>10</v>
      </c>
      <c r="D664" s="2" t="s">
        <v>42</v>
      </c>
      <c r="E664" s="2" t="s">
        <v>22</v>
      </c>
      <c r="F664" s="2" t="s">
        <v>43</v>
      </c>
      <c r="G664" s="2" t="s">
        <v>332</v>
      </c>
      <c r="H664" s="2">
        <v>1921</v>
      </c>
      <c r="I664" s="2"/>
      <c r="J664" s="2"/>
      <c r="K664" s="2" t="str">
        <f>LEFT(D664,17)</f>
        <v>St. Francis Colle</v>
      </c>
      <c r="L664" s="2" t="str">
        <f t="shared" si="70"/>
        <v/>
      </c>
      <c r="M664" s="2" t="str">
        <f>LEFT(E664,10)</f>
        <v xml:space="preserve">Childhood </v>
      </c>
      <c r="N664" s="2" t="str">
        <f t="shared" si="71"/>
        <v/>
      </c>
      <c r="O664" s="2" t="str">
        <f>LEFT(E664,9)</f>
        <v>Childhood</v>
      </c>
      <c r="P664" s="2" t="str">
        <f t="shared" si="72"/>
        <v>Childhood</v>
      </c>
      <c r="Q664" s="2" t="str">
        <f>LEFT(E664,15)</f>
        <v>Childhood (GRAD</v>
      </c>
      <c r="R664" s="2" t="str">
        <f t="shared" si="73"/>
        <v/>
      </c>
      <c r="S664" s="2" t="str">
        <f t="shared" si="74"/>
        <v xml:space="preserve"> </v>
      </c>
      <c r="T664" s="2" t="str">
        <f t="shared" si="75"/>
        <v>Smith</v>
      </c>
      <c r="U664" s="2" t="str">
        <f t="shared" si="76"/>
        <v>Achievement Firs</v>
      </c>
      <c r="V664" s="2"/>
      <c r="W664" s="2"/>
      <c r="X664" s="2"/>
      <c r="Y664" s="2"/>
      <c r="Z664" s="2"/>
      <c r="AA664" s="2"/>
      <c r="AB664" s="2"/>
      <c r="AC664" s="2"/>
      <c r="AD664" s="2"/>
      <c r="AE664" s="2"/>
      <c r="AF664" s="2"/>
    </row>
    <row r="665" spans="1:32" ht="15.75" customHeight="1" x14ac:dyDescent="0.35">
      <c r="A665" s="2" t="s">
        <v>13</v>
      </c>
      <c r="B665" s="2" t="s">
        <v>126</v>
      </c>
      <c r="C665" s="2" t="s">
        <v>10</v>
      </c>
      <c r="D665" s="2" t="s">
        <v>42</v>
      </c>
      <c r="E665" s="2" t="s">
        <v>16</v>
      </c>
      <c r="F665" s="2" t="s">
        <v>43</v>
      </c>
      <c r="G665" s="2" t="s">
        <v>346</v>
      </c>
      <c r="H665" s="2">
        <v>1985</v>
      </c>
      <c r="I665" s="2"/>
      <c r="J665" s="2"/>
      <c r="K665" s="2" t="str">
        <f>LEFT(D665,17)</f>
        <v>St. Francis Colle</v>
      </c>
      <c r="L665" s="2" t="str">
        <f t="shared" si="70"/>
        <v/>
      </c>
      <c r="M665" s="2" t="str">
        <f>LEFT(E665,10)</f>
        <v>Middle Sch</v>
      </c>
      <c r="N665" s="2" t="str">
        <f t="shared" si="71"/>
        <v/>
      </c>
      <c r="O665" s="2" t="str">
        <f>LEFT(E665,9)</f>
        <v>Middle Sc</v>
      </c>
      <c r="P665" s="2" t="str">
        <f t="shared" si="72"/>
        <v/>
      </c>
      <c r="Q665" s="2" t="str">
        <f>LEFT(E665,15)</f>
        <v>Middle School G</v>
      </c>
      <c r="R665" s="2" t="str">
        <f t="shared" si="73"/>
        <v/>
      </c>
      <c r="S665" s="2" t="str">
        <f t="shared" si="74"/>
        <v xml:space="preserve"> </v>
      </c>
      <c r="T665" s="2" t="str">
        <f t="shared" si="75"/>
        <v>Smith</v>
      </c>
      <c r="U665" s="2" t="str">
        <f t="shared" si="76"/>
        <v>Achievement Firs</v>
      </c>
      <c r="V665" s="2"/>
      <c r="W665" s="2"/>
      <c r="X665" s="2"/>
      <c r="Y665" s="2"/>
      <c r="Z665" s="2"/>
      <c r="AA665" s="2"/>
      <c r="AB665" s="2"/>
      <c r="AC665" s="2"/>
      <c r="AD665" s="2"/>
      <c r="AE665" s="2"/>
      <c r="AF665" s="2"/>
    </row>
    <row r="666" spans="1:32" ht="15.75" customHeight="1" x14ac:dyDescent="0.35">
      <c r="A666" s="2" t="s">
        <v>13</v>
      </c>
      <c r="B666" s="2" t="s">
        <v>126</v>
      </c>
      <c r="C666" s="2" t="s">
        <v>10</v>
      </c>
      <c r="D666" s="2" t="s">
        <v>42</v>
      </c>
      <c r="E666" s="2" t="s">
        <v>22</v>
      </c>
      <c r="F666" s="2" t="s">
        <v>43</v>
      </c>
      <c r="G666" s="2" t="s">
        <v>556</v>
      </c>
      <c r="H666" s="2">
        <v>1986</v>
      </c>
      <c r="I666" s="2"/>
      <c r="J666" s="2"/>
      <c r="K666" s="2" t="str">
        <f>LEFT(D666,17)</f>
        <v>St. Francis Colle</v>
      </c>
      <c r="L666" s="2" t="str">
        <f t="shared" si="70"/>
        <v/>
      </c>
      <c r="M666" s="2" t="str">
        <f>LEFT(E666,10)</f>
        <v xml:space="preserve">Childhood </v>
      </c>
      <c r="N666" s="2" t="str">
        <f t="shared" si="71"/>
        <v/>
      </c>
      <c r="O666" s="2" t="str">
        <f>LEFT(E666,9)</f>
        <v>Childhood</v>
      </c>
      <c r="P666" s="2" t="str">
        <f t="shared" si="72"/>
        <v>Childhood</v>
      </c>
      <c r="Q666" s="2" t="str">
        <f>LEFT(E666,15)</f>
        <v>Childhood (GRAD</v>
      </c>
      <c r="R666" s="2" t="str">
        <f t="shared" si="73"/>
        <v/>
      </c>
      <c r="S666" s="2" t="str">
        <f t="shared" si="74"/>
        <v xml:space="preserve"> </v>
      </c>
      <c r="T666" s="2" t="str">
        <f t="shared" si="75"/>
        <v>Smith</v>
      </c>
      <c r="U666" s="2" t="str">
        <f t="shared" si="76"/>
        <v>Achievement Firs</v>
      </c>
      <c r="V666" s="2"/>
      <c r="W666" s="2"/>
      <c r="X666" s="2"/>
      <c r="Y666" s="2"/>
      <c r="Z666" s="2"/>
      <c r="AA666" s="2"/>
      <c r="AB666" s="2"/>
      <c r="AC666" s="2"/>
      <c r="AD666" s="2"/>
      <c r="AE666" s="2"/>
      <c r="AF666" s="2"/>
    </row>
    <row r="667" spans="1:32" ht="15.75" customHeight="1" x14ac:dyDescent="0.35">
      <c r="A667" s="2" t="s">
        <v>13</v>
      </c>
      <c r="B667" s="2" t="s">
        <v>126</v>
      </c>
      <c r="C667" s="2" t="s">
        <v>10</v>
      </c>
      <c r="D667" s="2" t="s">
        <v>42</v>
      </c>
      <c r="E667" s="2" t="s">
        <v>16</v>
      </c>
      <c r="F667" s="2" t="s">
        <v>43</v>
      </c>
      <c r="G667" s="2" t="s">
        <v>348</v>
      </c>
      <c r="H667" s="2">
        <v>1997</v>
      </c>
      <c r="I667" s="2"/>
      <c r="J667" s="2"/>
      <c r="K667" s="2" t="str">
        <f>LEFT(D667,17)</f>
        <v>St. Francis Colle</v>
      </c>
      <c r="L667" s="2" t="str">
        <f t="shared" si="70"/>
        <v/>
      </c>
      <c r="M667" s="2" t="str">
        <f>LEFT(E667,10)</f>
        <v>Middle Sch</v>
      </c>
      <c r="N667" s="2" t="str">
        <f t="shared" si="71"/>
        <v/>
      </c>
      <c r="O667" s="2" t="str">
        <f>LEFT(E667,9)</f>
        <v>Middle Sc</v>
      </c>
      <c r="P667" s="2" t="str">
        <f t="shared" si="72"/>
        <v/>
      </c>
      <c r="Q667" s="2" t="str">
        <f>LEFT(E667,15)</f>
        <v>Middle School G</v>
      </c>
      <c r="R667" s="2" t="str">
        <f t="shared" si="73"/>
        <v/>
      </c>
      <c r="S667" s="2" t="str">
        <f t="shared" si="74"/>
        <v xml:space="preserve"> </v>
      </c>
      <c r="T667" s="2" t="str">
        <f t="shared" si="75"/>
        <v>Smith</v>
      </c>
      <c r="U667" s="2" t="str">
        <f t="shared" si="76"/>
        <v>Achievement Firs</v>
      </c>
      <c r="V667" s="2"/>
      <c r="W667" s="2"/>
      <c r="X667" s="2"/>
      <c r="Y667" s="2"/>
      <c r="Z667" s="2"/>
      <c r="AA667" s="2"/>
      <c r="AB667" s="2"/>
      <c r="AC667" s="2"/>
      <c r="AD667" s="2"/>
      <c r="AE667" s="2"/>
      <c r="AF667" s="2"/>
    </row>
    <row r="668" spans="1:32" ht="15.75" customHeight="1" x14ac:dyDescent="0.35">
      <c r="A668" s="2" t="s">
        <v>13</v>
      </c>
      <c r="B668" s="2" t="s">
        <v>126</v>
      </c>
      <c r="C668" s="2" t="s">
        <v>10</v>
      </c>
      <c r="D668" s="2" t="s">
        <v>42</v>
      </c>
      <c r="E668" s="2" t="s">
        <v>249</v>
      </c>
      <c r="F668" s="2" t="s">
        <v>43</v>
      </c>
      <c r="G668" s="2" t="s">
        <v>566</v>
      </c>
      <c r="H668" s="2">
        <v>1999</v>
      </c>
      <c r="I668" s="2"/>
      <c r="J668" s="2"/>
      <c r="K668" s="2" t="str">
        <f>LEFT(D668,17)</f>
        <v>St. Francis Colle</v>
      </c>
      <c r="L668" s="2" t="str">
        <f t="shared" si="70"/>
        <v/>
      </c>
      <c r="M668" s="2" t="str">
        <f>LEFT(E668,10)</f>
        <v>High Schoo</v>
      </c>
      <c r="N668" s="2" t="str">
        <f t="shared" si="71"/>
        <v/>
      </c>
      <c r="O668" s="2" t="str">
        <f>LEFT(E668,9)</f>
        <v>High Scho</v>
      </c>
      <c r="P668" s="2" t="str">
        <f t="shared" si="72"/>
        <v/>
      </c>
      <c r="Q668" s="2" t="str">
        <f>LEFT(E668,15)</f>
        <v>High School Soc</v>
      </c>
      <c r="R668" s="2" t="str">
        <f t="shared" si="73"/>
        <v/>
      </c>
      <c r="S668" s="2" t="str">
        <f t="shared" si="74"/>
        <v xml:space="preserve"> </v>
      </c>
      <c r="T668" s="2" t="str">
        <f t="shared" si="75"/>
        <v>Smith</v>
      </c>
      <c r="U668" s="2" t="str">
        <f t="shared" si="76"/>
        <v>Achievement Firs</v>
      </c>
      <c r="V668" s="2"/>
      <c r="W668" s="2"/>
      <c r="X668" s="2"/>
      <c r="Y668" s="2"/>
      <c r="Z668" s="2"/>
      <c r="AA668" s="2"/>
      <c r="AB668" s="2"/>
      <c r="AC668" s="2"/>
      <c r="AD668" s="2"/>
      <c r="AE668" s="2"/>
      <c r="AF668" s="2"/>
    </row>
    <row r="669" spans="1:32" ht="15.75" customHeight="1" x14ac:dyDescent="0.35">
      <c r="A669" s="2" t="s">
        <v>13</v>
      </c>
      <c r="B669" s="2" t="s">
        <v>126</v>
      </c>
      <c r="C669" s="2" t="s">
        <v>10</v>
      </c>
      <c r="D669" s="2" t="s">
        <v>42</v>
      </c>
      <c r="E669" s="2" t="s">
        <v>22</v>
      </c>
      <c r="F669" s="2" t="s">
        <v>43</v>
      </c>
      <c r="G669" s="2" t="s">
        <v>175</v>
      </c>
      <c r="H669" s="2">
        <v>2025</v>
      </c>
      <c r="I669" s="2"/>
      <c r="J669" s="2"/>
      <c r="K669" s="2" t="str">
        <f>LEFT(D669,17)</f>
        <v>St. Francis Colle</v>
      </c>
      <c r="L669" s="2" t="str">
        <f t="shared" si="70"/>
        <v/>
      </c>
      <c r="M669" s="2" t="str">
        <f>LEFT(E669,10)</f>
        <v xml:space="preserve">Childhood </v>
      </c>
      <c r="N669" s="2" t="str">
        <f t="shared" si="71"/>
        <v/>
      </c>
      <c r="O669" s="2" t="str">
        <f>LEFT(E669,9)</f>
        <v>Childhood</v>
      </c>
      <c r="P669" s="2" t="str">
        <f t="shared" si="72"/>
        <v>Childhood</v>
      </c>
      <c r="Q669" s="2" t="str">
        <f>LEFT(E669,15)</f>
        <v>Childhood (GRAD</v>
      </c>
      <c r="R669" s="2" t="str">
        <f t="shared" si="73"/>
        <v/>
      </c>
      <c r="S669" s="2" t="str">
        <f t="shared" si="74"/>
        <v xml:space="preserve"> </v>
      </c>
      <c r="T669" s="2" t="str">
        <f t="shared" si="75"/>
        <v>Smith</v>
      </c>
      <c r="U669" s="2" t="str">
        <f t="shared" si="76"/>
        <v>Achievement Firs</v>
      </c>
      <c r="V669" s="2"/>
      <c r="W669" s="2"/>
      <c r="X669" s="2"/>
      <c r="Y669" s="2"/>
      <c r="Z669" s="2"/>
      <c r="AA669" s="2"/>
      <c r="AB669" s="2"/>
      <c r="AC669" s="2"/>
      <c r="AD669" s="2"/>
      <c r="AE669" s="2"/>
      <c r="AF669" s="2"/>
    </row>
    <row r="670" spans="1:32" ht="15.75" customHeight="1" x14ac:dyDescent="0.35">
      <c r="A670" s="2" t="s">
        <v>13</v>
      </c>
      <c r="B670" s="2" t="s">
        <v>126</v>
      </c>
      <c r="C670" s="2" t="s">
        <v>10</v>
      </c>
      <c r="D670" s="2" t="s">
        <v>42</v>
      </c>
      <c r="E670" s="2" t="s">
        <v>22</v>
      </c>
      <c r="F670" s="2" t="s">
        <v>43</v>
      </c>
      <c r="G670" s="2" t="s">
        <v>281</v>
      </c>
      <c r="H670" s="2">
        <v>2029</v>
      </c>
      <c r="I670" s="2"/>
      <c r="J670" s="2"/>
      <c r="K670" s="2" t="str">
        <f>LEFT(D670,17)</f>
        <v>St. Francis Colle</v>
      </c>
      <c r="L670" s="2" t="str">
        <f t="shared" si="70"/>
        <v/>
      </c>
      <c r="M670" s="2" t="str">
        <f>LEFT(E670,10)</f>
        <v xml:space="preserve">Childhood </v>
      </c>
      <c r="N670" s="2" t="str">
        <f t="shared" si="71"/>
        <v/>
      </c>
      <c r="O670" s="2" t="str">
        <f>LEFT(E670,9)</f>
        <v>Childhood</v>
      </c>
      <c r="P670" s="2" t="str">
        <f t="shared" si="72"/>
        <v>Childhood</v>
      </c>
      <c r="Q670" s="2" t="str">
        <f>LEFT(E670,15)</f>
        <v>Childhood (GRAD</v>
      </c>
      <c r="R670" s="2" t="str">
        <f t="shared" si="73"/>
        <v/>
      </c>
      <c r="S670" s="2" t="str">
        <f t="shared" si="74"/>
        <v xml:space="preserve"> </v>
      </c>
      <c r="T670" s="2" t="str">
        <f t="shared" si="75"/>
        <v>Smith</v>
      </c>
      <c r="U670" s="2" t="str">
        <f t="shared" si="76"/>
        <v>Achievement Firs</v>
      </c>
      <c r="V670" s="2"/>
      <c r="W670" s="2"/>
      <c r="X670" s="2"/>
      <c r="Y670" s="2"/>
      <c r="Z670" s="2"/>
      <c r="AA670" s="2"/>
      <c r="AB670" s="2"/>
      <c r="AC670" s="2"/>
      <c r="AD670" s="2"/>
      <c r="AE670" s="2"/>
      <c r="AF670" s="2"/>
    </row>
    <row r="671" spans="1:32" ht="15.75" customHeight="1" x14ac:dyDescent="0.35">
      <c r="A671" s="2" t="s">
        <v>13</v>
      </c>
      <c r="B671" s="2" t="s">
        <v>126</v>
      </c>
      <c r="C671" s="2" t="s">
        <v>10</v>
      </c>
      <c r="D671" s="2" t="s">
        <v>42</v>
      </c>
      <c r="E671" s="2" t="s">
        <v>223</v>
      </c>
      <c r="F671" s="2" t="s">
        <v>43</v>
      </c>
      <c r="G671" s="2" t="s">
        <v>487</v>
      </c>
      <c r="H671" s="2">
        <v>2053</v>
      </c>
      <c r="I671" s="2"/>
      <c r="J671" s="2"/>
      <c r="K671" s="2" t="str">
        <f>LEFT(D671,17)</f>
        <v>St. Francis Colle</v>
      </c>
      <c r="L671" s="2" t="str">
        <f t="shared" si="70"/>
        <v/>
      </c>
      <c r="M671" s="2" t="str">
        <f>LEFT(E671,10)</f>
        <v>High Schoo</v>
      </c>
      <c r="N671" s="2" t="str">
        <f t="shared" si="71"/>
        <v/>
      </c>
      <c r="O671" s="2" t="str">
        <f>LEFT(E671,9)</f>
        <v>High Scho</v>
      </c>
      <c r="P671" s="2" t="str">
        <f t="shared" si="72"/>
        <v/>
      </c>
      <c r="Q671" s="2" t="str">
        <f>LEFT(E671,15)</f>
        <v>High School ELA</v>
      </c>
      <c r="R671" s="2" t="str">
        <f t="shared" si="73"/>
        <v/>
      </c>
      <c r="S671" s="2" t="str">
        <f t="shared" si="74"/>
        <v xml:space="preserve"> </v>
      </c>
      <c r="T671" s="2" t="str">
        <f t="shared" si="75"/>
        <v>Smith</v>
      </c>
      <c r="U671" s="2" t="str">
        <f t="shared" si="76"/>
        <v>Achievement Firs</v>
      </c>
      <c r="V671" s="2"/>
      <c r="W671" s="2"/>
      <c r="X671" s="2"/>
      <c r="Y671" s="2"/>
      <c r="Z671" s="2"/>
      <c r="AA671" s="2"/>
      <c r="AB671" s="2"/>
      <c r="AC671" s="2"/>
      <c r="AD671" s="2"/>
      <c r="AE671" s="2"/>
      <c r="AF671" s="2"/>
    </row>
    <row r="672" spans="1:32" ht="15.75" customHeight="1" x14ac:dyDescent="0.35">
      <c r="A672" s="2" t="s">
        <v>13</v>
      </c>
      <c r="B672" s="2" t="s">
        <v>126</v>
      </c>
      <c r="C672" s="2" t="s">
        <v>10</v>
      </c>
      <c r="D672" s="2" t="s">
        <v>42</v>
      </c>
      <c r="E672" s="2" t="s">
        <v>22</v>
      </c>
      <c r="F672" s="2" t="s">
        <v>43</v>
      </c>
      <c r="G672" s="2" t="s">
        <v>605</v>
      </c>
      <c r="H672" s="2">
        <v>2108</v>
      </c>
      <c r="I672" s="2"/>
      <c r="J672" s="2"/>
      <c r="K672" s="2" t="str">
        <f>LEFT(D672,17)</f>
        <v>St. Francis Colle</v>
      </c>
      <c r="L672" s="2" t="str">
        <f t="shared" si="70"/>
        <v/>
      </c>
      <c r="M672" s="2" t="str">
        <f>LEFT(E672,10)</f>
        <v xml:space="preserve">Childhood </v>
      </c>
      <c r="N672" s="2" t="str">
        <f t="shared" si="71"/>
        <v/>
      </c>
      <c r="O672" s="2" t="str">
        <f>LEFT(E672,9)</f>
        <v>Childhood</v>
      </c>
      <c r="P672" s="2" t="str">
        <f t="shared" si="72"/>
        <v>Childhood</v>
      </c>
      <c r="Q672" s="2" t="str">
        <f>LEFT(E672,15)</f>
        <v>Childhood (GRAD</v>
      </c>
      <c r="R672" s="2" t="str">
        <f t="shared" si="73"/>
        <v/>
      </c>
      <c r="S672" s="2" t="str">
        <f t="shared" si="74"/>
        <v xml:space="preserve"> </v>
      </c>
      <c r="T672" s="2" t="str">
        <f t="shared" si="75"/>
        <v>Smith</v>
      </c>
      <c r="U672" s="2" t="str">
        <f t="shared" si="76"/>
        <v>Achievement Firs</v>
      </c>
      <c r="V672" s="2"/>
      <c r="W672" s="2"/>
      <c r="X672" s="2"/>
      <c r="Y672" s="2"/>
      <c r="Z672" s="2"/>
      <c r="AA672" s="2"/>
      <c r="AB672" s="2"/>
      <c r="AC672" s="2"/>
      <c r="AD672" s="2"/>
      <c r="AE672" s="2"/>
      <c r="AF672" s="2"/>
    </row>
    <row r="673" spans="1:32" ht="15.75" customHeight="1" x14ac:dyDescent="0.35">
      <c r="A673" s="2" t="s">
        <v>13</v>
      </c>
      <c r="B673" s="2" t="s">
        <v>126</v>
      </c>
      <c r="C673" s="2" t="s">
        <v>10</v>
      </c>
      <c r="D673" s="2" t="s">
        <v>42</v>
      </c>
      <c r="E673" s="2" t="s">
        <v>22</v>
      </c>
      <c r="F673" s="2" t="s">
        <v>43</v>
      </c>
      <c r="G673" s="2" t="s">
        <v>191</v>
      </c>
      <c r="H673" s="2">
        <v>2136</v>
      </c>
      <c r="I673" s="2"/>
      <c r="J673" s="2"/>
      <c r="K673" s="2" t="str">
        <f>LEFT(D673,17)</f>
        <v>St. Francis Colle</v>
      </c>
      <c r="L673" s="2" t="str">
        <f t="shared" si="70"/>
        <v/>
      </c>
      <c r="M673" s="2" t="str">
        <f>LEFT(E673,10)</f>
        <v xml:space="preserve">Childhood </v>
      </c>
      <c r="N673" s="2" t="str">
        <f t="shared" si="71"/>
        <v/>
      </c>
      <c r="O673" s="2" t="str">
        <f>LEFT(E673,9)</f>
        <v>Childhood</v>
      </c>
      <c r="P673" s="2" t="str">
        <f t="shared" si="72"/>
        <v>Childhood</v>
      </c>
      <c r="Q673" s="2" t="str">
        <f>LEFT(E673,15)</f>
        <v>Childhood (GRAD</v>
      </c>
      <c r="R673" s="2" t="str">
        <f t="shared" si="73"/>
        <v/>
      </c>
      <c r="S673" s="2" t="str">
        <f t="shared" si="74"/>
        <v xml:space="preserve"> </v>
      </c>
      <c r="T673" s="2" t="str">
        <f t="shared" si="75"/>
        <v>Smith</v>
      </c>
      <c r="U673" s="2" t="str">
        <f t="shared" si="76"/>
        <v>Achievement Firs</v>
      </c>
      <c r="V673" s="2"/>
      <c r="W673" s="2"/>
      <c r="X673" s="2"/>
      <c r="Y673" s="2"/>
      <c r="Z673" s="2"/>
      <c r="AA673" s="2"/>
      <c r="AB673" s="2"/>
      <c r="AC673" s="2"/>
      <c r="AD673" s="2"/>
      <c r="AE673" s="2"/>
      <c r="AF673" s="2"/>
    </row>
    <row r="674" spans="1:32" ht="15.75" customHeight="1" x14ac:dyDescent="0.35">
      <c r="A674" s="2" t="s">
        <v>13</v>
      </c>
      <c r="B674" s="2" t="s">
        <v>126</v>
      </c>
      <c r="C674" s="2" t="s">
        <v>10</v>
      </c>
      <c r="D674" s="2" t="s">
        <v>42</v>
      </c>
      <c r="E674" s="2" t="s">
        <v>259</v>
      </c>
      <c r="F674" s="2" t="s">
        <v>18</v>
      </c>
      <c r="G674" s="2" t="s">
        <v>592</v>
      </c>
      <c r="H674" s="2">
        <v>2137</v>
      </c>
      <c r="I674" s="2"/>
      <c r="J674" s="2"/>
      <c r="K674" s="2" t="str">
        <f>LEFT(D674,17)</f>
        <v>St. Francis Colle</v>
      </c>
      <c r="L674" s="2" t="str">
        <f t="shared" si="70"/>
        <v/>
      </c>
      <c r="M674" s="2" t="str">
        <f>LEFT(E674,10)</f>
        <v>Early Chil</v>
      </c>
      <c r="N674" s="2" t="str">
        <f t="shared" si="71"/>
        <v/>
      </c>
      <c r="O674" s="2" t="str">
        <f>LEFT(E674,9)</f>
        <v>Early Chi</v>
      </c>
      <c r="P674" s="2" t="str">
        <f t="shared" si="72"/>
        <v/>
      </c>
      <c r="Q674" s="2" t="str">
        <f>LEFT(E674,15)</f>
        <v>Early Childhood</v>
      </c>
      <c r="R674" s="2" t="str">
        <f t="shared" si="73"/>
        <v>Early Childhood</v>
      </c>
      <c r="S674" s="2" t="str">
        <f t="shared" si="74"/>
        <v xml:space="preserve"> </v>
      </c>
      <c r="T674" s="2" t="str">
        <f t="shared" si="75"/>
        <v>Smith</v>
      </c>
      <c r="U674" s="2" t="str">
        <f t="shared" si="76"/>
        <v>Uncommon Schools</v>
      </c>
      <c r="V674" s="2"/>
      <c r="W674" s="2"/>
      <c r="X674" s="2"/>
      <c r="Y674" s="2"/>
      <c r="Z674" s="2"/>
      <c r="AA674" s="2"/>
      <c r="AB674" s="2"/>
      <c r="AC674" s="2"/>
      <c r="AD674" s="2"/>
      <c r="AE674" s="2"/>
      <c r="AF674" s="2"/>
    </row>
    <row r="675" spans="1:32" ht="15.75" customHeight="1" x14ac:dyDescent="0.35">
      <c r="A675" s="2" t="s">
        <v>13</v>
      </c>
      <c r="B675" s="2" t="s">
        <v>126</v>
      </c>
      <c r="C675" s="2" t="s">
        <v>10</v>
      </c>
      <c r="D675" s="2" t="s">
        <v>42</v>
      </c>
      <c r="E675" s="2" t="s">
        <v>16</v>
      </c>
      <c r="F675" s="2" t="s">
        <v>43</v>
      </c>
      <c r="G675" s="2" t="s">
        <v>611</v>
      </c>
      <c r="H675" s="2">
        <v>2156</v>
      </c>
      <c r="I675" s="2"/>
      <c r="J675" s="2"/>
      <c r="K675" s="2" t="str">
        <f>LEFT(D675,17)</f>
        <v>St. Francis Colle</v>
      </c>
      <c r="L675" s="2" t="str">
        <f t="shared" si="70"/>
        <v/>
      </c>
      <c r="M675" s="2" t="str">
        <f>LEFT(E675,10)</f>
        <v>Middle Sch</v>
      </c>
      <c r="N675" s="2" t="str">
        <f t="shared" si="71"/>
        <v/>
      </c>
      <c r="O675" s="2" t="str">
        <f>LEFT(E675,9)</f>
        <v>Middle Sc</v>
      </c>
      <c r="P675" s="2" t="str">
        <f t="shared" si="72"/>
        <v/>
      </c>
      <c r="Q675" s="2" t="str">
        <f>LEFT(E675,15)</f>
        <v>Middle School G</v>
      </c>
      <c r="R675" s="2" t="str">
        <f t="shared" si="73"/>
        <v/>
      </c>
      <c r="S675" s="2" t="str">
        <f t="shared" si="74"/>
        <v xml:space="preserve"> </v>
      </c>
      <c r="T675" s="2" t="str">
        <f t="shared" si="75"/>
        <v>Smith</v>
      </c>
      <c r="U675" s="2" t="str">
        <f t="shared" si="76"/>
        <v>Achievement Firs</v>
      </c>
      <c r="V675" s="2"/>
      <c r="W675" s="2"/>
      <c r="X675" s="2"/>
      <c r="Y675" s="2"/>
      <c r="Z675" s="2"/>
      <c r="AA675" s="2"/>
      <c r="AB675" s="2"/>
      <c r="AC675" s="2"/>
      <c r="AD675" s="2"/>
      <c r="AE675" s="2"/>
      <c r="AF675" s="2"/>
    </row>
    <row r="676" spans="1:32" ht="15.75" customHeight="1" x14ac:dyDescent="0.35">
      <c r="A676" s="2" t="s">
        <v>13</v>
      </c>
      <c r="B676" s="2" t="s">
        <v>126</v>
      </c>
      <c r="C676" s="2" t="s">
        <v>10</v>
      </c>
      <c r="D676" s="2" t="s">
        <v>42</v>
      </c>
      <c r="E676" s="2" t="s">
        <v>259</v>
      </c>
      <c r="F676" s="2" t="s">
        <v>43</v>
      </c>
      <c r="G676" s="2" t="s">
        <v>612</v>
      </c>
      <c r="H676" s="2">
        <v>2158</v>
      </c>
      <c r="I676" s="2"/>
      <c r="J676" s="2"/>
      <c r="K676" s="2" t="str">
        <f>LEFT(D676,17)</f>
        <v>St. Francis Colle</v>
      </c>
      <c r="L676" s="2" t="str">
        <f t="shared" si="70"/>
        <v/>
      </c>
      <c r="M676" s="2" t="str">
        <f>LEFT(E676,10)</f>
        <v>Early Chil</v>
      </c>
      <c r="N676" s="2" t="str">
        <f t="shared" si="71"/>
        <v/>
      </c>
      <c r="O676" s="2" t="str">
        <f>LEFT(E676,9)</f>
        <v>Early Chi</v>
      </c>
      <c r="P676" s="2" t="str">
        <f t="shared" si="72"/>
        <v/>
      </c>
      <c r="Q676" s="2" t="str">
        <f>LEFT(E676,15)</f>
        <v>Early Childhood</v>
      </c>
      <c r="R676" s="2" t="str">
        <f t="shared" si="73"/>
        <v>Early Childhood</v>
      </c>
      <c r="S676" s="2" t="str">
        <f t="shared" si="74"/>
        <v xml:space="preserve"> </v>
      </c>
      <c r="T676" s="2" t="str">
        <f t="shared" si="75"/>
        <v>Smith</v>
      </c>
      <c r="U676" s="2" t="str">
        <f t="shared" si="76"/>
        <v>Achievement Firs</v>
      </c>
      <c r="V676" s="2"/>
      <c r="W676" s="2"/>
      <c r="X676" s="2"/>
      <c r="Y676" s="2"/>
      <c r="Z676" s="2"/>
      <c r="AA676" s="2"/>
      <c r="AB676" s="2"/>
      <c r="AC676" s="2"/>
      <c r="AD676" s="2"/>
      <c r="AE676" s="2"/>
      <c r="AF676" s="2"/>
    </row>
    <row r="677" spans="1:32" ht="15.75" customHeight="1" x14ac:dyDescent="0.35">
      <c r="A677" s="2" t="s">
        <v>13</v>
      </c>
      <c r="B677" s="2" t="s">
        <v>126</v>
      </c>
      <c r="C677" s="2" t="s">
        <v>10</v>
      </c>
      <c r="D677" s="2" t="s">
        <v>42</v>
      </c>
      <c r="E677" s="2" t="s">
        <v>259</v>
      </c>
      <c r="F677" s="2" t="s">
        <v>43</v>
      </c>
      <c r="G677" s="2" t="s">
        <v>613</v>
      </c>
      <c r="H677" s="2">
        <v>2164</v>
      </c>
      <c r="I677" s="2"/>
      <c r="J677" s="2"/>
      <c r="K677" s="2" t="str">
        <f>LEFT(D677,17)</f>
        <v>St. Francis Colle</v>
      </c>
      <c r="L677" s="2" t="str">
        <f t="shared" si="70"/>
        <v/>
      </c>
      <c r="M677" s="2" t="str">
        <f>LEFT(E677,10)</f>
        <v>Early Chil</v>
      </c>
      <c r="N677" s="2" t="str">
        <f t="shared" si="71"/>
        <v/>
      </c>
      <c r="O677" s="2" t="str">
        <f>LEFT(E677,9)</f>
        <v>Early Chi</v>
      </c>
      <c r="P677" s="2" t="str">
        <f t="shared" si="72"/>
        <v/>
      </c>
      <c r="Q677" s="2" t="str">
        <f>LEFT(E677,15)</f>
        <v>Early Childhood</v>
      </c>
      <c r="R677" s="2" t="str">
        <f t="shared" si="73"/>
        <v>Early Childhood</v>
      </c>
      <c r="S677" s="2" t="str">
        <f t="shared" si="74"/>
        <v xml:space="preserve"> </v>
      </c>
      <c r="T677" s="2" t="str">
        <f t="shared" si="75"/>
        <v>Smith</v>
      </c>
      <c r="U677" s="2" t="str">
        <f t="shared" si="76"/>
        <v>Achievement Firs</v>
      </c>
      <c r="V677" s="2"/>
      <c r="W677" s="2"/>
      <c r="X677" s="2"/>
      <c r="Y677" s="2"/>
      <c r="Z677" s="2"/>
      <c r="AA677" s="2"/>
      <c r="AB677" s="2"/>
      <c r="AC677" s="2"/>
      <c r="AD677" s="2"/>
      <c r="AE677" s="2"/>
      <c r="AF677" s="2"/>
    </row>
    <row r="678" spans="1:32" ht="15.75" customHeight="1" x14ac:dyDescent="0.35">
      <c r="A678" s="2" t="s">
        <v>13</v>
      </c>
      <c r="B678" s="2" t="s">
        <v>126</v>
      </c>
      <c r="C678" s="2" t="s">
        <v>15</v>
      </c>
      <c r="D678" s="2" t="s">
        <v>11</v>
      </c>
      <c r="E678" s="2" t="s">
        <v>22</v>
      </c>
      <c r="F678" s="2" t="s">
        <v>43</v>
      </c>
      <c r="G678" s="2" t="s">
        <v>614</v>
      </c>
      <c r="H678" s="2">
        <v>2187</v>
      </c>
      <c r="I678" s="2"/>
      <c r="J678" s="2"/>
      <c r="K678" s="2" t="str">
        <f>LEFT(D678,17)</f>
        <v>Instill Education</v>
      </c>
      <c r="L678" s="2" t="str">
        <f t="shared" si="70"/>
        <v>Instill Education</v>
      </c>
      <c r="M678" s="2" t="str">
        <f>LEFT(E678,10)</f>
        <v xml:space="preserve">Childhood </v>
      </c>
      <c r="N678" s="2" t="str">
        <f t="shared" si="71"/>
        <v/>
      </c>
      <c r="O678" s="2" t="str">
        <f>LEFT(E678,9)</f>
        <v>Childhood</v>
      </c>
      <c r="P678" s="2" t="str">
        <f t="shared" si="72"/>
        <v>Childhood</v>
      </c>
      <c r="Q678" s="2" t="str">
        <f>LEFT(E678,15)</f>
        <v>Childhood (GRAD</v>
      </c>
      <c r="R678" s="2" t="str">
        <f t="shared" si="73"/>
        <v/>
      </c>
      <c r="S678" s="2" t="str">
        <f t="shared" si="74"/>
        <v xml:space="preserve">Instill Education </v>
      </c>
      <c r="T678" s="2" t="str">
        <f t="shared" si="75"/>
        <v>Smith</v>
      </c>
      <c r="U678" s="2" t="str">
        <f t="shared" si="76"/>
        <v>Achievement Firs</v>
      </c>
      <c r="V678" s="2"/>
      <c r="W678" s="2"/>
      <c r="X678" s="2"/>
      <c r="Y678" s="2"/>
      <c r="Z678" s="2"/>
      <c r="AA678" s="2"/>
      <c r="AB678" s="2"/>
      <c r="AC678" s="2"/>
      <c r="AD678" s="2"/>
      <c r="AE678" s="2"/>
      <c r="AF678" s="2"/>
    </row>
    <row r="679" spans="1:32" ht="15.75" customHeight="1" x14ac:dyDescent="0.35">
      <c r="A679" s="2" t="s">
        <v>13</v>
      </c>
      <c r="B679" s="2" t="s">
        <v>126</v>
      </c>
      <c r="C679" s="2" t="s">
        <v>10</v>
      </c>
      <c r="D679" s="2" t="s">
        <v>42</v>
      </c>
      <c r="E679" s="2" t="s">
        <v>259</v>
      </c>
      <c r="F679" s="2" t="s">
        <v>43</v>
      </c>
      <c r="G679" s="2" t="s">
        <v>615</v>
      </c>
      <c r="H679" s="2">
        <v>2207</v>
      </c>
      <c r="I679" s="2"/>
      <c r="J679" s="2"/>
      <c r="K679" s="2" t="str">
        <f>LEFT(D679,17)</f>
        <v>St. Francis Colle</v>
      </c>
      <c r="L679" s="2" t="str">
        <f t="shared" si="70"/>
        <v/>
      </c>
      <c r="M679" s="2" t="str">
        <f>LEFT(E679,10)</f>
        <v>Early Chil</v>
      </c>
      <c r="N679" s="2" t="str">
        <f t="shared" si="71"/>
        <v/>
      </c>
      <c r="O679" s="2" t="str">
        <f>LEFT(E679,9)</f>
        <v>Early Chi</v>
      </c>
      <c r="P679" s="2" t="str">
        <f t="shared" si="72"/>
        <v/>
      </c>
      <c r="Q679" s="2" t="str">
        <f>LEFT(E679,15)</f>
        <v>Early Childhood</v>
      </c>
      <c r="R679" s="2" t="str">
        <f t="shared" si="73"/>
        <v>Early Childhood</v>
      </c>
      <c r="S679" s="2" t="str">
        <f t="shared" si="74"/>
        <v xml:space="preserve"> </v>
      </c>
      <c r="T679" s="2" t="str">
        <f t="shared" si="75"/>
        <v>Smith</v>
      </c>
      <c r="U679" s="2" t="str">
        <f t="shared" si="76"/>
        <v>Achievement Firs</v>
      </c>
      <c r="V679" s="2"/>
      <c r="W679" s="2"/>
      <c r="X679" s="2"/>
      <c r="Y679" s="2"/>
      <c r="Z679" s="2"/>
      <c r="AA679" s="2"/>
      <c r="AB679" s="2"/>
      <c r="AC679" s="2"/>
      <c r="AD679" s="2"/>
      <c r="AE679" s="2"/>
      <c r="AF679" s="2"/>
    </row>
    <row r="680" spans="1:32" ht="15.75" customHeight="1" x14ac:dyDescent="0.35">
      <c r="A680" s="2" t="s">
        <v>13</v>
      </c>
      <c r="B680" s="2" t="s">
        <v>126</v>
      </c>
      <c r="C680" s="2" t="s">
        <v>10</v>
      </c>
      <c r="D680" s="2" t="s">
        <v>42</v>
      </c>
      <c r="E680" s="2" t="s">
        <v>22</v>
      </c>
      <c r="F680" s="2" t="s">
        <v>43</v>
      </c>
      <c r="G680" s="2" t="s">
        <v>365</v>
      </c>
      <c r="H680" s="2">
        <v>2221</v>
      </c>
      <c r="I680" s="2"/>
      <c r="J680" s="2"/>
      <c r="K680" s="2" t="str">
        <f>LEFT(D680,17)</f>
        <v>St. Francis Colle</v>
      </c>
      <c r="L680" s="2" t="str">
        <f t="shared" si="70"/>
        <v/>
      </c>
      <c r="M680" s="2" t="str">
        <f>LEFT(E680,10)</f>
        <v xml:space="preserve">Childhood </v>
      </c>
      <c r="N680" s="2" t="str">
        <f t="shared" si="71"/>
        <v/>
      </c>
      <c r="O680" s="2" t="str">
        <f>LEFT(E680,9)</f>
        <v>Childhood</v>
      </c>
      <c r="P680" s="2" t="str">
        <f t="shared" si="72"/>
        <v>Childhood</v>
      </c>
      <c r="Q680" s="2" t="str">
        <f>LEFT(E680,15)</f>
        <v>Childhood (GRAD</v>
      </c>
      <c r="R680" s="2" t="str">
        <f t="shared" si="73"/>
        <v/>
      </c>
      <c r="S680" s="2" t="str">
        <f t="shared" si="74"/>
        <v xml:space="preserve"> </v>
      </c>
      <c r="T680" s="2" t="str">
        <f t="shared" si="75"/>
        <v>Smith</v>
      </c>
      <c r="U680" s="2" t="str">
        <f t="shared" si="76"/>
        <v>Achievement Firs</v>
      </c>
      <c r="V680" s="2"/>
      <c r="W680" s="2"/>
      <c r="X680" s="2"/>
      <c r="Y680" s="2"/>
      <c r="Z680" s="2"/>
      <c r="AA680" s="2"/>
      <c r="AB680" s="2"/>
      <c r="AC680" s="2"/>
      <c r="AD680" s="2"/>
      <c r="AE680" s="2"/>
      <c r="AF680" s="2"/>
    </row>
    <row r="681" spans="1:32" ht="15.75" customHeight="1" x14ac:dyDescent="0.35">
      <c r="A681" s="2" t="s">
        <v>13</v>
      </c>
      <c r="B681" s="2" t="s">
        <v>82</v>
      </c>
      <c r="C681" s="2" t="s">
        <v>10</v>
      </c>
      <c r="D681" s="2" t="s">
        <v>11</v>
      </c>
      <c r="E681" s="2" t="s">
        <v>145</v>
      </c>
      <c r="F681" s="2" t="s">
        <v>83</v>
      </c>
      <c r="G681" s="2" t="s">
        <v>84</v>
      </c>
      <c r="H681" s="2">
        <v>1473</v>
      </c>
      <c r="I681" s="2"/>
      <c r="J681" s="2"/>
      <c r="K681" s="2" t="str">
        <f>LEFT(D681,17)</f>
        <v>Instill Education</v>
      </c>
      <c r="L681" s="2" t="str">
        <f t="shared" si="70"/>
        <v>Instill Education</v>
      </c>
      <c r="M681" s="2" t="str">
        <f>LEFT(E681,10)</f>
        <v>Middle Sch</v>
      </c>
      <c r="N681" s="2" t="str">
        <f t="shared" si="71"/>
        <v/>
      </c>
      <c r="O681" s="2" t="str">
        <f>LEFT(E681,9)</f>
        <v>Middle Sc</v>
      </c>
      <c r="P681" s="2" t="str">
        <f t="shared" si="72"/>
        <v/>
      </c>
      <c r="Q681" s="2" t="str">
        <f>LEFT(E681,15)</f>
        <v>Middle School G</v>
      </c>
      <c r="R681" s="2" t="str">
        <f t="shared" si="73"/>
        <v/>
      </c>
      <c r="S681" s="2" t="str">
        <f t="shared" si="74"/>
        <v xml:space="preserve">Instill Education </v>
      </c>
      <c r="T681" s="2" t="str">
        <f t="shared" si="75"/>
        <v>Tinker</v>
      </c>
      <c r="U681" s="2" t="str">
        <f t="shared" si="76"/>
        <v>PAVE</v>
      </c>
      <c r="V681" s="2"/>
      <c r="W681" s="2"/>
      <c r="X681" s="2"/>
      <c r="Y681" s="2"/>
      <c r="Z681" s="2"/>
      <c r="AA681" s="2"/>
      <c r="AB681" s="2"/>
      <c r="AC681" s="2"/>
      <c r="AD681" s="2"/>
      <c r="AE681" s="2"/>
      <c r="AF681" s="2"/>
    </row>
    <row r="682" spans="1:32" ht="15.75" customHeight="1" x14ac:dyDescent="0.35">
      <c r="A682" s="2" t="s">
        <v>13</v>
      </c>
      <c r="B682" s="2" t="s">
        <v>82</v>
      </c>
      <c r="C682" s="2" t="s">
        <v>15</v>
      </c>
      <c r="D682" s="2" t="s">
        <v>42</v>
      </c>
      <c r="E682" s="2" t="s">
        <v>64</v>
      </c>
      <c r="F682" s="2" t="s">
        <v>89</v>
      </c>
      <c r="G682" s="2" t="s">
        <v>86</v>
      </c>
      <c r="H682" s="2">
        <v>1476</v>
      </c>
      <c r="I682" s="2"/>
      <c r="J682" s="2"/>
      <c r="K682" s="2" t="str">
        <f>LEFT(D682,17)</f>
        <v>St. Francis Colle</v>
      </c>
      <c r="L682" s="2" t="str">
        <f t="shared" si="70"/>
        <v/>
      </c>
      <c r="M682" s="2" t="str">
        <f>LEFT(E682,10)</f>
        <v>Middle Sch</v>
      </c>
      <c r="N682" s="2" t="str">
        <f t="shared" si="71"/>
        <v/>
      </c>
      <c r="O682" s="2" t="str">
        <f>LEFT(E682,9)</f>
        <v>Middle Sc</v>
      </c>
      <c r="P682" s="2" t="str">
        <f t="shared" si="72"/>
        <v/>
      </c>
      <c r="Q682" s="2" t="str">
        <f>LEFT(E682,15)</f>
        <v>Middle School B</v>
      </c>
      <c r="R682" s="2" t="str">
        <f t="shared" si="73"/>
        <v/>
      </c>
      <c r="S682" s="2" t="str">
        <f t="shared" si="74"/>
        <v xml:space="preserve"> </v>
      </c>
      <c r="T682" s="2" t="str">
        <f t="shared" si="75"/>
        <v>Tinker</v>
      </c>
      <c r="U682" s="2" t="str">
        <f t="shared" si="76"/>
        <v>Explore</v>
      </c>
      <c r="V682" s="2"/>
      <c r="W682" s="2"/>
      <c r="X682" s="2"/>
      <c r="Y682" s="2"/>
      <c r="Z682" s="2"/>
      <c r="AA682" s="2"/>
      <c r="AB682" s="2"/>
      <c r="AC682" s="2"/>
      <c r="AD682" s="2"/>
      <c r="AE682" s="2"/>
      <c r="AF682" s="2"/>
    </row>
    <row r="683" spans="1:32" ht="15.75" customHeight="1" x14ac:dyDescent="0.35">
      <c r="A683" s="2" t="s">
        <v>13</v>
      </c>
      <c r="B683" s="2" t="s">
        <v>82</v>
      </c>
      <c r="C683" s="2" t="s">
        <v>10</v>
      </c>
      <c r="D683" s="2" t="s">
        <v>11</v>
      </c>
      <c r="E683" s="2" t="s">
        <v>58</v>
      </c>
      <c r="F683" s="2" t="s">
        <v>89</v>
      </c>
      <c r="G683" s="3" t="s">
        <v>86</v>
      </c>
      <c r="H683" s="2">
        <v>1477</v>
      </c>
      <c r="I683" s="2"/>
      <c r="J683" s="2"/>
      <c r="K683" s="2" t="str">
        <f>LEFT(D683,17)</f>
        <v>Instill Education</v>
      </c>
      <c r="L683" s="2" t="str">
        <f t="shared" si="70"/>
        <v>Instill Education</v>
      </c>
      <c r="M683" s="2" t="str">
        <f>LEFT(E683,10)</f>
        <v xml:space="preserve">Childhood </v>
      </c>
      <c r="N683" s="2" t="str">
        <f t="shared" si="71"/>
        <v/>
      </c>
      <c r="O683" s="2" t="str">
        <f>LEFT(E683,9)</f>
        <v>Childhood</v>
      </c>
      <c r="P683" s="2" t="str">
        <f t="shared" si="72"/>
        <v>Childhood</v>
      </c>
      <c r="Q683" s="2" t="str">
        <f>LEFT(E683,15)</f>
        <v>Childhood Educa</v>
      </c>
      <c r="R683" s="2" t="str">
        <f t="shared" si="73"/>
        <v/>
      </c>
      <c r="S683" s="2" t="str">
        <f t="shared" si="74"/>
        <v xml:space="preserve">Instill Education </v>
      </c>
      <c r="T683" s="2" t="str">
        <f t="shared" si="75"/>
        <v>Tinker</v>
      </c>
      <c r="U683" s="2" t="str">
        <f t="shared" si="76"/>
        <v>Explore</v>
      </c>
      <c r="V683" s="2"/>
      <c r="W683" s="2"/>
      <c r="X683" s="2"/>
      <c r="Y683" s="2"/>
      <c r="Z683" s="2"/>
      <c r="AA683" s="2"/>
      <c r="AB683" s="2"/>
      <c r="AC683" s="2"/>
      <c r="AD683" s="2"/>
      <c r="AE683" s="2"/>
      <c r="AF683" s="2"/>
    </row>
    <row r="684" spans="1:32" ht="15.75" customHeight="1" x14ac:dyDescent="0.35">
      <c r="A684" s="2" t="s">
        <v>13</v>
      </c>
      <c r="B684" s="2" t="s">
        <v>82</v>
      </c>
      <c r="C684" s="2" t="s">
        <v>15</v>
      </c>
      <c r="D684" s="2" t="s">
        <v>42</v>
      </c>
      <c r="E684" s="2" t="s">
        <v>12</v>
      </c>
      <c r="F684" s="2" t="s">
        <v>89</v>
      </c>
      <c r="G684" s="3" t="s">
        <v>116</v>
      </c>
      <c r="H684" s="2">
        <v>1489</v>
      </c>
      <c r="I684" s="2"/>
      <c r="J684" s="2"/>
      <c r="K684" s="2" t="str">
        <f>LEFT(D684,17)</f>
        <v>St. Francis Colle</v>
      </c>
      <c r="L684" s="2" t="str">
        <f t="shared" si="70"/>
        <v/>
      </c>
      <c r="M684" s="2" t="str">
        <f>LEFT(E684,10)</f>
        <v>High Schoo</v>
      </c>
      <c r="N684" s="2" t="str">
        <f t="shared" si="71"/>
        <v/>
      </c>
      <c r="O684" s="2" t="str">
        <f>LEFT(E684,9)</f>
        <v>High Scho</v>
      </c>
      <c r="P684" s="2" t="str">
        <f t="shared" si="72"/>
        <v/>
      </c>
      <c r="Q684" s="2" t="str">
        <f>LEFT(E684,15)</f>
        <v>High School Eng</v>
      </c>
      <c r="R684" s="2" t="str">
        <f t="shared" si="73"/>
        <v/>
      </c>
      <c r="S684" s="2" t="str">
        <f t="shared" si="74"/>
        <v xml:space="preserve"> </v>
      </c>
      <c r="T684" s="2" t="str">
        <f t="shared" si="75"/>
        <v>Tinker</v>
      </c>
      <c r="U684" s="2" t="str">
        <f t="shared" si="76"/>
        <v>Explore</v>
      </c>
      <c r="V684" s="2"/>
      <c r="W684" s="2"/>
      <c r="X684" s="2"/>
      <c r="Y684" s="2"/>
      <c r="Z684" s="2"/>
      <c r="AA684" s="2"/>
      <c r="AB684" s="2"/>
      <c r="AC684" s="2"/>
      <c r="AD684" s="2"/>
      <c r="AE684" s="2"/>
      <c r="AF684" s="2"/>
    </row>
    <row r="685" spans="1:32" ht="15.75" customHeight="1" x14ac:dyDescent="0.35">
      <c r="A685" s="2" t="s">
        <v>13</v>
      </c>
      <c r="B685" s="2" t="s">
        <v>82</v>
      </c>
      <c r="C685" s="2" t="s">
        <v>10</v>
      </c>
      <c r="D685" s="2" t="s">
        <v>11</v>
      </c>
      <c r="E685" s="2" t="s">
        <v>185</v>
      </c>
      <c r="F685" s="2" t="s">
        <v>89</v>
      </c>
      <c r="G685" s="3" t="s">
        <v>127</v>
      </c>
      <c r="H685" s="2">
        <v>1496</v>
      </c>
      <c r="I685" s="2"/>
      <c r="J685" s="2"/>
      <c r="K685" s="2" t="str">
        <f>LEFT(D685,17)</f>
        <v>Instill Education</v>
      </c>
      <c r="L685" s="2" t="str">
        <f t="shared" si="70"/>
        <v>Instill Education</v>
      </c>
      <c r="M685" s="2" t="str">
        <f>LEFT(E685,10)</f>
        <v>Early Chil</v>
      </c>
      <c r="N685" s="2" t="str">
        <f t="shared" si="71"/>
        <v/>
      </c>
      <c r="O685" s="2" t="str">
        <f>LEFT(E685,9)</f>
        <v>Early Chi</v>
      </c>
      <c r="P685" s="2" t="str">
        <f t="shared" si="72"/>
        <v/>
      </c>
      <c r="Q685" s="2" t="str">
        <f>LEFT(E685,15)</f>
        <v>Early Childhood</v>
      </c>
      <c r="R685" s="2" t="str">
        <f t="shared" si="73"/>
        <v>Early Childhood</v>
      </c>
      <c r="S685" s="2" t="str">
        <f t="shared" si="74"/>
        <v xml:space="preserve">Instill Education </v>
      </c>
      <c r="T685" s="2" t="str">
        <f t="shared" si="75"/>
        <v>Tinker</v>
      </c>
      <c r="U685" s="2" t="str">
        <f t="shared" si="76"/>
        <v>Explore</v>
      </c>
      <c r="V685" s="2"/>
      <c r="W685" s="2"/>
      <c r="X685" s="2"/>
      <c r="Y685" s="2"/>
      <c r="Z685" s="2"/>
      <c r="AA685" s="2"/>
      <c r="AB685" s="2"/>
      <c r="AC685" s="2"/>
      <c r="AD685" s="2"/>
      <c r="AE685" s="2"/>
      <c r="AF685" s="2"/>
    </row>
    <row r="686" spans="1:32" ht="15.75" customHeight="1" x14ac:dyDescent="0.35">
      <c r="A686" s="2" t="s">
        <v>13</v>
      </c>
      <c r="B686" s="2" t="s">
        <v>82</v>
      </c>
      <c r="C686" s="2" t="s">
        <v>10</v>
      </c>
      <c r="D686" s="2" t="s">
        <v>11</v>
      </c>
      <c r="E686" s="2" t="s">
        <v>58</v>
      </c>
      <c r="F686" s="2" t="s">
        <v>89</v>
      </c>
      <c r="G686" s="3" t="s">
        <v>148</v>
      </c>
      <c r="H686" s="2">
        <v>1508</v>
      </c>
      <c r="I686" s="2"/>
      <c r="J686" s="2"/>
      <c r="K686" s="2" t="str">
        <f>LEFT(D686,17)</f>
        <v>Instill Education</v>
      </c>
      <c r="L686" s="2" t="str">
        <f t="shared" si="70"/>
        <v>Instill Education</v>
      </c>
      <c r="M686" s="2" t="str">
        <f>LEFT(E686,10)</f>
        <v xml:space="preserve">Childhood </v>
      </c>
      <c r="N686" s="2" t="str">
        <f t="shared" si="71"/>
        <v/>
      </c>
      <c r="O686" s="2" t="str">
        <f>LEFT(E686,9)</f>
        <v>Childhood</v>
      </c>
      <c r="P686" s="2" t="str">
        <f t="shared" si="72"/>
        <v>Childhood</v>
      </c>
      <c r="Q686" s="2" t="str">
        <f>LEFT(E686,15)</f>
        <v>Childhood Educa</v>
      </c>
      <c r="R686" s="2" t="str">
        <f t="shared" si="73"/>
        <v/>
      </c>
      <c r="S686" s="2" t="str">
        <f t="shared" si="74"/>
        <v xml:space="preserve">Instill Education </v>
      </c>
      <c r="T686" s="2" t="str">
        <f t="shared" si="75"/>
        <v>Tinker</v>
      </c>
      <c r="U686" s="2" t="str">
        <f t="shared" si="76"/>
        <v>Explore</v>
      </c>
      <c r="V686" s="2"/>
      <c r="W686" s="2"/>
      <c r="X686" s="2"/>
      <c r="Y686" s="2"/>
      <c r="Z686" s="2"/>
      <c r="AA686" s="2"/>
      <c r="AB686" s="2"/>
      <c r="AC686" s="2"/>
      <c r="AD686" s="2"/>
      <c r="AE686" s="2"/>
      <c r="AF686" s="2"/>
    </row>
    <row r="687" spans="1:32" ht="15.75" customHeight="1" x14ac:dyDescent="0.35">
      <c r="A687" s="2" t="s">
        <v>13</v>
      </c>
      <c r="B687" s="2" t="s">
        <v>82</v>
      </c>
      <c r="C687" s="2" t="s">
        <v>15</v>
      </c>
      <c r="D687" s="2" t="s">
        <v>42</v>
      </c>
      <c r="E687" s="2" t="s">
        <v>51</v>
      </c>
      <c r="F687" s="2" t="s">
        <v>89</v>
      </c>
      <c r="G687" s="3" t="s">
        <v>151</v>
      </c>
      <c r="H687" s="2">
        <v>1513</v>
      </c>
      <c r="I687" s="2"/>
      <c r="J687" s="2"/>
      <c r="K687" s="2" t="str">
        <f>LEFT(D687,17)</f>
        <v>St. Francis Colle</v>
      </c>
      <c r="L687" s="2" t="str">
        <f t="shared" si="70"/>
        <v/>
      </c>
      <c r="M687" s="2" t="str">
        <f>LEFT(E687,10)</f>
        <v>High Schoo</v>
      </c>
      <c r="N687" s="2" t="str">
        <f t="shared" si="71"/>
        <v/>
      </c>
      <c r="O687" s="2" t="str">
        <f>LEFT(E687,9)</f>
        <v>High Scho</v>
      </c>
      <c r="P687" s="2" t="str">
        <f t="shared" si="72"/>
        <v/>
      </c>
      <c r="Q687" s="2" t="str">
        <f>LEFT(E687,15)</f>
        <v>High School Mat</v>
      </c>
      <c r="R687" s="2" t="str">
        <f t="shared" si="73"/>
        <v/>
      </c>
      <c r="S687" s="2" t="str">
        <f t="shared" si="74"/>
        <v xml:space="preserve"> </v>
      </c>
      <c r="T687" s="2" t="str">
        <f t="shared" si="75"/>
        <v>Tinker</v>
      </c>
      <c r="U687" s="2" t="str">
        <f t="shared" si="76"/>
        <v>Explore</v>
      </c>
      <c r="V687" s="2"/>
      <c r="W687" s="2"/>
      <c r="X687" s="2"/>
      <c r="Y687" s="2"/>
      <c r="Z687" s="2"/>
      <c r="AA687" s="2"/>
      <c r="AB687" s="2"/>
      <c r="AC687" s="2"/>
      <c r="AD687" s="2"/>
      <c r="AE687" s="2"/>
      <c r="AF687" s="2"/>
    </row>
    <row r="688" spans="1:32" ht="15.75" customHeight="1" x14ac:dyDescent="0.35">
      <c r="A688" s="2" t="s">
        <v>13</v>
      </c>
      <c r="B688" s="2" t="s">
        <v>82</v>
      </c>
      <c r="C688" s="2" t="s">
        <v>10</v>
      </c>
      <c r="D688" s="2" t="s">
        <v>11</v>
      </c>
      <c r="E688" s="2" t="s">
        <v>58</v>
      </c>
      <c r="F688" s="2" t="s">
        <v>89</v>
      </c>
      <c r="G688" s="3" t="s">
        <v>167</v>
      </c>
      <c r="H688" s="2">
        <v>1527</v>
      </c>
      <c r="I688" s="2"/>
      <c r="J688" s="2"/>
      <c r="K688" s="2" t="str">
        <f>LEFT(D688,17)</f>
        <v>Instill Education</v>
      </c>
      <c r="L688" s="2" t="str">
        <f t="shared" si="70"/>
        <v>Instill Education</v>
      </c>
      <c r="M688" s="2" t="str">
        <f>LEFT(E688,10)</f>
        <v xml:space="preserve">Childhood </v>
      </c>
      <c r="N688" s="2" t="str">
        <f t="shared" si="71"/>
        <v/>
      </c>
      <c r="O688" s="2" t="str">
        <f>LEFT(E688,9)</f>
        <v>Childhood</v>
      </c>
      <c r="P688" s="2" t="str">
        <f t="shared" si="72"/>
        <v>Childhood</v>
      </c>
      <c r="Q688" s="2" t="str">
        <f>LEFT(E688,15)</f>
        <v>Childhood Educa</v>
      </c>
      <c r="R688" s="2" t="str">
        <f t="shared" si="73"/>
        <v/>
      </c>
      <c r="S688" s="2" t="str">
        <f t="shared" si="74"/>
        <v xml:space="preserve">Instill Education </v>
      </c>
      <c r="T688" s="2" t="str">
        <f t="shared" si="75"/>
        <v>Tinker</v>
      </c>
      <c r="U688" s="2" t="str">
        <f t="shared" si="76"/>
        <v>Explore</v>
      </c>
      <c r="V688" s="2"/>
      <c r="W688" s="2"/>
      <c r="X688" s="2"/>
      <c r="Y688" s="2"/>
      <c r="Z688" s="2"/>
      <c r="AA688" s="2"/>
      <c r="AB688" s="2"/>
      <c r="AC688" s="2"/>
      <c r="AD688" s="2"/>
      <c r="AE688" s="2"/>
      <c r="AF688" s="2"/>
    </row>
    <row r="689" spans="1:32" ht="15.75" customHeight="1" x14ac:dyDescent="0.35">
      <c r="A689" s="2" t="s">
        <v>13</v>
      </c>
      <c r="B689" s="2" t="s">
        <v>82</v>
      </c>
      <c r="C689" s="2" t="s">
        <v>15</v>
      </c>
      <c r="D689" s="2" t="s">
        <v>42</v>
      </c>
      <c r="E689" s="2" t="s">
        <v>51</v>
      </c>
      <c r="F689" s="2" t="s">
        <v>89</v>
      </c>
      <c r="G689" s="3" t="s">
        <v>172</v>
      </c>
      <c r="H689" s="2">
        <v>1529</v>
      </c>
      <c r="I689" s="2"/>
      <c r="J689" s="2"/>
      <c r="K689" s="2" t="str">
        <f>LEFT(D689,17)</f>
        <v>St. Francis Colle</v>
      </c>
      <c r="L689" s="2" t="str">
        <f t="shared" si="70"/>
        <v/>
      </c>
      <c r="M689" s="2" t="str">
        <f>LEFT(E689,10)</f>
        <v>High Schoo</v>
      </c>
      <c r="N689" s="2" t="str">
        <f t="shared" si="71"/>
        <v/>
      </c>
      <c r="O689" s="2" t="str">
        <f>LEFT(E689,9)</f>
        <v>High Scho</v>
      </c>
      <c r="P689" s="2" t="str">
        <f t="shared" si="72"/>
        <v/>
      </c>
      <c r="Q689" s="2" t="str">
        <f>LEFT(E689,15)</f>
        <v>High School Mat</v>
      </c>
      <c r="R689" s="2" t="str">
        <f t="shared" si="73"/>
        <v/>
      </c>
      <c r="S689" s="2" t="str">
        <f t="shared" si="74"/>
        <v xml:space="preserve"> </v>
      </c>
      <c r="T689" s="2" t="str">
        <f t="shared" si="75"/>
        <v>Tinker</v>
      </c>
      <c r="U689" s="2" t="str">
        <f t="shared" si="76"/>
        <v>Explore</v>
      </c>
      <c r="V689" s="2"/>
      <c r="W689" s="2"/>
      <c r="X689" s="2"/>
      <c r="Y689" s="2"/>
      <c r="Z689" s="2"/>
      <c r="AA689" s="2"/>
      <c r="AB689" s="2"/>
      <c r="AC689" s="2"/>
      <c r="AD689" s="2"/>
      <c r="AE689" s="2"/>
      <c r="AF689" s="2"/>
    </row>
    <row r="690" spans="1:32" ht="15.75" customHeight="1" x14ac:dyDescent="0.35">
      <c r="A690" s="2" t="s">
        <v>13</v>
      </c>
      <c r="B690" s="2" t="s">
        <v>82</v>
      </c>
      <c r="C690" s="2" t="s">
        <v>10</v>
      </c>
      <c r="D690" s="2" t="s">
        <v>11</v>
      </c>
      <c r="E690" s="2" t="s">
        <v>185</v>
      </c>
      <c r="F690" s="2" t="s">
        <v>89</v>
      </c>
      <c r="G690" s="3" t="s">
        <v>255</v>
      </c>
      <c r="H690" s="2">
        <v>1598</v>
      </c>
      <c r="I690" s="2"/>
      <c r="J690" s="2"/>
      <c r="K690" s="2" t="str">
        <f>LEFT(D690,17)</f>
        <v>Instill Education</v>
      </c>
      <c r="L690" s="2" t="str">
        <f t="shared" si="70"/>
        <v>Instill Education</v>
      </c>
      <c r="M690" s="2" t="str">
        <f>LEFT(E690,10)</f>
        <v>Early Chil</v>
      </c>
      <c r="N690" s="2" t="str">
        <f t="shared" si="71"/>
        <v/>
      </c>
      <c r="O690" s="2" t="str">
        <f>LEFT(E690,9)</f>
        <v>Early Chi</v>
      </c>
      <c r="P690" s="2" t="str">
        <f t="shared" si="72"/>
        <v/>
      </c>
      <c r="Q690" s="2" t="str">
        <f>LEFT(E690,15)</f>
        <v>Early Childhood</v>
      </c>
      <c r="R690" s="2" t="str">
        <f t="shared" si="73"/>
        <v>Early Childhood</v>
      </c>
      <c r="S690" s="2" t="str">
        <f t="shared" si="74"/>
        <v xml:space="preserve">Instill Education </v>
      </c>
      <c r="T690" s="2" t="str">
        <f t="shared" si="75"/>
        <v>Tinker</v>
      </c>
      <c r="U690" s="2" t="str">
        <f t="shared" si="76"/>
        <v>Explore</v>
      </c>
      <c r="V690" s="2"/>
      <c r="W690" s="2"/>
      <c r="X690" s="2"/>
      <c r="Y690" s="2"/>
      <c r="Z690" s="2"/>
      <c r="AA690" s="2"/>
      <c r="AB690" s="2"/>
      <c r="AC690" s="2"/>
      <c r="AD690" s="2"/>
      <c r="AE690" s="2"/>
      <c r="AF690" s="2"/>
    </row>
    <row r="691" spans="1:32" ht="15.75" customHeight="1" x14ac:dyDescent="0.35">
      <c r="A691" s="2" t="s">
        <v>13</v>
      </c>
      <c r="B691" s="2" t="s">
        <v>82</v>
      </c>
      <c r="C691" s="2" t="s">
        <v>10</v>
      </c>
      <c r="D691" s="2" t="s">
        <v>11</v>
      </c>
      <c r="E691" s="2" t="s">
        <v>185</v>
      </c>
      <c r="F691" s="2" t="s">
        <v>89</v>
      </c>
      <c r="G691" s="3" t="s">
        <v>306</v>
      </c>
      <c r="H691" s="2">
        <v>1637</v>
      </c>
      <c r="I691" s="2"/>
      <c r="J691" s="2"/>
      <c r="K691" s="2" t="str">
        <f>LEFT(D691,17)</f>
        <v>Instill Education</v>
      </c>
      <c r="L691" s="2" t="str">
        <f t="shared" si="70"/>
        <v>Instill Education</v>
      </c>
      <c r="M691" s="2" t="str">
        <f>LEFT(E691,10)</f>
        <v>Early Chil</v>
      </c>
      <c r="N691" s="2" t="str">
        <f t="shared" si="71"/>
        <v/>
      </c>
      <c r="O691" s="2" t="str">
        <f>LEFT(E691,9)</f>
        <v>Early Chi</v>
      </c>
      <c r="P691" s="2" t="str">
        <f t="shared" si="72"/>
        <v/>
      </c>
      <c r="Q691" s="2" t="str">
        <f>LEFT(E691,15)</f>
        <v>Early Childhood</v>
      </c>
      <c r="R691" s="2" t="str">
        <f t="shared" si="73"/>
        <v>Early Childhood</v>
      </c>
      <c r="S691" s="2" t="str">
        <f t="shared" si="74"/>
        <v xml:space="preserve">Instill Education </v>
      </c>
      <c r="T691" s="2" t="str">
        <f t="shared" si="75"/>
        <v>Tinker</v>
      </c>
      <c r="U691" s="2" t="str">
        <f t="shared" si="76"/>
        <v>Explore</v>
      </c>
      <c r="V691" s="2"/>
      <c r="W691" s="2"/>
      <c r="X691" s="2"/>
      <c r="Y691" s="2"/>
      <c r="Z691" s="2"/>
      <c r="AA691" s="2"/>
      <c r="AB691" s="2"/>
      <c r="AC691" s="2"/>
      <c r="AD691" s="2"/>
      <c r="AE691" s="2"/>
      <c r="AF691" s="2"/>
    </row>
    <row r="692" spans="1:32" ht="15.75" customHeight="1" x14ac:dyDescent="0.35">
      <c r="A692" s="2" t="s">
        <v>13</v>
      </c>
      <c r="B692" s="2" t="s">
        <v>82</v>
      </c>
      <c r="C692" s="2" t="s">
        <v>10</v>
      </c>
      <c r="D692" s="2" t="s">
        <v>11</v>
      </c>
      <c r="E692" s="2" t="s">
        <v>58</v>
      </c>
      <c r="F692" s="2" t="s">
        <v>89</v>
      </c>
      <c r="G692" s="3" t="s">
        <v>314</v>
      </c>
      <c r="H692" s="2">
        <v>1648</v>
      </c>
      <c r="I692" s="2"/>
      <c r="J692" s="2"/>
      <c r="K692" s="2" t="str">
        <f>LEFT(D692,17)</f>
        <v>Instill Education</v>
      </c>
      <c r="L692" s="2" t="str">
        <f t="shared" si="70"/>
        <v>Instill Education</v>
      </c>
      <c r="M692" s="2" t="str">
        <f>LEFT(E692,10)</f>
        <v xml:space="preserve">Childhood </v>
      </c>
      <c r="N692" s="2" t="str">
        <f t="shared" si="71"/>
        <v/>
      </c>
      <c r="O692" s="2" t="str">
        <f>LEFT(E692,9)</f>
        <v>Childhood</v>
      </c>
      <c r="P692" s="2" t="str">
        <f t="shared" si="72"/>
        <v>Childhood</v>
      </c>
      <c r="Q692" s="2" t="str">
        <f>LEFT(E692,15)</f>
        <v>Childhood Educa</v>
      </c>
      <c r="R692" s="2" t="str">
        <f t="shared" si="73"/>
        <v/>
      </c>
      <c r="S692" s="2" t="str">
        <f t="shared" si="74"/>
        <v xml:space="preserve">Instill Education </v>
      </c>
      <c r="T692" s="2" t="str">
        <f t="shared" si="75"/>
        <v>Tinker</v>
      </c>
      <c r="U692" s="2" t="str">
        <f t="shared" si="76"/>
        <v>Explore</v>
      </c>
      <c r="V692" s="2"/>
      <c r="W692" s="2"/>
      <c r="X692" s="2"/>
      <c r="Y692" s="2"/>
      <c r="Z692" s="2"/>
      <c r="AA692" s="2"/>
      <c r="AB692" s="2"/>
      <c r="AC692" s="2"/>
      <c r="AD692" s="2"/>
      <c r="AE692" s="2"/>
      <c r="AF692" s="2"/>
    </row>
    <row r="693" spans="1:32" ht="15.75" customHeight="1" x14ac:dyDescent="0.35">
      <c r="A693" s="2" t="s">
        <v>13</v>
      </c>
      <c r="B693" s="2" t="s">
        <v>82</v>
      </c>
      <c r="C693" s="2" t="s">
        <v>15</v>
      </c>
      <c r="D693" s="2" t="s">
        <v>42</v>
      </c>
      <c r="E693" s="2" t="s">
        <v>34</v>
      </c>
      <c r="F693" s="2" t="s">
        <v>89</v>
      </c>
      <c r="G693" s="3" t="s">
        <v>316</v>
      </c>
      <c r="H693" s="2">
        <v>1649</v>
      </c>
      <c r="I693" s="2"/>
      <c r="J693" s="2"/>
      <c r="K693" s="2" t="str">
        <f>LEFT(D693,17)</f>
        <v>St. Francis Colle</v>
      </c>
      <c r="L693" s="2" t="str">
        <f t="shared" si="70"/>
        <v/>
      </c>
      <c r="M693" s="2" t="str">
        <f>LEFT(E693,10)</f>
        <v>High Schoo</v>
      </c>
      <c r="N693" s="2" t="str">
        <f t="shared" si="71"/>
        <v/>
      </c>
      <c r="O693" s="2" t="str">
        <f>LEFT(E693,9)</f>
        <v>High Scho</v>
      </c>
      <c r="P693" s="2" t="str">
        <f t="shared" si="72"/>
        <v/>
      </c>
      <c r="Q693" s="2" t="str">
        <f>LEFT(E693,15)</f>
        <v>High School Bio</v>
      </c>
      <c r="R693" s="2" t="str">
        <f t="shared" si="73"/>
        <v/>
      </c>
      <c r="S693" s="2" t="str">
        <f t="shared" si="74"/>
        <v xml:space="preserve"> </v>
      </c>
      <c r="T693" s="2" t="str">
        <f t="shared" si="75"/>
        <v>Tinker</v>
      </c>
      <c r="U693" s="2" t="str">
        <f t="shared" si="76"/>
        <v>Explore</v>
      </c>
      <c r="V693" s="2"/>
      <c r="W693" s="2"/>
      <c r="X693" s="2"/>
      <c r="Y693" s="2"/>
      <c r="Z693" s="2"/>
      <c r="AA693" s="2"/>
      <c r="AB693" s="2"/>
      <c r="AC693" s="2"/>
      <c r="AD693" s="2"/>
      <c r="AE693" s="2"/>
      <c r="AF693" s="2"/>
    </row>
    <row r="694" spans="1:32" ht="15.75" customHeight="1" x14ac:dyDescent="0.35">
      <c r="A694" s="2" t="s">
        <v>13</v>
      </c>
      <c r="B694" s="2" t="s">
        <v>82</v>
      </c>
      <c r="C694" s="2" t="s">
        <v>15</v>
      </c>
      <c r="D694" s="2" t="s">
        <v>42</v>
      </c>
      <c r="E694" s="2" t="s">
        <v>34</v>
      </c>
      <c r="F694" s="2" t="s">
        <v>89</v>
      </c>
      <c r="G694" s="3" t="s">
        <v>331</v>
      </c>
      <c r="H694" s="2">
        <v>1661</v>
      </c>
      <c r="I694" s="2"/>
      <c r="J694" s="2"/>
      <c r="K694" s="2" t="str">
        <f>LEFT(D694,17)</f>
        <v>St. Francis Colle</v>
      </c>
      <c r="L694" s="2" t="str">
        <f t="shared" si="70"/>
        <v/>
      </c>
      <c r="M694" s="2" t="str">
        <f>LEFT(E694,10)</f>
        <v>High Schoo</v>
      </c>
      <c r="N694" s="2" t="str">
        <f t="shared" si="71"/>
        <v/>
      </c>
      <c r="O694" s="2" t="str">
        <f>LEFT(E694,9)</f>
        <v>High Scho</v>
      </c>
      <c r="P694" s="2" t="str">
        <f t="shared" si="72"/>
        <v/>
      </c>
      <c r="Q694" s="2" t="str">
        <f>LEFT(E694,15)</f>
        <v>High School Bio</v>
      </c>
      <c r="R694" s="2" t="str">
        <f t="shared" si="73"/>
        <v/>
      </c>
      <c r="S694" s="2" t="str">
        <f t="shared" si="74"/>
        <v xml:space="preserve"> </v>
      </c>
      <c r="T694" s="2" t="str">
        <f t="shared" si="75"/>
        <v>Tinker</v>
      </c>
      <c r="U694" s="2" t="str">
        <f t="shared" si="76"/>
        <v>Explore</v>
      </c>
      <c r="V694" s="2"/>
      <c r="W694" s="2"/>
      <c r="X694" s="2"/>
      <c r="Y694" s="2"/>
      <c r="Z694" s="2"/>
      <c r="AA694" s="2"/>
      <c r="AB694" s="2"/>
      <c r="AC694" s="2"/>
      <c r="AD694" s="2"/>
      <c r="AE694" s="2"/>
      <c r="AF694" s="2"/>
    </row>
    <row r="695" spans="1:32" ht="15.75" customHeight="1" x14ac:dyDescent="0.35">
      <c r="A695" s="2" t="s">
        <v>13</v>
      </c>
      <c r="B695" s="2" t="s">
        <v>82</v>
      </c>
      <c r="C695" s="2" t="s">
        <v>15</v>
      </c>
      <c r="D695" s="2" t="s">
        <v>42</v>
      </c>
      <c r="E695" s="2" t="s">
        <v>51</v>
      </c>
      <c r="F695" s="2" t="s">
        <v>89</v>
      </c>
      <c r="G695" s="3" t="s">
        <v>55</v>
      </c>
      <c r="H695" s="2">
        <v>1702</v>
      </c>
      <c r="I695" s="2"/>
      <c r="J695" s="2"/>
      <c r="K695" s="2" t="str">
        <f>LEFT(D695,17)</f>
        <v>St. Francis Colle</v>
      </c>
      <c r="L695" s="2" t="str">
        <f t="shared" si="70"/>
        <v/>
      </c>
      <c r="M695" s="2" t="str">
        <f>LEFT(E695,10)</f>
        <v>High Schoo</v>
      </c>
      <c r="N695" s="2" t="str">
        <f t="shared" si="71"/>
        <v/>
      </c>
      <c r="O695" s="2" t="str">
        <f>LEFT(E695,9)</f>
        <v>High Scho</v>
      </c>
      <c r="P695" s="2" t="str">
        <f t="shared" si="72"/>
        <v/>
      </c>
      <c r="Q695" s="2" t="str">
        <f>LEFT(E695,15)</f>
        <v>High School Mat</v>
      </c>
      <c r="R695" s="2" t="str">
        <f t="shared" si="73"/>
        <v/>
      </c>
      <c r="S695" s="2" t="str">
        <f t="shared" si="74"/>
        <v xml:space="preserve"> </v>
      </c>
      <c r="T695" s="2" t="str">
        <f t="shared" si="75"/>
        <v>Tinker</v>
      </c>
      <c r="U695" s="2" t="str">
        <f t="shared" si="76"/>
        <v>Explore</v>
      </c>
      <c r="V695" s="2"/>
      <c r="W695" s="2"/>
      <c r="X695" s="2"/>
      <c r="Y695" s="2"/>
      <c r="Z695" s="2"/>
      <c r="AA695" s="2"/>
      <c r="AB695" s="2"/>
      <c r="AC695" s="2"/>
      <c r="AD695" s="2"/>
      <c r="AE695" s="2"/>
      <c r="AF695" s="2"/>
    </row>
    <row r="696" spans="1:32" ht="15.75" customHeight="1" x14ac:dyDescent="0.35">
      <c r="A696" s="2" t="s">
        <v>13</v>
      </c>
      <c r="B696" s="2" t="s">
        <v>82</v>
      </c>
      <c r="C696" s="2" t="s">
        <v>10</v>
      </c>
      <c r="D696" s="2" t="s">
        <v>11</v>
      </c>
      <c r="E696" s="2" t="s">
        <v>58</v>
      </c>
      <c r="F696" s="2" t="s">
        <v>89</v>
      </c>
      <c r="G696" s="3" t="s">
        <v>380</v>
      </c>
      <c r="H696" s="2">
        <v>1713</v>
      </c>
      <c r="I696" s="2"/>
      <c r="J696" s="2"/>
      <c r="K696" s="2" t="str">
        <f>LEFT(D696,17)</f>
        <v>Instill Education</v>
      </c>
      <c r="L696" s="2" t="str">
        <f t="shared" si="70"/>
        <v>Instill Education</v>
      </c>
      <c r="M696" s="2" t="str">
        <f>LEFT(E696,10)</f>
        <v xml:space="preserve">Childhood </v>
      </c>
      <c r="N696" s="2" t="str">
        <f t="shared" si="71"/>
        <v/>
      </c>
      <c r="O696" s="2" t="str">
        <f>LEFT(E696,9)</f>
        <v>Childhood</v>
      </c>
      <c r="P696" s="2" t="str">
        <f t="shared" si="72"/>
        <v>Childhood</v>
      </c>
      <c r="Q696" s="2" t="str">
        <f>LEFT(E696,15)</f>
        <v>Childhood Educa</v>
      </c>
      <c r="R696" s="2" t="str">
        <f t="shared" si="73"/>
        <v/>
      </c>
      <c r="S696" s="2" t="str">
        <f t="shared" si="74"/>
        <v xml:space="preserve">Instill Education </v>
      </c>
      <c r="T696" s="2" t="str">
        <f t="shared" si="75"/>
        <v>Tinker</v>
      </c>
      <c r="U696" s="2" t="str">
        <f t="shared" si="76"/>
        <v>Explore</v>
      </c>
      <c r="V696" s="2"/>
      <c r="W696" s="2"/>
      <c r="X696" s="2"/>
      <c r="Y696" s="2"/>
      <c r="Z696" s="2"/>
      <c r="AA696" s="2"/>
      <c r="AB696" s="2"/>
      <c r="AC696" s="2"/>
      <c r="AD696" s="2"/>
      <c r="AE696" s="2"/>
      <c r="AF696" s="2"/>
    </row>
    <row r="697" spans="1:32" ht="15.75" customHeight="1" x14ac:dyDescent="0.35">
      <c r="A697" s="2" t="s">
        <v>13</v>
      </c>
      <c r="B697" s="2" t="s">
        <v>82</v>
      </c>
      <c r="C697" s="2" t="s">
        <v>15</v>
      </c>
      <c r="D697" s="2" t="s">
        <v>42</v>
      </c>
      <c r="E697" s="2" t="s">
        <v>51</v>
      </c>
      <c r="F697" s="2" t="s">
        <v>89</v>
      </c>
      <c r="G697" s="3" t="s">
        <v>387</v>
      </c>
      <c r="H697" s="2">
        <v>1718</v>
      </c>
      <c r="I697" s="2"/>
      <c r="J697" s="2"/>
      <c r="K697" s="2" t="str">
        <f>LEFT(D697,17)</f>
        <v>St. Francis Colle</v>
      </c>
      <c r="L697" s="2" t="str">
        <f t="shared" si="70"/>
        <v/>
      </c>
      <c r="M697" s="2" t="str">
        <f>LEFT(E697,10)</f>
        <v>High Schoo</v>
      </c>
      <c r="N697" s="2" t="str">
        <f t="shared" si="71"/>
        <v/>
      </c>
      <c r="O697" s="2" t="str">
        <f>LEFT(E697,9)</f>
        <v>High Scho</v>
      </c>
      <c r="P697" s="2" t="str">
        <f t="shared" si="72"/>
        <v/>
      </c>
      <c r="Q697" s="2" t="str">
        <f>LEFT(E697,15)</f>
        <v>High School Mat</v>
      </c>
      <c r="R697" s="2" t="str">
        <f t="shared" si="73"/>
        <v/>
      </c>
      <c r="S697" s="2" t="str">
        <f t="shared" si="74"/>
        <v xml:space="preserve"> </v>
      </c>
      <c r="T697" s="2" t="str">
        <f t="shared" si="75"/>
        <v>Tinker</v>
      </c>
      <c r="U697" s="2" t="str">
        <f t="shared" si="76"/>
        <v>Explore</v>
      </c>
      <c r="V697" s="2"/>
      <c r="W697" s="2"/>
      <c r="X697" s="2"/>
      <c r="Y697" s="2"/>
      <c r="Z697" s="2"/>
      <c r="AA697" s="2"/>
      <c r="AB697" s="2"/>
      <c r="AC697" s="2"/>
      <c r="AD697" s="2"/>
      <c r="AE697" s="2"/>
      <c r="AF697" s="2"/>
    </row>
    <row r="698" spans="1:32" ht="15.75" customHeight="1" x14ac:dyDescent="0.35">
      <c r="A698" s="2" t="s">
        <v>13</v>
      </c>
      <c r="B698" s="2" t="s">
        <v>82</v>
      </c>
      <c r="C698" s="2" t="s">
        <v>10</v>
      </c>
      <c r="D698" s="2" t="s">
        <v>11</v>
      </c>
      <c r="E698" s="2" t="s">
        <v>185</v>
      </c>
      <c r="F698" s="2" t="s">
        <v>89</v>
      </c>
      <c r="G698" s="3" t="s">
        <v>391</v>
      </c>
      <c r="H698" s="2">
        <v>1721</v>
      </c>
      <c r="I698" s="2"/>
      <c r="J698" s="2"/>
      <c r="K698" s="2" t="str">
        <f>LEFT(D698,17)</f>
        <v>Instill Education</v>
      </c>
      <c r="L698" s="2" t="str">
        <f t="shared" si="70"/>
        <v>Instill Education</v>
      </c>
      <c r="M698" s="2" t="str">
        <f>LEFT(E698,10)</f>
        <v>Early Chil</v>
      </c>
      <c r="N698" s="2" t="str">
        <f t="shared" si="71"/>
        <v/>
      </c>
      <c r="O698" s="2" t="str">
        <f>LEFT(E698,9)</f>
        <v>Early Chi</v>
      </c>
      <c r="P698" s="2" t="str">
        <f t="shared" si="72"/>
        <v/>
      </c>
      <c r="Q698" s="2" t="str">
        <f>LEFT(E698,15)</f>
        <v>Early Childhood</v>
      </c>
      <c r="R698" s="2" t="str">
        <f t="shared" si="73"/>
        <v>Early Childhood</v>
      </c>
      <c r="S698" s="2" t="str">
        <f t="shared" si="74"/>
        <v xml:space="preserve">Instill Education </v>
      </c>
      <c r="T698" s="2" t="str">
        <f t="shared" si="75"/>
        <v>Tinker</v>
      </c>
      <c r="U698" s="2" t="str">
        <f t="shared" si="76"/>
        <v>Explore</v>
      </c>
      <c r="V698" s="2"/>
      <c r="W698" s="2"/>
      <c r="X698" s="2"/>
      <c r="Y698" s="2"/>
      <c r="Z698" s="2"/>
      <c r="AA698" s="2"/>
      <c r="AB698" s="2"/>
      <c r="AC698" s="2"/>
      <c r="AD698" s="2"/>
      <c r="AE698" s="2"/>
      <c r="AF698" s="2"/>
    </row>
    <row r="699" spans="1:32" ht="15.75" customHeight="1" x14ac:dyDescent="0.35">
      <c r="A699" s="2" t="s">
        <v>13</v>
      </c>
      <c r="B699" s="2" t="s">
        <v>82</v>
      </c>
      <c r="C699" s="2" t="s">
        <v>10</v>
      </c>
      <c r="D699" s="2" t="s">
        <v>11</v>
      </c>
      <c r="E699" s="2" t="s">
        <v>58</v>
      </c>
      <c r="F699" s="2" t="s">
        <v>89</v>
      </c>
      <c r="G699" s="3" t="s">
        <v>247</v>
      </c>
      <c r="H699" s="2">
        <v>1748</v>
      </c>
      <c r="I699" s="2"/>
      <c r="J699" s="2"/>
      <c r="K699" s="2" t="str">
        <f>LEFT(D699,17)</f>
        <v>Instill Education</v>
      </c>
      <c r="L699" s="2" t="str">
        <f t="shared" si="70"/>
        <v>Instill Education</v>
      </c>
      <c r="M699" s="2" t="str">
        <f>LEFT(E699,10)</f>
        <v xml:space="preserve">Childhood </v>
      </c>
      <c r="N699" s="2" t="str">
        <f t="shared" si="71"/>
        <v/>
      </c>
      <c r="O699" s="2" t="str">
        <f>LEFT(E699,9)</f>
        <v>Childhood</v>
      </c>
      <c r="P699" s="2" t="str">
        <f t="shared" si="72"/>
        <v>Childhood</v>
      </c>
      <c r="Q699" s="2" t="str">
        <f>LEFT(E699,15)</f>
        <v>Childhood Educa</v>
      </c>
      <c r="R699" s="2" t="str">
        <f t="shared" si="73"/>
        <v/>
      </c>
      <c r="S699" s="2" t="str">
        <f t="shared" si="74"/>
        <v xml:space="preserve">Instill Education </v>
      </c>
      <c r="T699" s="2" t="str">
        <f t="shared" si="75"/>
        <v>Tinker</v>
      </c>
      <c r="U699" s="2" t="str">
        <f t="shared" si="76"/>
        <v>Explore</v>
      </c>
      <c r="V699" s="2"/>
      <c r="W699" s="2"/>
      <c r="X699" s="2"/>
      <c r="Y699" s="2"/>
      <c r="Z699" s="2"/>
      <c r="AA699" s="2"/>
      <c r="AB699" s="2"/>
      <c r="AC699" s="2"/>
      <c r="AD699" s="2"/>
      <c r="AE699" s="2"/>
      <c r="AF699" s="2"/>
    </row>
    <row r="700" spans="1:32" ht="15.75" customHeight="1" x14ac:dyDescent="0.35">
      <c r="A700" s="2" t="s">
        <v>13</v>
      </c>
      <c r="B700" s="2" t="s">
        <v>82</v>
      </c>
      <c r="C700" s="2" t="s">
        <v>15</v>
      </c>
      <c r="D700" s="2" t="s">
        <v>42</v>
      </c>
      <c r="E700" s="2" t="s">
        <v>34</v>
      </c>
      <c r="F700" s="2" t="s">
        <v>89</v>
      </c>
      <c r="G700" s="3" t="s">
        <v>320</v>
      </c>
      <c r="H700" s="2">
        <v>1765</v>
      </c>
      <c r="I700" s="2"/>
      <c r="J700" s="2"/>
      <c r="K700" s="2" t="str">
        <f>LEFT(D700,17)</f>
        <v>St. Francis Colle</v>
      </c>
      <c r="L700" s="2" t="str">
        <f t="shared" si="70"/>
        <v/>
      </c>
      <c r="M700" s="2" t="str">
        <f>LEFT(E700,10)</f>
        <v>High Schoo</v>
      </c>
      <c r="N700" s="2" t="str">
        <f t="shared" si="71"/>
        <v/>
      </c>
      <c r="O700" s="2" t="str">
        <f>LEFT(E700,9)</f>
        <v>High Scho</v>
      </c>
      <c r="P700" s="2" t="str">
        <f t="shared" si="72"/>
        <v/>
      </c>
      <c r="Q700" s="2" t="str">
        <f>LEFT(E700,15)</f>
        <v>High School Bio</v>
      </c>
      <c r="R700" s="2" t="str">
        <f t="shared" si="73"/>
        <v/>
      </c>
      <c r="S700" s="2" t="str">
        <f t="shared" si="74"/>
        <v xml:space="preserve"> </v>
      </c>
      <c r="T700" s="2" t="str">
        <f t="shared" si="75"/>
        <v>Tinker</v>
      </c>
      <c r="U700" s="2" t="str">
        <f t="shared" si="76"/>
        <v>Explore</v>
      </c>
      <c r="V700" s="2"/>
      <c r="W700" s="2"/>
      <c r="X700" s="2"/>
      <c r="Y700" s="2"/>
      <c r="Z700" s="2"/>
      <c r="AA700" s="2"/>
      <c r="AB700" s="2"/>
      <c r="AC700" s="2"/>
      <c r="AD700" s="2"/>
      <c r="AE700" s="2"/>
      <c r="AF700" s="2"/>
    </row>
    <row r="701" spans="1:32" ht="15.75" customHeight="1" x14ac:dyDescent="0.35">
      <c r="A701" s="2" t="s">
        <v>13</v>
      </c>
      <c r="B701" s="2" t="s">
        <v>82</v>
      </c>
      <c r="C701" s="2" t="s">
        <v>15</v>
      </c>
      <c r="D701" s="2" t="s">
        <v>42</v>
      </c>
      <c r="E701" s="2" t="s">
        <v>12</v>
      </c>
      <c r="F701" s="2" t="s">
        <v>89</v>
      </c>
      <c r="G701" s="3" t="s">
        <v>437</v>
      </c>
      <c r="H701" s="2">
        <v>1777</v>
      </c>
      <c r="I701" s="2"/>
      <c r="J701" s="2"/>
      <c r="K701" s="2" t="str">
        <f>LEFT(D701,17)</f>
        <v>St. Francis Colle</v>
      </c>
      <c r="L701" s="2" t="str">
        <f t="shared" si="70"/>
        <v/>
      </c>
      <c r="M701" s="2" t="str">
        <f>LEFT(E701,10)</f>
        <v>High Schoo</v>
      </c>
      <c r="N701" s="2" t="str">
        <f t="shared" si="71"/>
        <v/>
      </c>
      <c r="O701" s="2" t="str">
        <f>LEFT(E701,9)</f>
        <v>High Scho</v>
      </c>
      <c r="P701" s="2" t="str">
        <f t="shared" si="72"/>
        <v/>
      </c>
      <c r="Q701" s="2" t="str">
        <f>LEFT(E701,15)</f>
        <v>High School Eng</v>
      </c>
      <c r="R701" s="2" t="str">
        <f t="shared" si="73"/>
        <v/>
      </c>
      <c r="S701" s="2" t="str">
        <f t="shared" si="74"/>
        <v xml:space="preserve"> </v>
      </c>
      <c r="T701" s="2" t="str">
        <f t="shared" si="75"/>
        <v>Tinker</v>
      </c>
      <c r="U701" s="2" t="str">
        <f t="shared" si="76"/>
        <v>Explore</v>
      </c>
      <c r="V701" s="2"/>
      <c r="W701" s="2"/>
      <c r="X701" s="2"/>
      <c r="Y701" s="2"/>
      <c r="Z701" s="2"/>
      <c r="AA701" s="2"/>
      <c r="AB701" s="2"/>
      <c r="AC701" s="2"/>
      <c r="AD701" s="2"/>
      <c r="AE701" s="2"/>
      <c r="AF701" s="2"/>
    </row>
    <row r="702" spans="1:32" ht="15.75" customHeight="1" x14ac:dyDescent="0.35">
      <c r="A702" s="2" t="s">
        <v>13</v>
      </c>
      <c r="B702" s="2" t="s">
        <v>82</v>
      </c>
      <c r="C702" s="2" t="s">
        <v>10</v>
      </c>
      <c r="D702" s="2" t="s">
        <v>11</v>
      </c>
      <c r="E702" s="2" t="s">
        <v>58</v>
      </c>
      <c r="F702" s="2" t="s">
        <v>89</v>
      </c>
      <c r="G702" s="3" t="s">
        <v>475</v>
      </c>
      <c r="H702" s="2">
        <v>1825</v>
      </c>
      <c r="I702" s="2"/>
      <c r="J702" s="2"/>
      <c r="K702" s="2" t="str">
        <f>LEFT(D702,17)</f>
        <v>Instill Education</v>
      </c>
      <c r="L702" s="2" t="str">
        <f t="shared" si="70"/>
        <v>Instill Education</v>
      </c>
      <c r="M702" s="2" t="str">
        <f>LEFT(E702,10)</f>
        <v xml:space="preserve">Childhood </v>
      </c>
      <c r="N702" s="2" t="str">
        <f t="shared" si="71"/>
        <v/>
      </c>
      <c r="O702" s="2" t="str">
        <f>LEFT(E702,9)</f>
        <v>Childhood</v>
      </c>
      <c r="P702" s="2" t="str">
        <f t="shared" si="72"/>
        <v>Childhood</v>
      </c>
      <c r="Q702" s="2" t="str">
        <f>LEFT(E702,15)</f>
        <v>Childhood Educa</v>
      </c>
      <c r="R702" s="2" t="str">
        <f t="shared" si="73"/>
        <v/>
      </c>
      <c r="S702" s="2" t="str">
        <f t="shared" si="74"/>
        <v xml:space="preserve">Instill Education </v>
      </c>
      <c r="T702" s="2" t="str">
        <f t="shared" si="75"/>
        <v>Tinker</v>
      </c>
      <c r="U702" s="2" t="str">
        <f t="shared" si="76"/>
        <v>Explore</v>
      </c>
      <c r="V702" s="2"/>
      <c r="W702" s="2"/>
      <c r="X702" s="2"/>
      <c r="Y702" s="2"/>
      <c r="Z702" s="2"/>
      <c r="AA702" s="2"/>
      <c r="AB702" s="2"/>
      <c r="AC702" s="2"/>
      <c r="AD702" s="2"/>
      <c r="AE702" s="2"/>
      <c r="AF702" s="2"/>
    </row>
    <row r="703" spans="1:32" ht="15.75" customHeight="1" x14ac:dyDescent="0.35">
      <c r="A703" s="2" t="s">
        <v>13</v>
      </c>
      <c r="B703" s="2" t="s">
        <v>82</v>
      </c>
      <c r="C703" s="2" t="s">
        <v>10</v>
      </c>
      <c r="D703" s="2" t="s">
        <v>11</v>
      </c>
      <c r="E703" s="2" t="s">
        <v>58</v>
      </c>
      <c r="F703" s="2" t="s">
        <v>89</v>
      </c>
      <c r="G703" s="3" t="s">
        <v>476</v>
      </c>
      <c r="H703" s="2">
        <v>1826</v>
      </c>
      <c r="I703" s="2"/>
      <c r="J703" s="2"/>
      <c r="K703" s="2" t="str">
        <f>LEFT(D703,17)</f>
        <v>Instill Education</v>
      </c>
      <c r="L703" s="2" t="str">
        <f t="shared" si="70"/>
        <v>Instill Education</v>
      </c>
      <c r="M703" s="2" t="str">
        <f>LEFT(E703,10)</f>
        <v xml:space="preserve">Childhood </v>
      </c>
      <c r="N703" s="2" t="str">
        <f t="shared" si="71"/>
        <v/>
      </c>
      <c r="O703" s="2" t="str">
        <f>LEFT(E703,9)</f>
        <v>Childhood</v>
      </c>
      <c r="P703" s="2" t="str">
        <f t="shared" si="72"/>
        <v>Childhood</v>
      </c>
      <c r="Q703" s="2" t="str">
        <f>LEFT(E703,15)</f>
        <v>Childhood Educa</v>
      </c>
      <c r="R703" s="2" t="str">
        <f t="shared" si="73"/>
        <v/>
      </c>
      <c r="S703" s="2" t="str">
        <f t="shared" si="74"/>
        <v xml:space="preserve">Instill Education </v>
      </c>
      <c r="T703" s="2" t="str">
        <f t="shared" si="75"/>
        <v>Tinker</v>
      </c>
      <c r="U703" s="2" t="str">
        <f t="shared" si="76"/>
        <v>Explore</v>
      </c>
      <c r="V703" s="2"/>
      <c r="W703" s="2"/>
      <c r="X703" s="2"/>
      <c r="Y703" s="2"/>
      <c r="Z703" s="2"/>
      <c r="AA703" s="2"/>
      <c r="AB703" s="2"/>
      <c r="AC703" s="2"/>
      <c r="AD703" s="2"/>
      <c r="AE703" s="2"/>
      <c r="AF703" s="2"/>
    </row>
    <row r="704" spans="1:32" ht="15.75" customHeight="1" x14ac:dyDescent="0.35">
      <c r="A704" s="2" t="s">
        <v>13</v>
      </c>
      <c r="B704" s="2" t="s">
        <v>82</v>
      </c>
      <c r="C704" s="2" t="s">
        <v>10</v>
      </c>
      <c r="D704" s="2" t="s">
        <v>11</v>
      </c>
      <c r="E704" s="2" t="s">
        <v>58</v>
      </c>
      <c r="F704" s="2" t="s">
        <v>89</v>
      </c>
      <c r="G704" s="3" t="s">
        <v>504</v>
      </c>
      <c r="H704" s="2">
        <v>1865</v>
      </c>
      <c r="I704" s="2"/>
      <c r="J704" s="2"/>
      <c r="K704" s="2" t="str">
        <f>LEFT(D704,17)</f>
        <v>Instill Education</v>
      </c>
      <c r="L704" s="2" t="str">
        <f t="shared" si="70"/>
        <v>Instill Education</v>
      </c>
      <c r="M704" s="2" t="str">
        <f>LEFT(E704,10)</f>
        <v xml:space="preserve">Childhood </v>
      </c>
      <c r="N704" s="2" t="str">
        <f t="shared" si="71"/>
        <v/>
      </c>
      <c r="O704" s="2" t="str">
        <f>LEFT(E704,9)</f>
        <v>Childhood</v>
      </c>
      <c r="P704" s="2" t="str">
        <f t="shared" si="72"/>
        <v>Childhood</v>
      </c>
      <c r="Q704" s="2" t="str">
        <f>LEFT(E704,15)</f>
        <v>Childhood Educa</v>
      </c>
      <c r="R704" s="2" t="str">
        <f t="shared" si="73"/>
        <v/>
      </c>
      <c r="S704" s="2" t="str">
        <f t="shared" si="74"/>
        <v xml:space="preserve">Instill Education </v>
      </c>
      <c r="T704" s="2" t="str">
        <f t="shared" si="75"/>
        <v>Tinker</v>
      </c>
      <c r="U704" s="2" t="str">
        <f t="shared" si="76"/>
        <v>Explore</v>
      </c>
      <c r="V704" s="2"/>
      <c r="W704" s="2"/>
      <c r="X704" s="2"/>
      <c r="Y704" s="2"/>
      <c r="Z704" s="2"/>
      <c r="AA704" s="2"/>
      <c r="AB704" s="2"/>
      <c r="AC704" s="2"/>
      <c r="AD704" s="2"/>
      <c r="AE704" s="2"/>
      <c r="AF704" s="2"/>
    </row>
    <row r="705" spans="1:32" ht="15.75" customHeight="1" x14ac:dyDescent="0.35">
      <c r="A705" s="2" t="s">
        <v>13</v>
      </c>
      <c r="B705" s="2" t="s">
        <v>82</v>
      </c>
      <c r="C705" s="2" t="s">
        <v>15</v>
      </c>
      <c r="D705" s="2" t="s">
        <v>42</v>
      </c>
      <c r="E705" s="2" t="s">
        <v>51</v>
      </c>
      <c r="F705" s="2" t="s">
        <v>89</v>
      </c>
      <c r="G705" s="3" t="s">
        <v>507</v>
      </c>
      <c r="H705" s="2">
        <v>1877</v>
      </c>
      <c r="I705" s="2"/>
      <c r="J705" s="2"/>
      <c r="K705" s="2" t="str">
        <f>LEFT(D705,17)</f>
        <v>St. Francis Colle</v>
      </c>
      <c r="L705" s="2" t="str">
        <f t="shared" si="70"/>
        <v/>
      </c>
      <c r="M705" s="2" t="str">
        <f>LEFT(E705,10)</f>
        <v>High Schoo</v>
      </c>
      <c r="N705" s="2" t="str">
        <f t="shared" si="71"/>
        <v/>
      </c>
      <c r="O705" s="2" t="str">
        <f>LEFT(E705,9)</f>
        <v>High Scho</v>
      </c>
      <c r="P705" s="2" t="str">
        <f t="shared" si="72"/>
        <v/>
      </c>
      <c r="Q705" s="2" t="str">
        <f>LEFT(E705,15)</f>
        <v>High School Mat</v>
      </c>
      <c r="R705" s="2" t="str">
        <f t="shared" si="73"/>
        <v/>
      </c>
      <c r="S705" s="2" t="str">
        <f t="shared" si="74"/>
        <v xml:space="preserve"> </v>
      </c>
      <c r="T705" s="2" t="str">
        <f t="shared" si="75"/>
        <v>Tinker</v>
      </c>
      <c r="U705" s="2" t="str">
        <f t="shared" si="76"/>
        <v>Explore</v>
      </c>
      <c r="V705" s="2"/>
      <c r="W705" s="2"/>
      <c r="X705" s="2"/>
      <c r="Y705" s="2"/>
      <c r="Z705" s="2"/>
      <c r="AA705" s="2"/>
      <c r="AB705" s="2"/>
      <c r="AC705" s="2"/>
      <c r="AD705" s="2"/>
      <c r="AE705" s="2"/>
      <c r="AF705" s="2"/>
    </row>
    <row r="706" spans="1:32" ht="15.75" customHeight="1" x14ac:dyDescent="0.35">
      <c r="A706" s="2" t="s">
        <v>13</v>
      </c>
      <c r="B706" s="2" t="s">
        <v>82</v>
      </c>
      <c r="C706" s="2" t="s">
        <v>15</v>
      </c>
      <c r="D706" s="2" t="s">
        <v>42</v>
      </c>
      <c r="E706" s="2" t="s">
        <v>51</v>
      </c>
      <c r="F706" s="2" t="s">
        <v>89</v>
      </c>
      <c r="G706" s="3" t="s">
        <v>254</v>
      </c>
      <c r="H706" s="2">
        <v>1897</v>
      </c>
      <c r="I706" s="2"/>
      <c r="J706" s="2"/>
      <c r="K706" s="2" t="str">
        <f>LEFT(D706,17)</f>
        <v>St. Francis Colle</v>
      </c>
      <c r="L706" s="2" t="str">
        <f t="shared" si="70"/>
        <v/>
      </c>
      <c r="M706" s="2" t="str">
        <f>LEFT(E706,10)</f>
        <v>High Schoo</v>
      </c>
      <c r="N706" s="2" t="str">
        <f t="shared" si="71"/>
        <v/>
      </c>
      <c r="O706" s="2" t="str">
        <f>LEFT(E706,9)</f>
        <v>High Scho</v>
      </c>
      <c r="P706" s="2" t="str">
        <f t="shared" si="72"/>
        <v/>
      </c>
      <c r="Q706" s="2" t="str">
        <f>LEFT(E706,15)</f>
        <v>High School Mat</v>
      </c>
      <c r="R706" s="2" t="str">
        <f t="shared" si="73"/>
        <v/>
      </c>
      <c r="S706" s="2" t="str">
        <f t="shared" si="74"/>
        <v xml:space="preserve"> </v>
      </c>
      <c r="T706" s="2" t="str">
        <f t="shared" si="75"/>
        <v>Tinker</v>
      </c>
      <c r="U706" s="2" t="str">
        <f t="shared" si="76"/>
        <v>Explore</v>
      </c>
      <c r="V706" s="2"/>
      <c r="W706" s="2"/>
      <c r="X706" s="2"/>
      <c r="Y706" s="2"/>
      <c r="Z706" s="2"/>
      <c r="AA706" s="2"/>
      <c r="AB706" s="2"/>
      <c r="AC706" s="2"/>
      <c r="AD706" s="2"/>
      <c r="AE706" s="2"/>
      <c r="AF706" s="2"/>
    </row>
    <row r="707" spans="1:32" ht="15.75" customHeight="1" x14ac:dyDescent="0.35">
      <c r="A707" s="2" t="s">
        <v>13</v>
      </c>
      <c r="B707" s="2" t="s">
        <v>82</v>
      </c>
      <c r="C707" s="2" t="s">
        <v>10</v>
      </c>
      <c r="D707" s="2" t="s">
        <v>11</v>
      </c>
      <c r="E707" s="2" t="s">
        <v>58</v>
      </c>
      <c r="F707" s="2" t="s">
        <v>89</v>
      </c>
      <c r="G707" s="3" t="s">
        <v>254</v>
      </c>
      <c r="H707" s="2">
        <v>1898</v>
      </c>
      <c r="I707" s="2"/>
      <c r="J707" s="2"/>
      <c r="K707" s="2" t="str">
        <f>LEFT(D707,17)</f>
        <v>Instill Education</v>
      </c>
      <c r="L707" s="2" t="str">
        <f t="shared" ref="L707:L770" si="77">IF(K707="Instill Education","Instill Education","")</f>
        <v>Instill Education</v>
      </c>
      <c r="M707" s="2" t="str">
        <f>LEFT(E707,10)</f>
        <v xml:space="preserve">Childhood </v>
      </c>
      <c r="N707" s="2" t="str">
        <f t="shared" ref="N707:N770" si="78">IF(M707="Elementary","Elementary","")</f>
        <v/>
      </c>
      <c r="O707" s="2" t="str">
        <f>LEFT(E707,9)</f>
        <v>Childhood</v>
      </c>
      <c r="P707" s="2" t="str">
        <f t="shared" ref="P707:P770" si="79">IF(O707="Childhood","Childhood","")</f>
        <v>Childhood</v>
      </c>
      <c r="Q707" s="2" t="str">
        <f>LEFT(E707,15)</f>
        <v>Childhood Educa</v>
      </c>
      <c r="R707" s="2" t="str">
        <f t="shared" ref="R707:R770" si="80">IF(Q707="Early Childhood", "Early Childhood","")</f>
        <v/>
      </c>
      <c r="S707" s="2" t="str">
        <f t="shared" ref="S707:S770" si="81">CONCATENATE(L707," ",N707)</f>
        <v xml:space="preserve">Instill Education </v>
      </c>
      <c r="T707" s="2" t="str">
        <f t="shared" ref="T707:T770" si="82">LEFT(B707,7)</f>
        <v>Tinker</v>
      </c>
      <c r="U707" s="2" t="str">
        <f t="shared" ref="U707:U770" si="83">LEFT(F707,16)</f>
        <v>Explore</v>
      </c>
      <c r="V707" s="2"/>
      <c r="W707" s="2"/>
      <c r="X707" s="2"/>
      <c r="Y707" s="2"/>
      <c r="Z707" s="2"/>
      <c r="AA707" s="2"/>
      <c r="AB707" s="2"/>
      <c r="AC707" s="2"/>
      <c r="AD707" s="2"/>
      <c r="AE707" s="2"/>
      <c r="AF707" s="2"/>
    </row>
    <row r="708" spans="1:32" ht="15.75" customHeight="1" x14ac:dyDescent="0.35">
      <c r="A708" s="2" t="s">
        <v>13</v>
      </c>
      <c r="B708" s="2" t="s">
        <v>82</v>
      </c>
      <c r="C708" s="2" t="s">
        <v>15</v>
      </c>
      <c r="D708" s="2" t="s">
        <v>42</v>
      </c>
      <c r="E708" s="2" t="s">
        <v>34</v>
      </c>
      <c r="F708" s="2" t="s">
        <v>89</v>
      </c>
      <c r="G708" s="3" t="s">
        <v>520</v>
      </c>
      <c r="H708" s="2">
        <v>1901</v>
      </c>
      <c r="I708" s="2"/>
      <c r="J708" s="2"/>
      <c r="K708" s="2" t="str">
        <f>LEFT(D708,17)</f>
        <v>St. Francis Colle</v>
      </c>
      <c r="L708" s="2" t="str">
        <f t="shared" si="77"/>
        <v/>
      </c>
      <c r="M708" s="2" t="str">
        <f>LEFT(E708,10)</f>
        <v>High Schoo</v>
      </c>
      <c r="N708" s="2" t="str">
        <f t="shared" si="78"/>
        <v/>
      </c>
      <c r="O708" s="2" t="str">
        <f>LEFT(E708,9)</f>
        <v>High Scho</v>
      </c>
      <c r="P708" s="2" t="str">
        <f t="shared" si="79"/>
        <v/>
      </c>
      <c r="Q708" s="2" t="str">
        <f>LEFT(E708,15)</f>
        <v>High School Bio</v>
      </c>
      <c r="R708" s="2" t="str">
        <f t="shared" si="80"/>
        <v/>
      </c>
      <c r="S708" s="2" t="str">
        <f t="shared" si="81"/>
        <v xml:space="preserve"> </v>
      </c>
      <c r="T708" s="2" t="str">
        <f t="shared" si="82"/>
        <v>Tinker</v>
      </c>
      <c r="U708" s="2" t="str">
        <f t="shared" si="83"/>
        <v>Explore</v>
      </c>
      <c r="V708" s="2"/>
      <c r="W708" s="2"/>
      <c r="X708" s="2"/>
      <c r="Y708" s="2"/>
      <c r="Z708" s="2"/>
      <c r="AA708" s="2"/>
      <c r="AB708" s="2"/>
      <c r="AC708" s="2"/>
      <c r="AD708" s="2"/>
      <c r="AE708" s="2"/>
      <c r="AF708" s="2"/>
    </row>
    <row r="709" spans="1:32" ht="15.75" customHeight="1" x14ac:dyDescent="0.35">
      <c r="A709" s="2" t="s">
        <v>13</v>
      </c>
      <c r="B709" s="2" t="s">
        <v>82</v>
      </c>
      <c r="C709" s="2" t="s">
        <v>15</v>
      </c>
      <c r="D709" s="2" t="s">
        <v>42</v>
      </c>
      <c r="E709" s="2" t="s">
        <v>34</v>
      </c>
      <c r="F709" s="2" t="s">
        <v>89</v>
      </c>
      <c r="G709" s="3" t="s">
        <v>522</v>
      </c>
      <c r="H709" s="2">
        <v>1902</v>
      </c>
      <c r="I709" s="2"/>
      <c r="J709" s="2"/>
      <c r="K709" s="2" t="str">
        <f>LEFT(D709,17)</f>
        <v>St. Francis Colle</v>
      </c>
      <c r="L709" s="2" t="str">
        <f t="shared" si="77"/>
        <v/>
      </c>
      <c r="M709" s="2" t="str">
        <f>LEFT(E709,10)</f>
        <v>High Schoo</v>
      </c>
      <c r="N709" s="2" t="str">
        <f t="shared" si="78"/>
        <v/>
      </c>
      <c r="O709" s="2" t="str">
        <f>LEFT(E709,9)</f>
        <v>High Scho</v>
      </c>
      <c r="P709" s="2" t="str">
        <f t="shared" si="79"/>
        <v/>
      </c>
      <c r="Q709" s="2" t="str">
        <f>LEFT(E709,15)</f>
        <v>High School Bio</v>
      </c>
      <c r="R709" s="2" t="str">
        <f t="shared" si="80"/>
        <v/>
      </c>
      <c r="S709" s="2" t="str">
        <f t="shared" si="81"/>
        <v xml:space="preserve"> </v>
      </c>
      <c r="T709" s="2" t="str">
        <f t="shared" si="82"/>
        <v>Tinker</v>
      </c>
      <c r="U709" s="2" t="str">
        <f t="shared" si="83"/>
        <v>Explore</v>
      </c>
      <c r="V709" s="2"/>
      <c r="W709" s="2"/>
      <c r="X709" s="2"/>
      <c r="Y709" s="2"/>
      <c r="Z709" s="2"/>
      <c r="AA709" s="2"/>
      <c r="AB709" s="2"/>
      <c r="AC709" s="2"/>
      <c r="AD709" s="2"/>
      <c r="AE709" s="2"/>
      <c r="AF709" s="2"/>
    </row>
    <row r="710" spans="1:32" ht="15.75" customHeight="1" x14ac:dyDescent="0.35">
      <c r="A710" s="2" t="s">
        <v>13</v>
      </c>
      <c r="B710" s="2" t="s">
        <v>82</v>
      </c>
      <c r="C710" s="2" t="s">
        <v>15</v>
      </c>
      <c r="D710" s="2" t="s">
        <v>42</v>
      </c>
      <c r="E710" s="2" t="s">
        <v>79</v>
      </c>
      <c r="F710" s="2" t="s">
        <v>89</v>
      </c>
      <c r="G710" s="3" t="s">
        <v>168</v>
      </c>
      <c r="H710" s="2">
        <v>1951</v>
      </c>
      <c r="I710" s="2"/>
      <c r="J710" s="2"/>
      <c r="K710" s="2" t="str">
        <f>LEFT(D710,17)</f>
        <v>St. Francis Colle</v>
      </c>
      <c r="L710" s="2" t="str">
        <f t="shared" si="77"/>
        <v/>
      </c>
      <c r="M710" s="2" t="str">
        <f>LEFT(E710,10)</f>
        <v>High Schoo</v>
      </c>
      <c r="N710" s="2" t="str">
        <f t="shared" si="78"/>
        <v/>
      </c>
      <c r="O710" s="2" t="str">
        <f>LEFT(E710,9)</f>
        <v>High Scho</v>
      </c>
      <c r="P710" s="2" t="str">
        <f t="shared" si="79"/>
        <v/>
      </c>
      <c r="Q710" s="2" t="str">
        <f>LEFT(E710,15)</f>
        <v>High School Che</v>
      </c>
      <c r="R710" s="2" t="str">
        <f t="shared" si="80"/>
        <v/>
      </c>
      <c r="S710" s="2" t="str">
        <f t="shared" si="81"/>
        <v xml:space="preserve"> </v>
      </c>
      <c r="T710" s="2" t="str">
        <f t="shared" si="82"/>
        <v>Tinker</v>
      </c>
      <c r="U710" s="2" t="str">
        <f t="shared" si="83"/>
        <v>Explore</v>
      </c>
      <c r="V710" s="2"/>
      <c r="W710" s="2"/>
      <c r="X710" s="2"/>
      <c r="Y710" s="2"/>
      <c r="Z710" s="2"/>
      <c r="AA710" s="2"/>
      <c r="AB710" s="2"/>
      <c r="AC710" s="2"/>
      <c r="AD710" s="2"/>
      <c r="AE710" s="2"/>
      <c r="AF710" s="2"/>
    </row>
    <row r="711" spans="1:32" ht="15.75" customHeight="1" x14ac:dyDescent="0.35">
      <c r="A711" s="2" t="s">
        <v>13</v>
      </c>
      <c r="B711" s="2" t="s">
        <v>82</v>
      </c>
      <c r="C711" s="2" t="s">
        <v>10</v>
      </c>
      <c r="D711" s="2" t="s">
        <v>11</v>
      </c>
      <c r="E711" s="2" t="s">
        <v>185</v>
      </c>
      <c r="F711" s="2" t="s">
        <v>89</v>
      </c>
      <c r="G711" s="3" t="s">
        <v>533</v>
      </c>
      <c r="H711" s="2">
        <v>1954</v>
      </c>
      <c r="I711" s="2"/>
      <c r="J711" s="2"/>
      <c r="K711" s="2" t="str">
        <f>LEFT(D711,17)</f>
        <v>Instill Education</v>
      </c>
      <c r="L711" s="2" t="str">
        <f t="shared" si="77"/>
        <v>Instill Education</v>
      </c>
      <c r="M711" s="2" t="str">
        <f>LEFT(E711,10)</f>
        <v>Early Chil</v>
      </c>
      <c r="N711" s="2" t="str">
        <f t="shared" si="78"/>
        <v/>
      </c>
      <c r="O711" s="2" t="str">
        <f>LEFT(E711,9)</f>
        <v>Early Chi</v>
      </c>
      <c r="P711" s="2" t="str">
        <f t="shared" si="79"/>
        <v/>
      </c>
      <c r="Q711" s="2" t="str">
        <f>LEFT(E711,15)</f>
        <v>Early Childhood</v>
      </c>
      <c r="R711" s="2" t="str">
        <f t="shared" si="80"/>
        <v>Early Childhood</v>
      </c>
      <c r="S711" s="2" t="str">
        <f t="shared" si="81"/>
        <v xml:space="preserve">Instill Education </v>
      </c>
      <c r="T711" s="2" t="str">
        <f t="shared" si="82"/>
        <v>Tinker</v>
      </c>
      <c r="U711" s="2" t="str">
        <f t="shared" si="83"/>
        <v>Explore</v>
      </c>
      <c r="V711" s="2"/>
      <c r="W711" s="2"/>
      <c r="X711" s="2"/>
      <c r="Y711" s="2"/>
      <c r="Z711" s="2"/>
      <c r="AA711" s="2"/>
      <c r="AB711" s="2"/>
      <c r="AC711" s="2"/>
      <c r="AD711" s="2"/>
      <c r="AE711" s="2"/>
      <c r="AF711" s="2"/>
    </row>
    <row r="712" spans="1:32" ht="15.75" customHeight="1" x14ac:dyDescent="0.35">
      <c r="A712" s="2" t="s">
        <v>13</v>
      </c>
      <c r="B712" s="2" t="s">
        <v>82</v>
      </c>
      <c r="C712" s="2" t="s">
        <v>10</v>
      </c>
      <c r="D712" s="2" t="s">
        <v>11</v>
      </c>
      <c r="E712" s="2" t="s">
        <v>58</v>
      </c>
      <c r="F712" s="2" t="s">
        <v>89</v>
      </c>
      <c r="G712" s="3" t="s">
        <v>536</v>
      </c>
      <c r="H712" s="2">
        <v>1959</v>
      </c>
      <c r="I712" s="2"/>
      <c r="J712" s="2"/>
      <c r="K712" s="2" t="str">
        <f>LEFT(D712,17)</f>
        <v>Instill Education</v>
      </c>
      <c r="L712" s="2" t="str">
        <f t="shared" si="77"/>
        <v>Instill Education</v>
      </c>
      <c r="M712" s="2" t="str">
        <f>LEFT(E712,10)</f>
        <v xml:space="preserve">Childhood </v>
      </c>
      <c r="N712" s="2" t="str">
        <f t="shared" si="78"/>
        <v/>
      </c>
      <c r="O712" s="2" t="str">
        <f>LEFT(E712,9)</f>
        <v>Childhood</v>
      </c>
      <c r="P712" s="2" t="str">
        <f t="shared" si="79"/>
        <v>Childhood</v>
      </c>
      <c r="Q712" s="2" t="str">
        <f>LEFT(E712,15)</f>
        <v>Childhood Educa</v>
      </c>
      <c r="R712" s="2" t="str">
        <f t="shared" si="80"/>
        <v/>
      </c>
      <c r="S712" s="2" t="str">
        <f t="shared" si="81"/>
        <v xml:space="preserve">Instill Education </v>
      </c>
      <c r="T712" s="2" t="str">
        <f t="shared" si="82"/>
        <v>Tinker</v>
      </c>
      <c r="U712" s="2" t="str">
        <f t="shared" si="83"/>
        <v>Explore</v>
      </c>
      <c r="V712" s="2"/>
      <c r="W712" s="2"/>
      <c r="X712" s="2"/>
      <c r="Y712" s="2"/>
      <c r="Z712" s="2"/>
      <c r="AA712" s="2"/>
      <c r="AB712" s="2"/>
      <c r="AC712" s="2"/>
      <c r="AD712" s="2"/>
      <c r="AE712" s="2"/>
      <c r="AF712" s="2"/>
    </row>
    <row r="713" spans="1:32" ht="15.75" customHeight="1" x14ac:dyDescent="0.35">
      <c r="A713" s="2" t="s">
        <v>13</v>
      </c>
      <c r="B713" s="2" t="s">
        <v>82</v>
      </c>
      <c r="C713" s="2" t="s">
        <v>15</v>
      </c>
      <c r="D713" s="2" t="s">
        <v>42</v>
      </c>
      <c r="E713" s="2" t="s">
        <v>79</v>
      </c>
      <c r="F713" s="2" t="s">
        <v>89</v>
      </c>
      <c r="G713" s="3" t="s">
        <v>548</v>
      </c>
      <c r="H713" s="2">
        <v>1978</v>
      </c>
      <c r="I713" s="2"/>
      <c r="J713" s="2"/>
      <c r="K713" s="2" t="str">
        <f>LEFT(D713,17)</f>
        <v>St. Francis Colle</v>
      </c>
      <c r="L713" s="2" t="str">
        <f t="shared" si="77"/>
        <v/>
      </c>
      <c r="M713" s="2" t="str">
        <f>LEFT(E713,10)</f>
        <v>High Schoo</v>
      </c>
      <c r="N713" s="2" t="str">
        <f t="shared" si="78"/>
        <v/>
      </c>
      <c r="O713" s="2" t="str">
        <f>LEFT(E713,9)</f>
        <v>High Scho</v>
      </c>
      <c r="P713" s="2" t="str">
        <f t="shared" si="79"/>
        <v/>
      </c>
      <c r="Q713" s="2" t="str">
        <f>LEFT(E713,15)</f>
        <v>High School Che</v>
      </c>
      <c r="R713" s="2" t="str">
        <f t="shared" si="80"/>
        <v/>
      </c>
      <c r="S713" s="2" t="str">
        <f t="shared" si="81"/>
        <v xml:space="preserve"> </v>
      </c>
      <c r="T713" s="2" t="str">
        <f t="shared" si="82"/>
        <v>Tinker</v>
      </c>
      <c r="U713" s="2" t="str">
        <f t="shared" si="83"/>
        <v>Explore</v>
      </c>
      <c r="V713" s="2"/>
      <c r="W713" s="2"/>
      <c r="X713" s="2"/>
      <c r="Y713" s="2"/>
      <c r="Z713" s="2"/>
      <c r="AA713" s="2"/>
      <c r="AB713" s="2"/>
      <c r="AC713" s="2"/>
      <c r="AD713" s="2"/>
      <c r="AE713" s="2"/>
      <c r="AF713" s="2"/>
    </row>
    <row r="714" spans="1:32" ht="15.75" customHeight="1" x14ac:dyDescent="0.35">
      <c r="A714" s="2" t="s">
        <v>13</v>
      </c>
      <c r="B714" s="2" t="s">
        <v>82</v>
      </c>
      <c r="C714" s="2" t="s">
        <v>15</v>
      </c>
      <c r="D714" s="2" t="s">
        <v>42</v>
      </c>
      <c r="E714" s="2" t="s">
        <v>79</v>
      </c>
      <c r="F714" s="2" t="s">
        <v>89</v>
      </c>
      <c r="G714" s="3" t="s">
        <v>95</v>
      </c>
      <c r="H714" s="2">
        <v>2022</v>
      </c>
      <c r="I714" s="2"/>
      <c r="J714" s="2"/>
      <c r="K714" s="2" t="str">
        <f>LEFT(D714,17)</f>
        <v>St. Francis Colle</v>
      </c>
      <c r="L714" s="2" t="str">
        <f t="shared" si="77"/>
        <v/>
      </c>
      <c r="M714" s="2" t="str">
        <f>LEFT(E714,10)</f>
        <v>High Schoo</v>
      </c>
      <c r="N714" s="2" t="str">
        <f t="shared" si="78"/>
        <v/>
      </c>
      <c r="O714" s="2" t="str">
        <f>LEFT(E714,9)</f>
        <v>High Scho</v>
      </c>
      <c r="P714" s="2" t="str">
        <f t="shared" si="79"/>
        <v/>
      </c>
      <c r="Q714" s="2" t="str">
        <f>LEFT(E714,15)</f>
        <v>High School Che</v>
      </c>
      <c r="R714" s="2" t="str">
        <f t="shared" si="80"/>
        <v/>
      </c>
      <c r="S714" s="2" t="str">
        <f t="shared" si="81"/>
        <v xml:space="preserve"> </v>
      </c>
      <c r="T714" s="2" t="str">
        <f t="shared" si="82"/>
        <v>Tinker</v>
      </c>
      <c r="U714" s="2" t="str">
        <f t="shared" si="83"/>
        <v>Explore</v>
      </c>
      <c r="V714" s="2"/>
      <c r="W714" s="2"/>
      <c r="X714" s="2"/>
      <c r="Y714" s="2"/>
      <c r="Z714" s="2"/>
      <c r="AA714" s="2"/>
      <c r="AB714" s="2"/>
      <c r="AC714" s="2"/>
      <c r="AD714" s="2"/>
      <c r="AE714" s="2"/>
      <c r="AF714" s="2"/>
    </row>
    <row r="715" spans="1:32" ht="15.75" customHeight="1" x14ac:dyDescent="0.35">
      <c r="A715" s="2" t="s">
        <v>13</v>
      </c>
      <c r="B715" s="2" t="s">
        <v>82</v>
      </c>
      <c r="C715" s="2" t="s">
        <v>10</v>
      </c>
      <c r="D715" s="2" t="s">
        <v>11</v>
      </c>
      <c r="E715" s="2" t="s">
        <v>58</v>
      </c>
      <c r="F715" s="2" t="s">
        <v>89</v>
      </c>
      <c r="G715" s="3" t="s">
        <v>581</v>
      </c>
      <c r="H715" s="2">
        <v>2065</v>
      </c>
      <c r="I715" s="2"/>
      <c r="J715" s="2"/>
      <c r="K715" s="2" t="str">
        <f>LEFT(D715,17)</f>
        <v>Instill Education</v>
      </c>
      <c r="L715" s="2" t="str">
        <f t="shared" si="77"/>
        <v>Instill Education</v>
      </c>
      <c r="M715" s="2" t="str">
        <f>LEFT(E715,10)</f>
        <v xml:space="preserve">Childhood </v>
      </c>
      <c r="N715" s="2" t="str">
        <f t="shared" si="78"/>
        <v/>
      </c>
      <c r="O715" s="2" t="str">
        <f>LEFT(E715,9)</f>
        <v>Childhood</v>
      </c>
      <c r="P715" s="2" t="str">
        <f t="shared" si="79"/>
        <v>Childhood</v>
      </c>
      <c r="Q715" s="2" t="str">
        <f>LEFT(E715,15)</f>
        <v>Childhood Educa</v>
      </c>
      <c r="R715" s="2" t="str">
        <f t="shared" si="80"/>
        <v/>
      </c>
      <c r="S715" s="2" t="str">
        <f t="shared" si="81"/>
        <v xml:space="preserve">Instill Education </v>
      </c>
      <c r="T715" s="2" t="str">
        <f t="shared" si="82"/>
        <v>Tinker</v>
      </c>
      <c r="U715" s="2" t="str">
        <f t="shared" si="83"/>
        <v>Explore</v>
      </c>
      <c r="V715" s="2"/>
      <c r="W715" s="2"/>
      <c r="X715" s="2"/>
      <c r="Y715" s="2"/>
      <c r="Z715" s="2"/>
      <c r="AA715" s="2"/>
      <c r="AB715" s="2"/>
      <c r="AC715" s="2"/>
      <c r="AD715" s="2"/>
      <c r="AE715" s="2"/>
      <c r="AF715" s="2"/>
    </row>
    <row r="716" spans="1:32" ht="15.75" customHeight="1" x14ac:dyDescent="0.35">
      <c r="A716" s="2" t="s">
        <v>13</v>
      </c>
      <c r="B716" s="2" t="s">
        <v>82</v>
      </c>
      <c r="C716" s="2" t="s">
        <v>10</v>
      </c>
      <c r="D716" s="2" t="s">
        <v>11</v>
      </c>
      <c r="E716" s="2" t="s">
        <v>58</v>
      </c>
      <c r="F716" s="2" t="s">
        <v>89</v>
      </c>
      <c r="G716" s="3" t="s">
        <v>584</v>
      </c>
      <c r="H716" s="2">
        <v>2069</v>
      </c>
      <c r="I716" s="2"/>
      <c r="J716" s="2"/>
      <c r="K716" s="2" t="str">
        <f>LEFT(D716,17)</f>
        <v>Instill Education</v>
      </c>
      <c r="L716" s="2" t="str">
        <f t="shared" si="77"/>
        <v>Instill Education</v>
      </c>
      <c r="M716" s="2" t="str">
        <f>LEFT(E716,10)</f>
        <v xml:space="preserve">Childhood </v>
      </c>
      <c r="N716" s="2" t="str">
        <f t="shared" si="78"/>
        <v/>
      </c>
      <c r="O716" s="2" t="str">
        <f>LEFT(E716,9)</f>
        <v>Childhood</v>
      </c>
      <c r="P716" s="2" t="str">
        <f t="shared" si="79"/>
        <v>Childhood</v>
      </c>
      <c r="Q716" s="2" t="str">
        <f>LEFT(E716,15)</f>
        <v>Childhood Educa</v>
      </c>
      <c r="R716" s="2" t="str">
        <f t="shared" si="80"/>
        <v/>
      </c>
      <c r="S716" s="2" t="str">
        <f t="shared" si="81"/>
        <v xml:space="preserve">Instill Education </v>
      </c>
      <c r="T716" s="2" t="str">
        <f t="shared" si="82"/>
        <v>Tinker</v>
      </c>
      <c r="U716" s="2" t="str">
        <f t="shared" si="83"/>
        <v>Explore</v>
      </c>
      <c r="V716" s="2"/>
      <c r="W716" s="2"/>
      <c r="X716" s="2"/>
      <c r="Y716" s="2"/>
      <c r="Z716" s="2"/>
      <c r="AA716" s="2"/>
      <c r="AB716" s="2"/>
      <c r="AC716" s="2"/>
      <c r="AD716" s="2"/>
      <c r="AE716" s="2"/>
      <c r="AF716" s="2"/>
    </row>
    <row r="717" spans="1:32" ht="15.75" customHeight="1" x14ac:dyDescent="0.35">
      <c r="A717" s="2" t="s">
        <v>13</v>
      </c>
      <c r="B717" s="2" t="s">
        <v>82</v>
      </c>
      <c r="C717" s="2" t="s">
        <v>15</v>
      </c>
      <c r="D717" s="2" t="s">
        <v>11</v>
      </c>
      <c r="E717" s="2" t="s">
        <v>34</v>
      </c>
      <c r="F717" s="2" t="s">
        <v>89</v>
      </c>
      <c r="G717" s="2" t="s">
        <v>352</v>
      </c>
      <c r="H717" s="2">
        <v>2073</v>
      </c>
      <c r="I717" s="2"/>
      <c r="J717" s="2"/>
      <c r="K717" s="2" t="str">
        <f>LEFT(D717,17)</f>
        <v>Instill Education</v>
      </c>
      <c r="L717" s="2" t="str">
        <f t="shared" si="77"/>
        <v>Instill Education</v>
      </c>
      <c r="M717" s="2" t="str">
        <f>LEFT(E717,10)</f>
        <v>High Schoo</v>
      </c>
      <c r="N717" s="2" t="str">
        <f t="shared" si="78"/>
        <v/>
      </c>
      <c r="O717" s="2" t="str">
        <f>LEFT(E717,9)</f>
        <v>High Scho</v>
      </c>
      <c r="P717" s="2" t="str">
        <f t="shared" si="79"/>
        <v/>
      </c>
      <c r="Q717" s="2" t="str">
        <f>LEFT(E717,15)</f>
        <v>High School Bio</v>
      </c>
      <c r="R717" s="2" t="str">
        <f t="shared" si="80"/>
        <v/>
      </c>
      <c r="S717" s="2" t="str">
        <f t="shared" si="81"/>
        <v xml:space="preserve">Instill Education </v>
      </c>
      <c r="T717" s="2" t="str">
        <f t="shared" si="82"/>
        <v>Tinker</v>
      </c>
      <c r="U717" s="2" t="str">
        <f t="shared" si="83"/>
        <v>Explore</v>
      </c>
      <c r="V717" s="2"/>
      <c r="W717" s="2"/>
      <c r="X717" s="2"/>
      <c r="Y717" s="2"/>
      <c r="Z717" s="2"/>
      <c r="AA717" s="2"/>
      <c r="AB717" s="2"/>
      <c r="AC717" s="2"/>
      <c r="AD717" s="2"/>
      <c r="AE717" s="2"/>
      <c r="AF717" s="2"/>
    </row>
    <row r="718" spans="1:32" ht="15.75" customHeight="1" x14ac:dyDescent="0.35">
      <c r="A718" s="2" t="s">
        <v>13</v>
      </c>
      <c r="B718" s="2" t="s">
        <v>82</v>
      </c>
      <c r="C718" s="2" t="s">
        <v>10</v>
      </c>
      <c r="D718" s="2" t="s">
        <v>11</v>
      </c>
      <c r="E718" s="2" t="s">
        <v>27</v>
      </c>
      <c r="F718" s="2" t="s">
        <v>89</v>
      </c>
      <c r="G718" s="3" t="s">
        <v>284</v>
      </c>
      <c r="H718" s="2">
        <v>2077</v>
      </c>
      <c r="I718" s="2"/>
      <c r="J718" s="2"/>
      <c r="K718" s="2" t="str">
        <f>LEFT(D718,17)</f>
        <v>Instill Education</v>
      </c>
      <c r="L718" s="2" t="str">
        <f t="shared" si="77"/>
        <v>Instill Education</v>
      </c>
      <c r="M718" s="2" t="str">
        <f>LEFT(E718,10)</f>
        <v>Middle Sch</v>
      </c>
      <c r="N718" s="2" t="str">
        <f t="shared" si="78"/>
        <v/>
      </c>
      <c r="O718" s="2" t="str">
        <f>LEFT(E718,9)</f>
        <v>Middle Sc</v>
      </c>
      <c r="P718" s="2" t="str">
        <f t="shared" si="79"/>
        <v/>
      </c>
      <c r="Q718" s="2" t="str">
        <f>LEFT(E718,15)</f>
        <v>Middle School M</v>
      </c>
      <c r="R718" s="2" t="str">
        <f t="shared" si="80"/>
        <v/>
      </c>
      <c r="S718" s="2" t="str">
        <f t="shared" si="81"/>
        <v xml:space="preserve">Instill Education </v>
      </c>
      <c r="T718" s="2" t="str">
        <f t="shared" si="82"/>
        <v>Tinker</v>
      </c>
      <c r="U718" s="2" t="str">
        <f t="shared" si="83"/>
        <v>Explore</v>
      </c>
      <c r="V718" s="2"/>
      <c r="W718" s="2"/>
      <c r="X718" s="2"/>
      <c r="Y718" s="2"/>
      <c r="Z718" s="2"/>
      <c r="AA718" s="2"/>
      <c r="AB718" s="2"/>
      <c r="AC718" s="2"/>
      <c r="AD718" s="2"/>
      <c r="AE718" s="2"/>
      <c r="AF718" s="2"/>
    </row>
    <row r="719" spans="1:32" ht="15.75" customHeight="1" x14ac:dyDescent="0.35">
      <c r="A719" s="2" t="s">
        <v>13</v>
      </c>
      <c r="B719" s="2" t="s">
        <v>82</v>
      </c>
      <c r="C719" s="2" t="s">
        <v>15</v>
      </c>
      <c r="D719" s="2" t="s">
        <v>42</v>
      </c>
      <c r="E719" s="2" t="s">
        <v>51</v>
      </c>
      <c r="F719" s="2" t="s">
        <v>89</v>
      </c>
      <c r="G719" s="3" t="s">
        <v>603</v>
      </c>
      <c r="H719" s="2">
        <v>2102</v>
      </c>
      <c r="I719" s="2"/>
      <c r="J719" s="2"/>
      <c r="K719" s="2" t="str">
        <f>LEFT(D719,17)</f>
        <v>St. Francis Colle</v>
      </c>
      <c r="L719" s="2" t="str">
        <f t="shared" si="77"/>
        <v/>
      </c>
      <c r="M719" s="2" t="str">
        <f>LEFT(E719,10)</f>
        <v>High Schoo</v>
      </c>
      <c r="N719" s="2" t="str">
        <f t="shared" si="78"/>
        <v/>
      </c>
      <c r="O719" s="2" t="str">
        <f>LEFT(E719,9)</f>
        <v>High Scho</v>
      </c>
      <c r="P719" s="2" t="str">
        <f t="shared" si="79"/>
        <v/>
      </c>
      <c r="Q719" s="2" t="str">
        <f>LEFT(E719,15)</f>
        <v>High School Mat</v>
      </c>
      <c r="R719" s="2" t="str">
        <f t="shared" si="80"/>
        <v/>
      </c>
      <c r="S719" s="2" t="str">
        <f t="shared" si="81"/>
        <v xml:space="preserve"> </v>
      </c>
      <c r="T719" s="2" t="str">
        <f t="shared" si="82"/>
        <v>Tinker</v>
      </c>
      <c r="U719" s="2" t="str">
        <f t="shared" si="83"/>
        <v>Explore</v>
      </c>
      <c r="V719" s="2"/>
      <c r="W719" s="2"/>
      <c r="X719" s="2"/>
      <c r="Y719" s="2"/>
      <c r="Z719" s="2"/>
      <c r="AA719" s="2"/>
      <c r="AB719" s="2"/>
      <c r="AC719" s="2"/>
      <c r="AD719" s="2"/>
      <c r="AE719" s="2"/>
      <c r="AF719" s="2"/>
    </row>
    <row r="720" spans="1:32" ht="15.75" customHeight="1" x14ac:dyDescent="0.35">
      <c r="A720" s="2" t="s">
        <v>13</v>
      </c>
      <c r="B720" s="2" t="s">
        <v>82</v>
      </c>
      <c r="C720" s="2" t="s">
        <v>10</v>
      </c>
      <c r="D720" s="2" t="s">
        <v>11</v>
      </c>
      <c r="E720" s="2" t="s">
        <v>51</v>
      </c>
      <c r="F720" s="2" t="s">
        <v>89</v>
      </c>
      <c r="G720" s="3" t="s">
        <v>607</v>
      </c>
      <c r="H720" s="2">
        <v>2115</v>
      </c>
      <c r="I720" s="2"/>
      <c r="J720" s="2"/>
      <c r="K720" s="2" t="str">
        <f>LEFT(D720,17)</f>
        <v>Instill Education</v>
      </c>
      <c r="L720" s="2" t="str">
        <f t="shared" si="77"/>
        <v>Instill Education</v>
      </c>
      <c r="M720" s="2" t="str">
        <f>LEFT(E720,10)</f>
        <v>High Schoo</v>
      </c>
      <c r="N720" s="2" t="str">
        <f t="shared" si="78"/>
        <v/>
      </c>
      <c r="O720" s="2" t="str">
        <f>LEFT(E720,9)</f>
        <v>High Scho</v>
      </c>
      <c r="P720" s="2" t="str">
        <f t="shared" si="79"/>
        <v/>
      </c>
      <c r="Q720" s="2" t="str">
        <f>LEFT(E720,15)</f>
        <v>High School Mat</v>
      </c>
      <c r="R720" s="2" t="str">
        <f t="shared" si="80"/>
        <v/>
      </c>
      <c r="S720" s="2" t="str">
        <f t="shared" si="81"/>
        <v xml:space="preserve">Instill Education </v>
      </c>
      <c r="T720" s="2" t="str">
        <f t="shared" si="82"/>
        <v>Tinker</v>
      </c>
      <c r="U720" s="2" t="str">
        <f t="shared" si="83"/>
        <v>Explore</v>
      </c>
      <c r="V720" s="2"/>
      <c r="W720" s="2"/>
      <c r="X720" s="2"/>
      <c r="Y720" s="2"/>
      <c r="Z720" s="2"/>
      <c r="AA720" s="2"/>
      <c r="AB720" s="2"/>
      <c r="AC720" s="2"/>
      <c r="AD720" s="2"/>
      <c r="AE720" s="2"/>
      <c r="AF720" s="2"/>
    </row>
    <row r="721" spans="1:32" ht="15.75" customHeight="1" x14ac:dyDescent="0.35">
      <c r="A721" s="2" t="s">
        <v>13</v>
      </c>
      <c r="B721" s="2" t="s">
        <v>82</v>
      </c>
      <c r="C721" s="2" t="s">
        <v>15</v>
      </c>
      <c r="D721" s="2" t="s">
        <v>42</v>
      </c>
      <c r="E721" s="2" t="s">
        <v>51</v>
      </c>
      <c r="F721" s="2" t="s">
        <v>89</v>
      </c>
      <c r="G721" s="3" t="s">
        <v>286</v>
      </c>
      <c r="H721" s="2">
        <v>2119</v>
      </c>
      <c r="I721" s="2"/>
      <c r="J721" s="2"/>
      <c r="K721" s="2" t="str">
        <f>LEFT(D721,17)</f>
        <v>St. Francis Colle</v>
      </c>
      <c r="L721" s="2" t="str">
        <f t="shared" si="77"/>
        <v/>
      </c>
      <c r="M721" s="2" t="str">
        <f>LEFT(E721,10)</f>
        <v>High Schoo</v>
      </c>
      <c r="N721" s="2" t="str">
        <f t="shared" si="78"/>
        <v/>
      </c>
      <c r="O721" s="2" t="str">
        <f>LEFT(E721,9)</f>
        <v>High Scho</v>
      </c>
      <c r="P721" s="2" t="str">
        <f t="shared" si="79"/>
        <v/>
      </c>
      <c r="Q721" s="2" t="str">
        <f>LEFT(E721,15)</f>
        <v>High School Mat</v>
      </c>
      <c r="R721" s="2" t="str">
        <f t="shared" si="80"/>
        <v/>
      </c>
      <c r="S721" s="2" t="str">
        <f t="shared" si="81"/>
        <v xml:space="preserve"> </v>
      </c>
      <c r="T721" s="2" t="str">
        <f t="shared" si="82"/>
        <v>Tinker</v>
      </c>
      <c r="U721" s="2" t="str">
        <f t="shared" si="83"/>
        <v>Explore</v>
      </c>
      <c r="V721" s="2"/>
      <c r="W721" s="2"/>
      <c r="X721" s="2"/>
      <c r="Y721" s="2"/>
      <c r="Z721" s="2"/>
      <c r="AA721" s="2"/>
      <c r="AB721" s="2"/>
      <c r="AC721" s="2"/>
      <c r="AD721" s="2"/>
      <c r="AE721" s="2"/>
      <c r="AF721" s="2"/>
    </row>
    <row r="722" spans="1:32" ht="15.75" customHeight="1" x14ac:dyDescent="0.35">
      <c r="A722" s="2" t="s">
        <v>13</v>
      </c>
      <c r="B722" s="2" t="s">
        <v>82</v>
      </c>
      <c r="C722" s="2" t="s">
        <v>10</v>
      </c>
      <c r="D722" s="2" t="s">
        <v>11</v>
      </c>
      <c r="E722" s="2" t="s">
        <v>25</v>
      </c>
      <c r="F722" s="2" t="s">
        <v>83</v>
      </c>
      <c r="G722" s="3" t="s">
        <v>286</v>
      </c>
      <c r="H722" s="2">
        <v>2120</v>
      </c>
      <c r="I722" s="2"/>
      <c r="J722" s="2"/>
      <c r="K722" s="2" t="str">
        <f>LEFT(D722,17)</f>
        <v>Instill Education</v>
      </c>
      <c r="L722" s="2" t="str">
        <f t="shared" si="77"/>
        <v>Instill Education</v>
      </c>
      <c r="M722" s="2" t="str">
        <f>LEFT(E722,10)</f>
        <v>Middle Sch</v>
      </c>
      <c r="N722" s="2" t="str">
        <f t="shared" si="78"/>
        <v/>
      </c>
      <c r="O722" s="2" t="str">
        <f>LEFT(E722,9)</f>
        <v>Middle Sc</v>
      </c>
      <c r="P722" s="2" t="str">
        <f t="shared" si="79"/>
        <v/>
      </c>
      <c r="Q722" s="2" t="str">
        <f>LEFT(E722,15)</f>
        <v>Middle School E</v>
      </c>
      <c r="R722" s="2" t="str">
        <f t="shared" si="80"/>
        <v/>
      </c>
      <c r="S722" s="2" t="str">
        <f t="shared" si="81"/>
        <v xml:space="preserve">Instill Education </v>
      </c>
      <c r="T722" s="2" t="str">
        <f t="shared" si="82"/>
        <v>Tinker</v>
      </c>
      <c r="U722" s="2" t="str">
        <f t="shared" si="83"/>
        <v>PAVE</v>
      </c>
      <c r="V722" s="2"/>
      <c r="W722" s="2"/>
      <c r="X722" s="2"/>
      <c r="Y722" s="2"/>
      <c r="Z722" s="2"/>
      <c r="AA722" s="2"/>
      <c r="AB722" s="2"/>
      <c r="AC722" s="2"/>
      <c r="AD722" s="2"/>
      <c r="AE722" s="2"/>
      <c r="AF722" s="2"/>
    </row>
    <row r="723" spans="1:32" ht="15.75" customHeight="1" x14ac:dyDescent="0.35">
      <c r="A723" s="2" t="s">
        <v>13</v>
      </c>
      <c r="B723" s="2" t="s">
        <v>82</v>
      </c>
      <c r="C723" s="2" t="s">
        <v>10</v>
      </c>
      <c r="D723" s="2" t="s">
        <v>42</v>
      </c>
      <c r="E723" s="2" t="s">
        <v>12</v>
      </c>
      <c r="F723" s="2" t="s">
        <v>89</v>
      </c>
      <c r="G723" s="3" t="s">
        <v>460</v>
      </c>
      <c r="H723" s="2">
        <v>2126</v>
      </c>
      <c r="I723" s="2"/>
      <c r="J723" s="2"/>
      <c r="K723" s="2" t="str">
        <f>LEFT(D723,17)</f>
        <v>St. Francis Colle</v>
      </c>
      <c r="L723" s="2" t="str">
        <f t="shared" si="77"/>
        <v/>
      </c>
      <c r="M723" s="2" t="str">
        <f>LEFT(E723,10)</f>
        <v>High Schoo</v>
      </c>
      <c r="N723" s="2" t="str">
        <f t="shared" si="78"/>
        <v/>
      </c>
      <c r="O723" s="2" t="str">
        <f>LEFT(E723,9)</f>
        <v>High Scho</v>
      </c>
      <c r="P723" s="2" t="str">
        <f t="shared" si="79"/>
        <v/>
      </c>
      <c r="Q723" s="2" t="str">
        <f>LEFT(E723,15)</f>
        <v>High School Eng</v>
      </c>
      <c r="R723" s="2" t="str">
        <f t="shared" si="80"/>
        <v/>
      </c>
      <c r="S723" s="2" t="str">
        <f t="shared" si="81"/>
        <v xml:space="preserve"> </v>
      </c>
      <c r="T723" s="2" t="str">
        <f t="shared" si="82"/>
        <v>Tinker</v>
      </c>
      <c r="U723" s="2" t="str">
        <f t="shared" si="83"/>
        <v>Explore</v>
      </c>
      <c r="V723" s="2"/>
      <c r="W723" s="2"/>
      <c r="X723" s="2"/>
      <c r="Y723" s="2"/>
      <c r="Z723" s="2"/>
      <c r="AA723" s="2"/>
      <c r="AB723" s="2"/>
      <c r="AC723" s="2"/>
      <c r="AD723" s="2"/>
      <c r="AE723" s="2"/>
      <c r="AF723" s="2"/>
    </row>
    <row r="724" spans="1:32" ht="15.75" customHeight="1" x14ac:dyDescent="0.35">
      <c r="A724" s="2" t="s">
        <v>13</v>
      </c>
      <c r="B724" s="2" t="s">
        <v>82</v>
      </c>
      <c r="C724" s="2" t="s">
        <v>15</v>
      </c>
      <c r="D724" s="2" t="s">
        <v>42</v>
      </c>
      <c r="E724" s="2" t="s">
        <v>34</v>
      </c>
      <c r="F724" s="2" t="s">
        <v>89</v>
      </c>
      <c r="G724" s="3" t="s">
        <v>609</v>
      </c>
      <c r="H724" s="2">
        <v>2133</v>
      </c>
      <c r="I724" s="2"/>
      <c r="J724" s="2"/>
      <c r="K724" s="2" t="str">
        <f>LEFT(D724,17)</f>
        <v>St. Francis Colle</v>
      </c>
      <c r="L724" s="2" t="str">
        <f t="shared" si="77"/>
        <v/>
      </c>
      <c r="M724" s="2" t="str">
        <f>LEFT(E724,10)</f>
        <v>High Schoo</v>
      </c>
      <c r="N724" s="2" t="str">
        <f t="shared" si="78"/>
        <v/>
      </c>
      <c r="O724" s="2" t="str">
        <f>LEFT(E724,9)</f>
        <v>High Scho</v>
      </c>
      <c r="P724" s="2" t="str">
        <f t="shared" si="79"/>
        <v/>
      </c>
      <c r="Q724" s="2" t="str">
        <f>LEFT(E724,15)</f>
        <v>High School Bio</v>
      </c>
      <c r="R724" s="2" t="str">
        <f t="shared" si="80"/>
        <v/>
      </c>
      <c r="S724" s="2" t="str">
        <f t="shared" si="81"/>
        <v xml:space="preserve"> </v>
      </c>
      <c r="T724" s="2" t="str">
        <f t="shared" si="82"/>
        <v>Tinker</v>
      </c>
      <c r="U724" s="2" t="str">
        <f t="shared" si="83"/>
        <v>Explore</v>
      </c>
      <c r="V724" s="2"/>
      <c r="W724" s="2"/>
      <c r="X724" s="2"/>
      <c r="Y724" s="2"/>
      <c r="Z724" s="2"/>
      <c r="AA724" s="2"/>
      <c r="AB724" s="2"/>
      <c r="AC724" s="2"/>
      <c r="AD724" s="2"/>
      <c r="AE724" s="2"/>
      <c r="AF724" s="2"/>
    </row>
    <row r="725" spans="1:32" ht="15.75" customHeight="1" x14ac:dyDescent="0.35">
      <c r="A725" s="2" t="s">
        <v>13</v>
      </c>
      <c r="B725" s="2" t="s">
        <v>82</v>
      </c>
      <c r="C725" s="2" t="s">
        <v>10</v>
      </c>
      <c r="D725" s="2" t="s">
        <v>11</v>
      </c>
      <c r="E725" s="2" t="s">
        <v>58</v>
      </c>
      <c r="F725" s="2" t="s">
        <v>89</v>
      </c>
      <c r="G725" s="3" t="s">
        <v>616</v>
      </c>
      <c r="H725" s="2">
        <v>2146</v>
      </c>
      <c r="I725" s="2"/>
      <c r="J725" s="2"/>
      <c r="K725" s="2" t="str">
        <f>LEFT(D725,17)</f>
        <v>Instill Education</v>
      </c>
      <c r="L725" s="2" t="str">
        <f t="shared" si="77"/>
        <v>Instill Education</v>
      </c>
      <c r="M725" s="2" t="str">
        <f>LEFT(E725,10)</f>
        <v xml:space="preserve">Childhood </v>
      </c>
      <c r="N725" s="2" t="str">
        <f t="shared" si="78"/>
        <v/>
      </c>
      <c r="O725" s="2" t="str">
        <f>LEFT(E725,9)</f>
        <v>Childhood</v>
      </c>
      <c r="P725" s="2" t="str">
        <f t="shared" si="79"/>
        <v>Childhood</v>
      </c>
      <c r="Q725" s="2" t="str">
        <f>LEFT(E725,15)</f>
        <v>Childhood Educa</v>
      </c>
      <c r="R725" s="2" t="str">
        <f t="shared" si="80"/>
        <v/>
      </c>
      <c r="S725" s="2" t="str">
        <f t="shared" si="81"/>
        <v xml:space="preserve">Instill Education </v>
      </c>
      <c r="T725" s="2" t="str">
        <f t="shared" si="82"/>
        <v>Tinker</v>
      </c>
      <c r="U725" s="2" t="str">
        <f t="shared" si="83"/>
        <v>Explore</v>
      </c>
      <c r="V725" s="2"/>
      <c r="W725" s="2"/>
      <c r="X725" s="2"/>
      <c r="Y725" s="2"/>
      <c r="Z725" s="2"/>
      <c r="AA725" s="2"/>
      <c r="AB725" s="2"/>
      <c r="AC725" s="2"/>
      <c r="AD725" s="2"/>
      <c r="AE725" s="2"/>
      <c r="AF725" s="2"/>
    </row>
    <row r="726" spans="1:32" ht="15.75" customHeight="1" x14ac:dyDescent="0.35">
      <c r="A726" s="2" t="s">
        <v>13</v>
      </c>
      <c r="B726" s="2" t="s">
        <v>82</v>
      </c>
      <c r="C726" s="2" t="s">
        <v>15</v>
      </c>
      <c r="D726" s="2" t="s">
        <v>42</v>
      </c>
      <c r="E726" s="2" t="s">
        <v>51</v>
      </c>
      <c r="F726" s="2" t="s">
        <v>89</v>
      </c>
      <c r="G726" s="3" t="s">
        <v>290</v>
      </c>
      <c r="H726" s="2">
        <v>2149</v>
      </c>
      <c r="I726" s="2"/>
      <c r="J726" s="2"/>
      <c r="K726" s="2" t="str">
        <f>LEFT(D726,17)</f>
        <v>St. Francis Colle</v>
      </c>
      <c r="L726" s="2" t="str">
        <f t="shared" si="77"/>
        <v/>
      </c>
      <c r="M726" s="2" t="str">
        <f>LEFT(E726,10)</f>
        <v>High Schoo</v>
      </c>
      <c r="N726" s="2" t="str">
        <f t="shared" si="78"/>
        <v/>
      </c>
      <c r="O726" s="2" t="str">
        <f>LEFT(E726,9)</f>
        <v>High Scho</v>
      </c>
      <c r="P726" s="2" t="str">
        <f t="shared" si="79"/>
        <v/>
      </c>
      <c r="Q726" s="2" t="str">
        <f>LEFT(E726,15)</f>
        <v>High School Mat</v>
      </c>
      <c r="R726" s="2" t="str">
        <f t="shared" si="80"/>
        <v/>
      </c>
      <c r="S726" s="2" t="str">
        <f t="shared" si="81"/>
        <v xml:space="preserve"> </v>
      </c>
      <c r="T726" s="2" t="str">
        <f t="shared" si="82"/>
        <v>Tinker</v>
      </c>
      <c r="U726" s="2" t="str">
        <f t="shared" si="83"/>
        <v>Explore</v>
      </c>
      <c r="V726" s="2"/>
      <c r="W726" s="2"/>
      <c r="X726" s="2"/>
      <c r="Y726" s="2"/>
      <c r="Z726" s="2"/>
      <c r="AA726" s="2"/>
      <c r="AB726" s="2"/>
      <c r="AC726" s="2"/>
      <c r="AD726" s="2"/>
      <c r="AE726" s="2"/>
      <c r="AF726" s="2"/>
    </row>
    <row r="727" spans="1:32" ht="15.75" customHeight="1" x14ac:dyDescent="0.35">
      <c r="A727" s="2" t="s">
        <v>13</v>
      </c>
      <c r="B727" s="2" t="s">
        <v>82</v>
      </c>
      <c r="C727" s="2" t="s">
        <v>15</v>
      </c>
      <c r="D727" s="2" t="s">
        <v>42</v>
      </c>
      <c r="E727" s="2" t="s">
        <v>34</v>
      </c>
      <c r="F727" s="2" t="s">
        <v>89</v>
      </c>
      <c r="G727" s="3" t="s">
        <v>290</v>
      </c>
      <c r="H727" s="2">
        <v>2150</v>
      </c>
      <c r="I727" s="2"/>
      <c r="J727" s="2"/>
      <c r="K727" s="2" t="str">
        <f>LEFT(D727,17)</f>
        <v>St. Francis Colle</v>
      </c>
      <c r="L727" s="2" t="str">
        <f t="shared" si="77"/>
        <v/>
      </c>
      <c r="M727" s="2" t="str">
        <f>LEFT(E727,10)</f>
        <v>High Schoo</v>
      </c>
      <c r="N727" s="2" t="str">
        <f t="shared" si="78"/>
        <v/>
      </c>
      <c r="O727" s="2" t="str">
        <f>LEFT(E727,9)</f>
        <v>High Scho</v>
      </c>
      <c r="P727" s="2" t="str">
        <f t="shared" si="79"/>
        <v/>
      </c>
      <c r="Q727" s="2" t="str">
        <f>LEFT(E727,15)</f>
        <v>High School Bio</v>
      </c>
      <c r="R727" s="2" t="str">
        <f t="shared" si="80"/>
        <v/>
      </c>
      <c r="S727" s="2" t="str">
        <f t="shared" si="81"/>
        <v xml:space="preserve"> </v>
      </c>
      <c r="T727" s="2" t="str">
        <f t="shared" si="82"/>
        <v>Tinker</v>
      </c>
      <c r="U727" s="2" t="str">
        <f t="shared" si="83"/>
        <v>Explore</v>
      </c>
      <c r="V727" s="2"/>
      <c r="W727" s="2"/>
      <c r="X727" s="2"/>
      <c r="Y727" s="2"/>
      <c r="Z727" s="2"/>
      <c r="AA727" s="2"/>
      <c r="AB727" s="2"/>
      <c r="AC727" s="2"/>
      <c r="AD727" s="2"/>
      <c r="AE727" s="2"/>
      <c r="AF727" s="2"/>
    </row>
    <row r="728" spans="1:32" ht="15.75" customHeight="1" x14ac:dyDescent="0.35">
      <c r="A728" s="2" t="s">
        <v>13</v>
      </c>
      <c r="B728" s="2" t="s">
        <v>82</v>
      </c>
      <c r="C728" s="2" t="s">
        <v>15</v>
      </c>
      <c r="D728" s="2" t="s">
        <v>42</v>
      </c>
      <c r="E728" s="2" t="s">
        <v>34</v>
      </c>
      <c r="F728" s="2" t="s">
        <v>89</v>
      </c>
      <c r="G728" s="3" t="s">
        <v>617</v>
      </c>
      <c r="H728" s="2">
        <v>2174</v>
      </c>
      <c r="I728" s="2"/>
      <c r="J728" s="2"/>
      <c r="K728" s="2" t="str">
        <f>LEFT(D728,17)</f>
        <v>St. Francis Colle</v>
      </c>
      <c r="L728" s="2" t="str">
        <f t="shared" si="77"/>
        <v/>
      </c>
      <c r="M728" s="2" t="str">
        <f>LEFT(E728,10)</f>
        <v>High Schoo</v>
      </c>
      <c r="N728" s="2" t="str">
        <f t="shared" si="78"/>
        <v/>
      </c>
      <c r="O728" s="2" t="str">
        <f>LEFT(E728,9)</f>
        <v>High Scho</v>
      </c>
      <c r="P728" s="2" t="str">
        <f t="shared" si="79"/>
        <v/>
      </c>
      <c r="Q728" s="2" t="str">
        <f>LEFT(E728,15)</f>
        <v>High School Bio</v>
      </c>
      <c r="R728" s="2" t="str">
        <f t="shared" si="80"/>
        <v/>
      </c>
      <c r="S728" s="2" t="str">
        <f t="shared" si="81"/>
        <v xml:space="preserve"> </v>
      </c>
      <c r="T728" s="2" t="str">
        <f t="shared" si="82"/>
        <v>Tinker</v>
      </c>
      <c r="U728" s="2" t="str">
        <f t="shared" si="83"/>
        <v>Explore</v>
      </c>
      <c r="V728" s="2"/>
      <c r="W728" s="2"/>
      <c r="X728" s="2"/>
      <c r="Y728" s="2"/>
      <c r="Z728" s="2"/>
      <c r="AA728" s="2"/>
      <c r="AB728" s="2"/>
      <c r="AC728" s="2"/>
      <c r="AD728" s="2"/>
      <c r="AE728" s="2"/>
      <c r="AF728" s="2"/>
    </row>
    <row r="729" spans="1:32" ht="15.75" customHeight="1" x14ac:dyDescent="0.35">
      <c r="A729" s="2" t="s">
        <v>13</v>
      </c>
      <c r="B729" s="2" t="s">
        <v>82</v>
      </c>
      <c r="C729" s="2" t="s">
        <v>15</v>
      </c>
      <c r="D729" s="2" t="s">
        <v>42</v>
      </c>
      <c r="E729" s="2" t="s">
        <v>51</v>
      </c>
      <c r="F729" s="2" t="s">
        <v>89</v>
      </c>
      <c r="G729" s="3" t="s">
        <v>618</v>
      </c>
      <c r="H729" s="2">
        <v>2186</v>
      </c>
      <c r="I729" s="2"/>
      <c r="J729" s="2"/>
      <c r="K729" s="2" t="str">
        <f>LEFT(D729,17)</f>
        <v>St. Francis Colle</v>
      </c>
      <c r="L729" s="2" t="str">
        <f t="shared" si="77"/>
        <v/>
      </c>
      <c r="M729" s="2" t="str">
        <f>LEFT(E729,10)</f>
        <v>High Schoo</v>
      </c>
      <c r="N729" s="2" t="str">
        <f t="shared" si="78"/>
        <v/>
      </c>
      <c r="O729" s="2" t="str">
        <f>LEFT(E729,9)</f>
        <v>High Scho</v>
      </c>
      <c r="P729" s="2" t="str">
        <f t="shared" si="79"/>
        <v/>
      </c>
      <c r="Q729" s="2" t="str">
        <f>LEFT(E729,15)</f>
        <v>High School Mat</v>
      </c>
      <c r="R729" s="2" t="str">
        <f t="shared" si="80"/>
        <v/>
      </c>
      <c r="S729" s="2" t="str">
        <f t="shared" si="81"/>
        <v xml:space="preserve"> </v>
      </c>
      <c r="T729" s="2" t="str">
        <f t="shared" si="82"/>
        <v>Tinker</v>
      </c>
      <c r="U729" s="2" t="str">
        <f t="shared" si="83"/>
        <v>Explore</v>
      </c>
      <c r="V729" s="2"/>
      <c r="W729" s="2"/>
      <c r="X729" s="2"/>
      <c r="Y729" s="2"/>
      <c r="Z729" s="2"/>
      <c r="AA729" s="2"/>
      <c r="AB729" s="2"/>
      <c r="AC729" s="2"/>
      <c r="AD729" s="2"/>
      <c r="AE729" s="2"/>
      <c r="AF729" s="2"/>
    </row>
    <row r="730" spans="1:32" ht="15.75" customHeight="1" x14ac:dyDescent="0.35">
      <c r="A730" s="2" t="s">
        <v>13</v>
      </c>
      <c r="B730" s="2" t="s">
        <v>82</v>
      </c>
      <c r="C730" s="2" t="s">
        <v>15</v>
      </c>
      <c r="D730" s="2" t="s">
        <v>42</v>
      </c>
      <c r="E730" s="2" t="s">
        <v>12</v>
      </c>
      <c r="F730" s="2" t="s">
        <v>89</v>
      </c>
      <c r="G730" s="3" t="s">
        <v>365</v>
      </c>
      <c r="H730" s="2">
        <v>2223</v>
      </c>
      <c r="I730" s="2"/>
      <c r="J730" s="2"/>
      <c r="K730" s="2" t="str">
        <f>LEFT(D730,17)</f>
        <v>St. Francis Colle</v>
      </c>
      <c r="L730" s="2" t="str">
        <f t="shared" si="77"/>
        <v/>
      </c>
      <c r="M730" s="2" t="str">
        <f>LEFT(E730,10)</f>
        <v>High Schoo</v>
      </c>
      <c r="N730" s="2" t="str">
        <f t="shared" si="78"/>
        <v/>
      </c>
      <c r="O730" s="2" t="str">
        <f>LEFT(E730,9)</f>
        <v>High Scho</v>
      </c>
      <c r="P730" s="2" t="str">
        <f t="shared" si="79"/>
        <v/>
      </c>
      <c r="Q730" s="2" t="str">
        <f>LEFT(E730,15)</f>
        <v>High School Eng</v>
      </c>
      <c r="R730" s="2" t="str">
        <f t="shared" si="80"/>
        <v/>
      </c>
      <c r="S730" s="2" t="str">
        <f t="shared" si="81"/>
        <v xml:space="preserve"> </v>
      </c>
      <c r="T730" s="2" t="str">
        <f t="shared" si="82"/>
        <v>Tinker</v>
      </c>
      <c r="U730" s="2" t="str">
        <f t="shared" si="83"/>
        <v>Explore</v>
      </c>
      <c r="V730" s="2"/>
      <c r="W730" s="2"/>
      <c r="X730" s="2"/>
      <c r="Y730" s="2"/>
      <c r="Z730" s="2"/>
      <c r="AA730" s="2"/>
      <c r="AB730" s="2"/>
      <c r="AC730" s="2"/>
      <c r="AD730" s="2"/>
      <c r="AE730" s="2"/>
      <c r="AF730" s="2"/>
    </row>
    <row r="731" spans="1:32" ht="15.75" customHeight="1" x14ac:dyDescent="0.35">
      <c r="A731" s="2" t="s">
        <v>13</v>
      </c>
      <c r="B731" s="2" t="s">
        <v>82</v>
      </c>
      <c r="C731" s="2" t="s">
        <v>15</v>
      </c>
      <c r="D731" s="2" t="s">
        <v>42</v>
      </c>
      <c r="E731" s="2" t="s">
        <v>34</v>
      </c>
      <c r="F731" s="2" t="s">
        <v>89</v>
      </c>
      <c r="G731" s="3" t="s">
        <v>365</v>
      </c>
      <c r="H731" s="2">
        <v>2224</v>
      </c>
      <c r="I731" s="2"/>
      <c r="J731" s="2"/>
      <c r="K731" s="2" t="str">
        <f>LEFT(D731,17)</f>
        <v>St. Francis Colle</v>
      </c>
      <c r="L731" s="2" t="str">
        <f t="shared" si="77"/>
        <v/>
      </c>
      <c r="M731" s="2" t="str">
        <f>LEFT(E731,10)</f>
        <v>High Schoo</v>
      </c>
      <c r="N731" s="2" t="str">
        <f t="shared" si="78"/>
        <v/>
      </c>
      <c r="O731" s="2" t="str">
        <f>LEFT(E731,9)</f>
        <v>High Scho</v>
      </c>
      <c r="P731" s="2" t="str">
        <f t="shared" si="79"/>
        <v/>
      </c>
      <c r="Q731" s="2" t="str">
        <f>LEFT(E731,15)</f>
        <v>High School Bio</v>
      </c>
      <c r="R731" s="2" t="str">
        <f t="shared" si="80"/>
        <v/>
      </c>
      <c r="S731" s="2" t="str">
        <f t="shared" si="81"/>
        <v xml:space="preserve"> </v>
      </c>
      <c r="T731" s="2" t="str">
        <f t="shared" si="82"/>
        <v>Tinker</v>
      </c>
      <c r="U731" s="2" t="str">
        <f t="shared" si="83"/>
        <v>Explore</v>
      </c>
      <c r="V731" s="2"/>
      <c r="W731" s="2"/>
      <c r="X731" s="2"/>
      <c r="Y731" s="2"/>
      <c r="Z731" s="2"/>
      <c r="AA731" s="2"/>
      <c r="AB731" s="2"/>
      <c r="AC731" s="2"/>
      <c r="AD731" s="2"/>
      <c r="AE731" s="2"/>
      <c r="AF731" s="2"/>
    </row>
    <row r="732" spans="1:32" ht="15.75" customHeight="1" x14ac:dyDescent="0.35">
      <c r="A732" s="2" t="s">
        <v>13</v>
      </c>
      <c r="B732" s="2" t="s">
        <v>82</v>
      </c>
      <c r="C732" s="2" t="s">
        <v>10</v>
      </c>
      <c r="D732" s="2" t="s">
        <v>11</v>
      </c>
      <c r="E732" s="2" t="s">
        <v>58</v>
      </c>
      <c r="F732" s="2" t="s">
        <v>89</v>
      </c>
      <c r="G732" s="3" t="s">
        <v>619</v>
      </c>
      <c r="H732" s="2">
        <v>2231</v>
      </c>
      <c r="I732" s="2"/>
      <c r="J732" s="2"/>
      <c r="K732" s="2" t="str">
        <f>LEFT(D732,17)</f>
        <v>Instill Education</v>
      </c>
      <c r="L732" s="2" t="str">
        <f t="shared" si="77"/>
        <v>Instill Education</v>
      </c>
      <c r="M732" s="2" t="str">
        <f>LEFT(E732,10)</f>
        <v xml:space="preserve">Childhood </v>
      </c>
      <c r="N732" s="2" t="str">
        <f t="shared" si="78"/>
        <v/>
      </c>
      <c r="O732" s="2" t="str">
        <f>LEFT(E732,9)</f>
        <v>Childhood</v>
      </c>
      <c r="P732" s="2" t="str">
        <f t="shared" si="79"/>
        <v>Childhood</v>
      </c>
      <c r="Q732" s="2" t="str">
        <f>LEFT(E732,15)</f>
        <v>Childhood Educa</v>
      </c>
      <c r="R732" s="2" t="str">
        <f t="shared" si="80"/>
        <v/>
      </c>
      <c r="S732" s="2" t="str">
        <f t="shared" si="81"/>
        <v xml:space="preserve">Instill Education </v>
      </c>
      <c r="T732" s="2" t="str">
        <f t="shared" si="82"/>
        <v>Tinker</v>
      </c>
      <c r="U732" s="2" t="str">
        <f t="shared" si="83"/>
        <v>Explore</v>
      </c>
      <c r="V732" s="2"/>
      <c r="W732" s="2"/>
      <c r="X732" s="2"/>
      <c r="Y732" s="2"/>
      <c r="Z732" s="2"/>
      <c r="AA732" s="2"/>
      <c r="AB732" s="2"/>
      <c r="AC732" s="2"/>
      <c r="AD732" s="2"/>
      <c r="AE732" s="2"/>
      <c r="AF732" s="2"/>
    </row>
    <row r="733" spans="1:32" ht="15.75" customHeight="1" x14ac:dyDescent="0.35">
      <c r="A733" s="2" t="s">
        <v>13</v>
      </c>
      <c r="B733" s="2" t="s">
        <v>82</v>
      </c>
      <c r="C733" s="2" t="s">
        <v>10</v>
      </c>
      <c r="D733" s="2" t="s">
        <v>11</v>
      </c>
      <c r="E733" s="2" t="s">
        <v>27</v>
      </c>
      <c r="F733" s="2" t="s">
        <v>89</v>
      </c>
      <c r="G733" s="3" t="s">
        <v>470</v>
      </c>
      <c r="H733" s="2">
        <v>2251</v>
      </c>
      <c r="I733" s="2"/>
      <c r="J733" s="2"/>
      <c r="K733" s="2" t="str">
        <f>LEFT(D733,17)</f>
        <v>Instill Education</v>
      </c>
      <c r="L733" s="2" t="str">
        <f t="shared" si="77"/>
        <v>Instill Education</v>
      </c>
      <c r="M733" s="2" t="str">
        <f>LEFT(E733,10)</f>
        <v>Middle Sch</v>
      </c>
      <c r="N733" s="2" t="str">
        <f t="shared" si="78"/>
        <v/>
      </c>
      <c r="O733" s="2" t="str">
        <f>LEFT(E733,9)</f>
        <v>Middle Sc</v>
      </c>
      <c r="P733" s="2" t="str">
        <f t="shared" si="79"/>
        <v/>
      </c>
      <c r="Q733" s="2" t="str">
        <f>LEFT(E733,15)</f>
        <v>Middle School M</v>
      </c>
      <c r="R733" s="2" t="str">
        <f t="shared" si="80"/>
        <v/>
      </c>
      <c r="S733" s="2" t="str">
        <f t="shared" si="81"/>
        <v xml:space="preserve">Instill Education </v>
      </c>
      <c r="T733" s="2" t="str">
        <f t="shared" si="82"/>
        <v>Tinker</v>
      </c>
      <c r="U733" s="2" t="str">
        <f t="shared" si="83"/>
        <v>Explore</v>
      </c>
      <c r="V733" s="2"/>
      <c r="W733" s="2"/>
      <c r="X733" s="2"/>
      <c r="Y733" s="2"/>
      <c r="Z733" s="2"/>
      <c r="AA733" s="2"/>
      <c r="AB733" s="2"/>
      <c r="AC733" s="2"/>
      <c r="AD733" s="2"/>
      <c r="AE733" s="2"/>
      <c r="AF733" s="2"/>
    </row>
    <row r="734" spans="1:32" ht="15.75" customHeight="1" x14ac:dyDescent="0.35">
      <c r="A734" s="2" t="s">
        <v>13</v>
      </c>
      <c r="B734" s="2" t="s">
        <v>82</v>
      </c>
      <c r="C734" s="2" t="s">
        <v>10</v>
      </c>
      <c r="D734" s="2" t="s">
        <v>11</v>
      </c>
      <c r="E734" s="2" t="s">
        <v>58</v>
      </c>
      <c r="F734" s="2" t="s">
        <v>89</v>
      </c>
      <c r="G734" s="3" t="s">
        <v>207</v>
      </c>
      <c r="H734" s="2">
        <v>2259</v>
      </c>
      <c r="I734" s="2"/>
      <c r="J734" s="2"/>
      <c r="K734" s="2" t="str">
        <f>LEFT(D734,17)</f>
        <v>Instill Education</v>
      </c>
      <c r="L734" s="2" t="str">
        <f t="shared" si="77"/>
        <v>Instill Education</v>
      </c>
      <c r="M734" s="2" t="str">
        <f>LEFT(E734,10)</f>
        <v xml:space="preserve">Childhood </v>
      </c>
      <c r="N734" s="2" t="str">
        <f t="shared" si="78"/>
        <v/>
      </c>
      <c r="O734" s="2" t="str">
        <f>LEFT(E734,9)</f>
        <v>Childhood</v>
      </c>
      <c r="P734" s="2" t="str">
        <f t="shared" si="79"/>
        <v>Childhood</v>
      </c>
      <c r="Q734" s="2" t="str">
        <f>LEFT(E734,15)</f>
        <v>Childhood Educa</v>
      </c>
      <c r="R734" s="2" t="str">
        <f t="shared" si="80"/>
        <v/>
      </c>
      <c r="S734" s="2" t="str">
        <f t="shared" si="81"/>
        <v xml:space="preserve">Instill Education </v>
      </c>
      <c r="T734" s="2" t="str">
        <f t="shared" si="82"/>
        <v>Tinker</v>
      </c>
      <c r="U734" s="2" t="str">
        <f t="shared" si="83"/>
        <v>Explore</v>
      </c>
      <c r="V734" s="2"/>
      <c r="W734" s="2"/>
      <c r="X734" s="2"/>
      <c r="Y734" s="2"/>
      <c r="Z734" s="2"/>
      <c r="AA734" s="2"/>
      <c r="AB734" s="2"/>
      <c r="AC734" s="2"/>
      <c r="AD734" s="2"/>
      <c r="AE734" s="2"/>
      <c r="AF734" s="2"/>
    </row>
    <row r="735" spans="1:32" ht="15.75" customHeight="1" x14ac:dyDescent="0.35">
      <c r="A735" s="2" t="s">
        <v>8</v>
      </c>
      <c r="B735" s="2" t="s">
        <v>9</v>
      </c>
      <c r="C735" s="2" t="s">
        <v>10</v>
      </c>
      <c r="D735" s="2" t="s">
        <v>11</v>
      </c>
      <c r="E735" s="2" t="s">
        <v>12</v>
      </c>
      <c r="F735" s="2" t="s">
        <v>18</v>
      </c>
      <c r="G735" s="3" t="s">
        <v>20</v>
      </c>
      <c r="H735" s="2">
        <v>1456</v>
      </c>
      <c r="I735" s="2"/>
      <c r="J735" s="2"/>
      <c r="K735" s="2" t="str">
        <f>LEFT(D735,17)</f>
        <v>Instill Education</v>
      </c>
      <c r="L735" s="2" t="str">
        <f t="shared" si="77"/>
        <v>Instill Education</v>
      </c>
      <c r="M735" s="2" t="str">
        <f>LEFT(E735,10)</f>
        <v>High Schoo</v>
      </c>
      <c r="N735" s="2" t="str">
        <f t="shared" si="78"/>
        <v/>
      </c>
      <c r="O735" s="2" t="str">
        <f>LEFT(E735,9)</f>
        <v>High Scho</v>
      </c>
      <c r="P735" s="2" t="str">
        <f t="shared" si="79"/>
        <v/>
      </c>
      <c r="Q735" s="2" t="str">
        <f>LEFT(E735,15)</f>
        <v>High School Eng</v>
      </c>
      <c r="R735" s="2" t="str">
        <f t="shared" si="80"/>
        <v/>
      </c>
      <c r="S735" s="2" t="str">
        <f t="shared" si="81"/>
        <v xml:space="preserve">Instill Education </v>
      </c>
      <c r="T735" s="2" t="str">
        <f t="shared" si="82"/>
        <v>Watts</v>
      </c>
      <c r="U735" s="2" t="str">
        <f t="shared" si="83"/>
        <v>Uncommon Schools</v>
      </c>
      <c r="V735" s="2"/>
      <c r="W735" s="2"/>
      <c r="X735" s="2"/>
      <c r="Y735" s="2"/>
      <c r="Z735" s="2"/>
      <c r="AA735" s="2"/>
      <c r="AB735" s="2"/>
      <c r="AC735" s="2"/>
      <c r="AD735" s="2"/>
      <c r="AE735" s="2"/>
      <c r="AF735" s="2"/>
    </row>
    <row r="736" spans="1:32" ht="15.75" customHeight="1" x14ac:dyDescent="0.35">
      <c r="A736" s="2" t="s">
        <v>8</v>
      </c>
      <c r="B736" s="2" t="s">
        <v>9</v>
      </c>
      <c r="C736" s="2" t="s">
        <v>10</v>
      </c>
      <c r="D736" s="2" t="s">
        <v>11</v>
      </c>
      <c r="E736" s="2" t="s">
        <v>21</v>
      </c>
      <c r="F736" s="2" t="s">
        <v>17</v>
      </c>
      <c r="G736" s="3" t="s">
        <v>26</v>
      </c>
      <c r="H736" s="2">
        <v>1457</v>
      </c>
      <c r="I736" s="2"/>
      <c r="J736" s="2"/>
      <c r="K736" s="2" t="str">
        <f>LEFT(D736,17)</f>
        <v>Instill Education</v>
      </c>
      <c r="L736" s="2" t="str">
        <f t="shared" si="77"/>
        <v>Instill Education</v>
      </c>
      <c r="M736" s="2" t="str">
        <f>LEFT(E736,10)</f>
        <v>Middles Sc</v>
      </c>
      <c r="N736" s="2" t="str">
        <f t="shared" si="78"/>
        <v/>
      </c>
      <c r="O736" s="2" t="str">
        <f>LEFT(E736,9)</f>
        <v>Middles S</v>
      </c>
      <c r="P736" s="2" t="str">
        <f t="shared" si="79"/>
        <v/>
      </c>
      <c r="Q736" s="2" t="str">
        <f>LEFT(E736,15)</f>
        <v xml:space="preserve">Middles School </v>
      </c>
      <c r="R736" s="2" t="str">
        <f t="shared" si="80"/>
        <v/>
      </c>
      <c r="S736" s="2" t="str">
        <f t="shared" si="81"/>
        <v xml:space="preserve">Instill Education </v>
      </c>
      <c r="T736" s="2" t="str">
        <f t="shared" si="82"/>
        <v>Watts</v>
      </c>
      <c r="U736" s="2" t="str">
        <f t="shared" si="83"/>
        <v>Other Charter</v>
      </c>
      <c r="V736" s="2"/>
      <c r="W736" s="2"/>
      <c r="X736" s="2"/>
      <c r="Y736" s="2"/>
      <c r="Z736" s="2"/>
      <c r="AA736" s="2"/>
      <c r="AB736" s="2"/>
      <c r="AC736" s="2"/>
      <c r="AD736" s="2"/>
      <c r="AE736" s="2"/>
      <c r="AF736" s="2"/>
    </row>
    <row r="737" spans="1:32" ht="15.75" customHeight="1" x14ac:dyDescent="0.35">
      <c r="A737" s="2" t="s">
        <v>8</v>
      </c>
      <c r="B737" s="2" t="s">
        <v>9</v>
      </c>
      <c r="C737" s="2" t="s">
        <v>10</v>
      </c>
      <c r="D737" s="2" t="s">
        <v>11</v>
      </c>
      <c r="E737" s="2" t="s">
        <v>25</v>
      </c>
      <c r="F737" s="2" t="s">
        <v>17</v>
      </c>
      <c r="G737" s="3" t="s">
        <v>33</v>
      </c>
      <c r="H737" s="2">
        <v>1459</v>
      </c>
      <c r="I737" s="2"/>
      <c r="J737" s="2"/>
      <c r="K737" s="2" t="str">
        <f>LEFT(D737,17)</f>
        <v>Instill Education</v>
      </c>
      <c r="L737" s="2" t="str">
        <f t="shared" si="77"/>
        <v>Instill Education</v>
      </c>
      <c r="M737" s="2" t="str">
        <f>LEFT(E737,10)</f>
        <v>Middle Sch</v>
      </c>
      <c r="N737" s="2" t="str">
        <f t="shared" si="78"/>
        <v/>
      </c>
      <c r="O737" s="2" t="str">
        <f>LEFT(E737,9)</f>
        <v>Middle Sc</v>
      </c>
      <c r="P737" s="2" t="str">
        <f t="shared" si="79"/>
        <v/>
      </c>
      <c r="Q737" s="2" t="str">
        <f>LEFT(E737,15)</f>
        <v>Middle School E</v>
      </c>
      <c r="R737" s="2" t="str">
        <f t="shared" si="80"/>
        <v/>
      </c>
      <c r="S737" s="2" t="str">
        <f t="shared" si="81"/>
        <v xml:space="preserve">Instill Education </v>
      </c>
      <c r="T737" s="2" t="str">
        <f t="shared" si="82"/>
        <v>Watts</v>
      </c>
      <c r="U737" s="2" t="str">
        <f t="shared" si="83"/>
        <v>Other Charter</v>
      </c>
      <c r="V737" s="2"/>
      <c r="W737" s="2"/>
      <c r="X737" s="2"/>
      <c r="Y737" s="2"/>
      <c r="Z737" s="2"/>
      <c r="AA737" s="2"/>
      <c r="AB737" s="2"/>
      <c r="AC737" s="2"/>
      <c r="AD737" s="2"/>
      <c r="AE737" s="2"/>
      <c r="AF737" s="2"/>
    </row>
    <row r="738" spans="1:32" ht="15.75" customHeight="1" x14ac:dyDescent="0.35">
      <c r="A738" s="2" t="s">
        <v>8</v>
      </c>
      <c r="B738" s="2" t="s">
        <v>9</v>
      </c>
      <c r="C738" s="2" t="s">
        <v>10</v>
      </c>
      <c r="D738" s="2" t="s">
        <v>11</v>
      </c>
      <c r="E738" s="2" t="s">
        <v>27</v>
      </c>
      <c r="F738" s="2" t="s">
        <v>17</v>
      </c>
      <c r="G738" s="3" t="s">
        <v>52</v>
      </c>
      <c r="H738" s="2">
        <v>1464</v>
      </c>
      <c r="I738" s="2"/>
      <c r="J738" s="2"/>
      <c r="K738" s="2" t="str">
        <f>LEFT(D738,17)</f>
        <v>Instill Education</v>
      </c>
      <c r="L738" s="2" t="str">
        <f t="shared" si="77"/>
        <v>Instill Education</v>
      </c>
      <c r="M738" s="2" t="str">
        <f>LEFT(E738,10)</f>
        <v>Middle Sch</v>
      </c>
      <c r="N738" s="2" t="str">
        <f t="shared" si="78"/>
        <v/>
      </c>
      <c r="O738" s="2" t="str">
        <f>LEFT(E738,9)</f>
        <v>Middle Sc</v>
      </c>
      <c r="P738" s="2" t="str">
        <f t="shared" si="79"/>
        <v/>
      </c>
      <c r="Q738" s="2" t="str">
        <f>LEFT(E738,15)</f>
        <v>Middle School M</v>
      </c>
      <c r="R738" s="2" t="str">
        <f t="shared" si="80"/>
        <v/>
      </c>
      <c r="S738" s="2" t="str">
        <f t="shared" si="81"/>
        <v xml:space="preserve">Instill Education </v>
      </c>
      <c r="T738" s="2" t="str">
        <f t="shared" si="82"/>
        <v>Watts</v>
      </c>
      <c r="U738" s="2" t="str">
        <f t="shared" si="83"/>
        <v>Other Charter</v>
      </c>
      <c r="V738" s="2"/>
      <c r="W738" s="2"/>
      <c r="X738" s="2"/>
      <c r="Y738" s="2"/>
      <c r="Z738" s="2"/>
      <c r="AA738" s="2"/>
      <c r="AB738" s="2"/>
      <c r="AC738" s="2"/>
      <c r="AD738" s="2"/>
      <c r="AE738" s="2"/>
      <c r="AF738" s="2"/>
    </row>
    <row r="739" spans="1:32" ht="15.75" customHeight="1" x14ac:dyDescent="0.35">
      <c r="A739" s="2" t="s">
        <v>8</v>
      </c>
      <c r="B739" s="2" t="s">
        <v>9</v>
      </c>
      <c r="C739" s="2" t="s">
        <v>10</v>
      </c>
      <c r="D739" s="2" t="s">
        <v>11</v>
      </c>
      <c r="E739" s="2" t="s">
        <v>34</v>
      </c>
      <c r="F739" s="2" t="s">
        <v>18</v>
      </c>
      <c r="G739" s="3" t="s">
        <v>122</v>
      </c>
      <c r="H739" s="2">
        <v>1492</v>
      </c>
      <c r="I739" s="2"/>
      <c r="J739" s="2"/>
      <c r="K739" s="2" t="str">
        <f>LEFT(D739,17)</f>
        <v>Instill Education</v>
      </c>
      <c r="L739" s="2" t="str">
        <f t="shared" si="77"/>
        <v>Instill Education</v>
      </c>
      <c r="M739" s="2" t="str">
        <f>LEFT(E739,10)</f>
        <v>High Schoo</v>
      </c>
      <c r="N739" s="2" t="str">
        <f t="shared" si="78"/>
        <v/>
      </c>
      <c r="O739" s="2" t="str">
        <f>LEFT(E739,9)</f>
        <v>High Scho</v>
      </c>
      <c r="P739" s="2" t="str">
        <f t="shared" si="79"/>
        <v/>
      </c>
      <c r="Q739" s="2" t="str">
        <f>LEFT(E739,15)</f>
        <v>High School Bio</v>
      </c>
      <c r="R739" s="2" t="str">
        <f t="shared" si="80"/>
        <v/>
      </c>
      <c r="S739" s="2" t="str">
        <f t="shared" si="81"/>
        <v xml:space="preserve">Instill Education </v>
      </c>
      <c r="T739" s="2" t="str">
        <f t="shared" si="82"/>
        <v>Watts</v>
      </c>
      <c r="U739" s="2" t="str">
        <f t="shared" si="83"/>
        <v>Uncommon Schools</v>
      </c>
      <c r="V739" s="2"/>
      <c r="W739" s="2"/>
      <c r="X739" s="2"/>
      <c r="Y739" s="2"/>
      <c r="Z739" s="2"/>
      <c r="AA739" s="2"/>
      <c r="AB739" s="2"/>
      <c r="AC739" s="2"/>
      <c r="AD739" s="2"/>
      <c r="AE739" s="2"/>
      <c r="AF739" s="2"/>
    </row>
    <row r="740" spans="1:32" ht="15.75" customHeight="1" x14ac:dyDescent="0.35">
      <c r="A740" s="2" t="s">
        <v>8</v>
      </c>
      <c r="B740" s="2" t="s">
        <v>9</v>
      </c>
      <c r="C740" s="2" t="s">
        <v>10</v>
      </c>
      <c r="D740" s="2" t="s">
        <v>11</v>
      </c>
      <c r="E740" s="2" t="s">
        <v>25</v>
      </c>
      <c r="F740" s="2" t="s">
        <v>17</v>
      </c>
      <c r="G740" s="3" t="s">
        <v>135</v>
      </c>
      <c r="H740" s="2">
        <v>1502</v>
      </c>
      <c r="I740" s="2"/>
      <c r="J740" s="2"/>
      <c r="K740" s="2" t="str">
        <f>LEFT(D740,17)</f>
        <v>Instill Education</v>
      </c>
      <c r="L740" s="2" t="str">
        <f t="shared" si="77"/>
        <v>Instill Education</v>
      </c>
      <c r="M740" s="2" t="str">
        <f>LEFT(E740,10)</f>
        <v>Middle Sch</v>
      </c>
      <c r="N740" s="2" t="str">
        <f t="shared" si="78"/>
        <v/>
      </c>
      <c r="O740" s="2" t="str">
        <f>LEFT(E740,9)</f>
        <v>Middle Sc</v>
      </c>
      <c r="P740" s="2" t="str">
        <f t="shared" si="79"/>
        <v/>
      </c>
      <c r="Q740" s="2" t="str">
        <f>LEFT(E740,15)</f>
        <v>Middle School E</v>
      </c>
      <c r="R740" s="2" t="str">
        <f t="shared" si="80"/>
        <v/>
      </c>
      <c r="S740" s="2" t="str">
        <f t="shared" si="81"/>
        <v xml:space="preserve">Instill Education </v>
      </c>
      <c r="T740" s="2" t="str">
        <f t="shared" si="82"/>
        <v>Watts</v>
      </c>
      <c r="U740" s="2" t="str">
        <f t="shared" si="83"/>
        <v>Other Charter</v>
      </c>
      <c r="V740" s="2"/>
      <c r="W740" s="2"/>
      <c r="X740" s="2"/>
      <c r="Y740" s="2"/>
      <c r="Z740" s="2"/>
      <c r="AA740" s="2"/>
      <c r="AB740" s="2"/>
      <c r="AC740" s="2"/>
      <c r="AD740" s="2"/>
      <c r="AE740" s="2"/>
      <c r="AF740" s="2"/>
    </row>
    <row r="741" spans="1:32" ht="15.75" customHeight="1" x14ac:dyDescent="0.35">
      <c r="A741" s="2" t="s">
        <v>8</v>
      </c>
      <c r="B741" s="2" t="s">
        <v>9</v>
      </c>
      <c r="C741" s="2" t="s">
        <v>10</v>
      </c>
      <c r="D741" s="2" t="s">
        <v>11</v>
      </c>
      <c r="E741" s="2" t="s">
        <v>34</v>
      </c>
      <c r="F741" s="2" t="s">
        <v>18</v>
      </c>
      <c r="G741" s="3" t="s">
        <v>154</v>
      </c>
      <c r="H741" s="2">
        <v>1516</v>
      </c>
      <c r="I741" s="2"/>
      <c r="J741" s="2"/>
      <c r="K741" s="2" t="str">
        <f>LEFT(D741,17)</f>
        <v>Instill Education</v>
      </c>
      <c r="L741" s="2" t="str">
        <f t="shared" si="77"/>
        <v>Instill Education</v>
      </c>
      <c r="M741" s="2" t="str">
        <f>LEFT(E741,10)</f>
        <v>High Schoo</v>
      </c>
      <c r="N741" s="2" t="str">
        <f t="shared" si="78"/>
        <v/>
      </c>
      <c r="O741" s="2" t="str">
        <f>LEFT(E741,9)</f>
        <v>High Scho</v>
      </c>
      <c r="P741" s="2" t="str">
        <f t="shared" si="79"/>
        <v/>
      </c>
      <c r="Q741" s="2" t="str">
        <f>LEFT(E741,15)</f>
        <v>High School Bio</v>
      </c>
      <c r="R741" s="2" t="str">
        <f t="shared" si="80"/>
        <v/>
      </c>
      <c r="S741" s="2" t="str">
        <f t="shared" si="81"/>
        <v xml:space="preserve">Instill Education </v>
      </c>
      <c r="T741" s="2" t="str">
        <f t="shared" si="82"/>
        <v>Watts</v>
      </c>
      <c r="U741" s="2" t="str">
        <f t="shared" si="83"/>
        <v>Uncommon Schools</v>
      </c>
      <c r="V741" s="2"/>
      <c r="W741" s="2"/>
      <c r="X741" s="2"/>
      <c r="Y741" s="2"/>
      <c r="Z741" s="2"/>
      <c r="AA741" s="2"/>
      <c r="AB741" s="2"/>
      <c r="AC741" s="2"/>
      <c r="AD741" s="2"/>
      <c r="AE741" s="2"/>
      <c r="AF741" s="2"/>
    </row>
    <row r="742" spans="1:32" ht="15.75" customHeight="1" x14ac:dyDescent="0.35">
      <c r="A742" s="2" t="s">
        <v>8</v>
      </c>
      <c r="B742" s="2" t="s">
        <v>9</v>
      </c>
      <c r="C742" s="2" t="s">
        <v>10</v>
      </c>
      <c r="D742" s="2" t="s">
        <v>11</v>
      </c>
      <c r="E742" s="2" t="s">
        <v>25</v>
      </c>
      <c r="F742" s="2" t="s">
        <v>17</v>
      </c>
      <c r="G742" s="3" t="s">
        <v>158</v>
      </c>
      <c r="H742" s="2">
        <v>1522</v>
      </c>
      <c r="I742" s="2"/>
      <c r="J742" s="2"/>
      <c r="K742" s="2" t="str">
        <f>LEFT(D742,17)</f>
        <v>Instill Education</v>
      </c>
      <c r="L742" s="2" t="str">
        <f t="shared" si="77"/>
        <v>Instill Education</v>
      </c>
      <c r="M742" s="2" t="str">
        <f>LEFT(E742,10)</f>
        <v>Middle Sch</v>
      </c>
      <c r="N742" s="2" t="str">
        <f t="shared" si="78"/>
        <v/>
      </c>
      <c r="O742" s="2" t="str">
        <f>LEFT(E742,9)</f>
        <v>Middle Sc</v>
      </c>
      <c r="P742" s="2" t="str">
        <f t="shared" si="79"/>
        <v/>
      </c>
      <c r="Q742" s="2" t="str">
        <f>LEFT(E742,15)</f>
        <v>Middle School E</v>
      </c>
      <c r="R742" s="2" t="str">
        <f t="shared" si="80"/>
        <v/>
      </c>
      <c r="S742" s="2" t="str">
        <f t="shared" si="81"/>
        <v xml:space="preserve">Instill Education </v>
      </c>
      <c r="T742" s="2" t="str">
        <f t="shared" si="82"/>
        <v>Watts</v>
      </c>
      <c r="U742" s="2" t="str">
        <f t="shared" si="83"/>
        <v>Other Charter</v>
      </c>
      <c r="V742" s="2"/>
      <c r="W742" s="2"/>
      <c r="X742" s="2"/>
      <c r="Y742" s="2"/>
      <c r="Z742" s="2"/>
      <c r="AA742" s="2"/>
      <c r="AB742" s="2"/>
      <c r="AC742" s="2"/>
      <c r="AD742" s="2"/>
      <c r="AE742" s="2"/>
      <c r="AF742" s="2"/>
    </row>
    <row r="743" spans="1:32" ht="15.75" customHeight="1" x14ac:dyDescent="0.35">
      <c r="A743" s="2" t="s">
        <v>8</v>
      </c>
      <c r="B743" s="2" t="s">
        <v>9</v>
      </c>
      <c r="C743" s="2" t="s">
        <v>10</v>
      </c>
      <c r="D743" s="2" t="s">
        <v>11</v>
      </c>
      <c r="E743" s="2" t="s">
        <v>34</v>
      </c>
      <c r="F743" s="2" t="s">
        <v>18</v>
      </c>
      <c r="G743" s="3" t="s">
        <v>178</v>
      </c>
      <c r="H743" s="2">
        <v>1532</v>
      </c>
      <c r="I743" s="2"/>
      <c r="J743" s="2"/>
      <c r="K743" s="2" t="str">
        <f>LEFT(D743,17)</f>
        <v>Instill Education</v>
      </c>
      <c r="L743" s="2" t="str">
        <f t="shared" si="77"/>
        <v>Instill Education</v>
      </c>
      <c r="M743" s="2" t="str">
        <f>LEFT(E743,10)</f>
        <v>High Schoo</v>
      </c>
      <c r="N743" s="2" t="str">
        <f t="shared" si="78"/>
        <v/>
      </c>
      <c r="O743" s="2" t="str">
        <f>LEFT(E743,9)</f>
        <v>High Scho</v>
      </c>
      <c r="P743" s="2" t="str">
        <f t="shared" si="79"/>
        <v/>
      </c>
      <c r="Q743" s="2" t="str">
        <f>LEFT(E743,15)</f>
        <v>High School Bio</v>
      </c>
      <c r="R743" s="2" t="str">
        <f t="shared" si="80"/>
        <v/>
      </c>
      <c r="S743" s="2" t="str">
        <f t="shared" si="81"/>
        <v xml:space="preserve">Instill Education </v>
      </c>
      <c r="T743" s="2" t="str">
        <f t="shared" si="82"/>
        <v>Watts</v>
      </c>
      <c r="U743" s="2" t="str">
        <f t="shared" si="83"/>
        <v>Uncommon Schools</v>
      </c>
      <c r="V743" s="2"/>
      <c r="W743" s="2"/>
      <c r="X743" s="2"/>
      <c r="Y743" s="2"/>
      <c r="Z743" s="2"/>
      <c r="AA743" s="2"/>
      <c r="AB743" s="2"/>
      <c r="AC743" s="2"/>
      <c r="AD743" s="2"/>
      <c r="AE743" s="2"/>
      <c r="AF743" s="2"/>
    </row>
    <row r="744" spans="1:32" ht="15.75" customHeight="1" x14ac:dyDescent="0.35">
      <c r="A744" s="2" t="s">
        <v>8</v>
      </c>
      <c r="B744" s="2" t="s">
        <v>9</v>
      </c>
      <c r="C744" s="2" t="s">
        <v>10</v>
      </c>
      <c r="D744" s="2" t="s">
        <v>11</v>
      </c>
      <c r="E744" s="2" t="s">
        <v>51</v>
      </c>
      <c r="F744" s="2" t="s">
        <v>18</v>
      </c>
      <c r="G744" s="3" t="s">
        <v>182</v>
      </c>
      <c r="H744" s="2">
        <v>1535</v>
      </c>
      <c r="I744" s="2"/>
      <c r="J744" s="2"/>
      <c r="K744" s="2" t="str">
        <f>LEFT(D744,17)</f>
        <v>Instill Education</v>
      </c>
      <c r="L744" s="2" t="str">
        <f t="shared" si="77"/>
        <v>Instill Education</v>
      </c>
      <c r="M744" s="2" t="str">
        <f>LEFT(E744,10)</f>
        <v>High Schoo</v>
      </c>
      <c r="N744" s="2" t="str">
        <f t="shared" si="78"/>
        <v/>
      </c>
      <c r="O744" s="2" t="str">
        <f>LEFT(E744,9)</f>
        <v>High Scho</v>
      </c>
      <c r="P744" s="2" t="str">
        <f t="shared" si="79"/>
        <v/>
      </c>
      <c r="Q744" s="2" t="str">
        <f>LEFT(E744,15)</f>
        <v>High School Mat</v>
      </c>
      <c r="R744" s="2" t="str">
        <f t="shared" si="80"/>
        <v/>
      </c>
      <c r="S744" s="2" t="str">
        <f t="shared" si="81"/>
        <v xml:space="preserve">Instill Education </v>
      </c>
      <c r="T744" s="2" t="str">
        <f t="shared" si="82"/>
        <v>Watts</v>
      </c>
      <c r="U744" s="2" t="str">
        <f t="shared" si="83"/>
        <v>Uncommon Schools</v>
      </c>
      <c r="V744" s="2"/>
      <c r="W744" s="2"/>
      <c r="X744" s="2"/>
      <c r="Y744" s="2"/>
      <c r="Z744" s="2"/>
      <c r="AA744" s="2"/>
      <c r="AB744" s="2"/>
      <c r="AC744" s="2"/>
      <c r="AD744" s="2"/>
      <c r="AE744" s="2"/>
      <c r="AF744" s="2"/>
    </row>
    <row r="745" spans="1:32" ht="15.75" customHeight="1" x14ac:dyDescent="0.35">
      <c r="A745" s="2" t="s">
        <v>8</v>
      </c>
      <c r="B745" s="2" t="s">
        <v>9</v>
      </c>
      <c r="C745" s="2" t="s">
        <v>10</v>
      </c>
      <c r="D745" s="2" t="s">
        <v>11</v>
      </c>
      <c r="E745" s="2" t="s">
        <v>25</v>
      </c>
      <c r="F745" s="2" t="s">
        <v>31</v>
      </c>
      <c r="G745" s="3" t="s">
        <v>190</v>
      </c>
      <c r="H745" s="2">
        <v>1538</v>
      </c>
      <c r="I745" s="2"/>
      <c r="J745" s="2"/>
      <c r="K745" s="2" t="str">
        <f>LEFT(D745,17)</f>
        <v>Instill Education</v>
      </c>
      <c r="L745" s="2" t="str">
        <f t="shared" si="77"/>
        <v>Instill Education</v>
      </c>
      <c r="M745" s="2" t="str">
        <f>LEFT(E745,10)</f>
        <v>Middle Sch</v>
      </c>
      <c r="N745" s="2" t="str">
        <f t="shared" si="78"/>
        <v/>
      </c>
      <c r="O745" s="2" t="str">
        <f>LEFT(E745,9)</f>
        <v>Middle Sc</v>
      </c>
      <c r="P745" s="2" t="str">
        <f t="shared" si="79"/>
        <v/>
      </c>
      <c r="Q745" s="2" t="str">
        <f>LEFT(E745,15)</f>
        <v>Middle School E</v>
      </c>
      <c r="R745" s="2" t="str">
        <f t="shared" si="80"/>
        <v/>
      </c>
      <c r="S745" s="2" t="str">
        <f t="shared" si="81"/>
        <v xml:space="preserve">Instill Education </v>
      </c>
      <c r="T745" s="2" t="str">
        <f t="shared" si="82"/>
        <v>Watts</v>
      </c>
      <c r="U745" s="2" t="str">
        <f t="shared" si="83"/>
        <v>New Visions</v>
      </c>
      <c r="V745" s="2"/>
      <c r="W745" s="2"/>
      <c r="X745" s="2"/>
      <c r="Y745" s="2"/>
      <c r="Z745" s="2"/>
      <c r="AA745" s="2"/>
      <c r="AB745" s="2"/>
      <c r="AC745" s="2"/>
      <c r="AD745" s="2"/>
      <c r="AE745" s="2"/>
      <c r="AF745" s="2"/>
    </row>
    <row r="746" spans="1:32" ht="15.75" customHeight="1" x14ac:dyDescent="0.35">
      <c r="A746" s="2" t="s">
        <v>8</v>
      </c>
      <c r="B746" s="2" t="s">
        <v>9</v>
      </c>
      <c r="C746" s="2" t="s">
        <v>10</v>
      </c>
      <c r="D746" s="2" t="s">
        <v>11</v>
      </c>
      <c r="E746" s="2" t="s">
        <v>58</v>
      </c>
      <c r="F746" s="2" t="s">
        <v>31</v>
      </c>
      <c r="G746" s="3" t="s">
        <v>204</v>
      </c>
      <c r="H746" s="2">
        <v>1547</v>
      </c>
      <c r="I746" s="2"/>
      <c r="J746" s="2"/>
      <c r="K746" s="2" t="str">
        <f>LEFT(D746,17)</f>
        <v>Instill Education</v>
      </c>
      <c r="L746" s="2" t="str">
        <f t="shared" si="77"/>
        <v>Instill Education</v>
      </c>
      <c r="M746" s="2" t="str">
        <f>LEFT(E746,10)</f>
        <v xml:space="preserve">Childhood </v>
      </c>
      <c r="N746" s="2" t="str">
        <f t="shared" si="78"/>
        <v/>
      </c>
      <c r="O746" s="2" t="str">
        <f>LEFT(E746,9)</f>
        <v>Childhood</v>
      </c>
      <c r="P746" s="2" t="str">
        <f t="shared" si="79"/>
        <v>Childhood</v>
      </c>
      <c r="Q746" s="2" t="str">
        <f>LEFT(E746,15)</f>
        <v>Childhood Educa</v>
      </c>
      <c r="R746" s="2" t="str">
        <f t="shared" si="80"/>
        <v/>
      </c>
      <c r="S746" s="2" t="str">
        <f t="shared" si="81"/>
        <v xml:space="preserve">Instill Education </v>
      </c>
      <c r="T746" s="2" t="str">
        <f t="shared" si="82"/>
        <v>Watts</v>
      </c>
      <c r="U746" s="2" t="str">
        <f t="shared" si="83"/>
        <v>New Visions</v>
      </c>
      <c r="V746" s="2"/>
      <c r="W746" s="2"/>
      <c r="X746" s="2"/>
      <c r="Y746" s="2"/>
      <c r="Z746" s="2"/>
      <c r="AA746" s="2"/>
      <c r="AB746" s="2"/>
      <c r="AC746" s="2"/>
      <c r="AD746" s="2"/>
      <c r="AE746" s="2"/>
      <c r="AF746" s="2"/>
    </row>
    <row r="747" spans="1:32" ht="15.75" customHeight="1" x14ac:dyDescent="0.35">
      <c r="A747" s="2" t="s">
        <v>8</v>
      </c>
      <c r="B747" s="2" t="s">
        <v>9</v>
      </c>
      <c r="C747" s="2" t="s">
        <v>10</v>
      </c>
      <c r="D747" s="2" t="s">
        <v>11</v>
      </c>
      <c r="E747" s="2" t="s">
        <v>64</v>
      </c>
      <c r="F747" s="2" t="s">
        <v>31</v>
      </c>
      <c r="G747" s="3" t="s">
        <v>119</v>
      </c>
      <c r="H747" s="2">
        <v>1550</v>
      </c>
      <c r="I747" s="2"/>
      <c r="J747" s="2"/>
      <c r="K747" s="2" t="str">
        <f>LEFT(D747,17)</f>
        <v>Instill Education</v>
      </c>
      <c r="L747" s="2" t="str">
        <f t="shared" si="77"/>
        <v>Instill Education</v>
      </c>
      <c r="M747" s="2" t="str">
        <f>LEFT(E747,10)</f>
        <v>Middle Sch</v>
      </c>
      <c r="N747" s="2" t="str">
        <f t="shared" si="78"/>
        <v/>
      </c>
      <c r="O747" s="2" t="str">
        <f>LEFT(E747,9)</f>
        <v>Middle Sc</v>
      </c>
      <c r="P747" s="2" t="str">
        <f t="shared" si="79"/>
        <v/>
      </c>
      <c r="Q747" s="2" t="str">
        <f>LEFT(E747,15)</f>
        <v>Middle School B</v>
      </c>
      <c r="R747" s="2" t="str">
        <f t="shared" si="80"/>
        <v/>
      </c>
      <c r="S747" s="2" t="str">
        <f t="shared" si="81"/>
        <v xml:space="preserve">Instill Education </v>
      </c>
      <c r="T747" s="2" t="str">
        <f t="shared" si="82"/>
        <v>Watts</v>
      </c>
      <c r="U747" s="2" t="str">
        <f t="shared" si="83"/>
        <v>New Visions</v>
      </c>
      <c r="V747" s="2"/>
      <c r="W747" s="2"/>
      <c r="X747" s="2"/>
      <c r="Y747" s="2"/>
      <c r="Z747" s="2"/>
      <c r="AA747" s="2"/>
      <c r="AB747" s="2"/>
      <c r="AC747" s="2"/>
      <c r="AD747" s="2"/>
      <c r="AE747" s="2"/>
      <c r="AF747" s="2"/>
    </row>
    <row r="748" spans="1:32" ht="15.75" customHeight="1" x14ac:dyDescent="0.35">
      <c r="A748" s="2" t="s">
        <v>8</v>
      </c>
      <c r="B748" s="2" t="s">
        <v>9</v>
      </c>
      <c r="C748" s="2" t="s">
        <v>10</v>
      </c>
      <c r="D748" s="2" t="s">
        <v>11</v>
      </c>
      <c r="E748" s="2" t="s">
        <v>67</v>
      </c>
      <c r="F748" s="2" t="s">
        <v>17</v>
      </c>
      <c r="G748" s="3" t="s">
        <v>240</v>
      </c>
      <c r="H748" s="2">
        <v>1583</v>
      </c>
      <c r="I748" s="2"/>
      <c r="J748" s="2"/>
      <c r="K748" s="2" t="str">
        <f>LEFT(D748,17)</f>
        <v>Instill Education</v>
      </c>
      <c r="L748" s="2" t="str">
        <f t="shared" si="77"/>
        <v>Instill Education</v>
      </c>
      <c r="M748" s="2" t="str">
        <f>LEFT(E748,10)</f>
        <v>Middle Sch</v>
      </c>
      <c r="N748" s="2" t="str">
        <f t="shared" si="78"/>
        <v/>
      </c>
      <c r="O748" s="2" t="str">
        <f>LEFT(E748,9)</f>
        <v>Middle Sc</v>
      </c>
      <c r="P748" s="2" t="str">
        <f t="shared" si="79"/>
        <v/>
      </c>
      <c r="Q748" s="2" t="str">
        <f>LEFT(E748,15)</f>
        <v>Middle School S</v>
      </c>
      <c r="R748" s="2" t="str">
        <f t="shared" si="80"/>
        <v/>
      </c>
      <c r="S748" s="2" t="str">
        <f t="shared" si="81"/>
        <v xml:space="preserve">Instill Education </v>
      </c>
      <c r="T748" s="2" t="str">
        <f t="shared" si="82"/>
        <v>Watts</v>
      </c>
      <c r="U748" s="2" t="str">
        <f t="shared" si="83"/>
        <v>Other Charter</v>
      </c>
      <c r="V748" s="2"/>
      <c r="W748" s="2"/>
      <c r="X748" s="2"/>
      <c r="Y748" s="2"/>
      <c r="Z748" s="2"/>
      <c r="AA748" s="2"/>
      <c r="AB748" s="2"/>
      <c r="AC748" s="2"/>
      <c r="AD748" s="2"/>
      <c r="AE748" s="2"/>
      <c r="AF748" s="2"/>
    </row>
    <row r="749" spans="1:32" ht="15.75" customHeight="1" x14ac:dyDescent="0.35">
      <c r="A749" s="2" t="s">
        <v>8</v>
      </c>
      <c r="B749" s="2" t="s">
        <v>9</v>
      </c>
      <c r="C749" s="2" t="s">
        <v>10</v>
      </c>
      <c r="D749" s="2" t="s">
        <v>11</v>
      </c>
      <c r="E749" s="2" t="s">
        <v>71</v>
      </c>
      <c r="F749" s="2" t="s">
        <v>89</v>
      </c>
      <c r="G749" s="3" t="s">
        <v>245</v>
      </c>
      <c r="H749" s="2">
        <v>1587</v>
      </c>
      <c r="I749" s="2"/>
      <c r="J749" s="2"/>
      <c r="K749" s="2" t="str">
        <f>LEFT(D749,17)</f>
        <v>Instill Education</v>
      </c>
      <c r="L749" s="2" t="str">
        <f t="shared" si="77"/>
        <v>Instill Education</v>
      </c>
      <c r="M749" s="2" t="str">
        <f>LEFT(E749,10)</f>
        <v>Elementary</v>
      </c>
      <c r="N749" s="2" t="str">
        <f t="shared" si="78"/>
        <v>Elementary</v>
      </c>
      <c r="O749" s="2" t="str">
        <f>LEFT(E749,9)</f>
        <v>Elementar</v>
      </c>
      <c r="P749" s="2" t="str">
        <f t="shared" si="79"/>
        <v/>
      </c>
      <c r="Q749" s="2" t="str">
        <f>LEFT(E749,15)</f>
        <v>Elementary</v>
      </c>
      <c r="R749" s="2" t="str">
        <f t="shared" si="80"/>
        <v/>
      </c>
      <c r="S749" s="2" t="str">
        <f t="shared" si="81"/>
        <v>Instill Education Elementary</v>
      </c>
      <c r="T749" s="2" t="str">
        <f t="shared" si="82"/>
        <v>Watts</v>
      </c>
      <c r="U749" s="2" t="str">
        <f t="shared" si="83"/>
        <v>Explore</v>
      </c>
      <c r="V749" s="2"/>
      <c r="W749" s="2"/>
      <c r="X749" s="2"/>
      <c r="Y749" s="2"/>
      <c r="Z749" s="2"/>
      <c r="AA749" s="2"/>
      <c r="AB749" s="2"/>
      <c r="AC749" s="2"/>
      <c r="AD749" s="2"/>
      <c r="AE749" s="2"/>
      <c r="AF749" s="2"/>
    </row>
    <row r="750" spans="1:32" ht="15.75" customHeight="1" x14ac:dyDescent="0.35">
      <c r="A750" s="2" t="s">
        <v>8</v>
      </c>
      <c r="B750" s="2" t="s">
        <v>9</v>
      </c>
      <c r="C750" s="2" t="s">
        <v>10</v>
      </c>
      <c r="D750" s="2" t="s">
        <v>11</v>
      </c>
      <c r="E750" s="2" t="s">
        <v>27</v>
      </c>
      <c r="F750" s="2" t="s">
        <v>17</v>
      </c>
      <c r="G750" s="3" t="s">
        <v>253</v>
      </c>
      <c r="H750" s="2">
        <v>1597</v>
      </c>
      <c r="I750" s="2"/>
      <c r="J750" s="2"/>
      <c r="K750" s="2" t="str">
        <f>LEFT(D750,17)</f>
        <v>Instill Education</v>
      </c>
      <c r="L750" s="2" t="str">
        <f t="shared" si="77"/>
        <v>Instill Education</v>
      </c>
      <c r="M750" s="2" t="str">
        <f>LEFT(E750,10)</f>
        <v>Middle Sch</v>
      </c>
      <c r="N750" s="2" t="str">
        <f t="shared" si="78"/>
        <v/>
      </c>
      <c r="O750" s="2" t="str">
        <f>LEFT(E750,9)</f>
        <v>Middle Sc</v>
      </c>
      <c r="P750" s="2" t="str">
        <f t="shared" si="79"/>
        <v/>
      </c>
      <c r="Q750" s="2" t="str">
        <f>LEFT(E750,15)</f>
        <v>Middle School M</v>
      </c>
      <c r="R750" s="2" t="str">
        <f t="shared" si="80"/>
        <v/>
      </c>
      <c r="S750" s="2" t="str">
        <f t="shared" si="81"/>
        <v xml:space="preserve">Instill Education </v>
      </c>
      <c r="T750" s="2" t="str">
        <f t="shared" si="82"/>
        <v>Watts</v>
      </c>
      <c r="U750" s="2" t="str">
        <f t="shared" si="83"/>
        <v>Other Charter</v>
      </c>
      <c r="V750" s="2"/>
      <c r="W750" s="2"/>
      <c r="X750" s="2"/>
      <c r="Y750" s="2"/>
      <c r="Z750" s="2"/>
      <c r="AA750" s="2"/>
      <c r="AB750" s="2"/>
      <c r="AC750" s="2"/>
      <c r="AD750" s="2"/>
      <c r="AE750" s="2"/>
      <c r="AF750" s="2"/>
    </row>
    <row r="751" spans="1:32" ht="15.75" customHeight="1" x14ac:dyDescent="0.35">
      <c r="A751" s="2" t="s">
        <v>8</v>
      </c>
      <c r="B751" s="2" t="s">
        <v>9</v>
      </c>
      <c r="C751" s="2" t="s">
        <v>10</v>
      </c>
      <c r="D751" s="2" t="s">
        <v>11</v>
      </c>
      <c r="E751" s="2" t="s">
        <v>79</v>
      </c>
      <c r="F751" s="2" t="s">
        <v>31</v>
      </c>
      <c r="G751" s="3" t="s">
        <v>265</v>
      </c>
      <c r="H751" s="2">
        <v>1603</v>
      </c>
      <c r="I751" s="2"/>
      <c r="J751" s="2"/>
      <c r="K751" s="2" t="str">
        <f>LEFT(D751,17)</f>
        <v>Instill Education</v>
      </c>
      <c r="L751" s="2" t="str">
        <f t="shared" si="77"/>
        <v>Instill Education</v>
      </c>
      <c r="M751" s="2" t="str">
        <f>LEFT(E751,10)</f>
        <v>High Schoo</v>
      </c>
      <c r="N751" s="2" t="str">
        <f t="shared" si="78"/>
        <v/>
      </c>
      <c r="O751" s="2" t="str">
        <f>LEFT(E751,9)</f>
        <v>High Scho</v>
      </c>
      <c r="P751" s="2" t="str">
        <f t="shared" si="79"/>
        <v/>
      </c>
      <c r="Q751" s="2" t="str">
        <f>LEFT(E751,15)</f>
        <v>High School Che</v>
      </c>
      <c r="R751" s="2" t="str">
        <f t="shared" si="80"/>
        <v/>
      </c>
      <c r="S751" s="2" t="str">
        <f t="shared" si="81"/>
        <v xml:space="preserve">Instill Education </v>
      </c>
      <c r="T751" s="2" t="str">
        <f t="shared" si="82"/>
        <v>Watts</v>
      </c>
      <c r="U751" s="2" t="str">
        <f t="shared" si="83"/>
        <v>New Visions</v>
      </c>
      <c r="V751" s="2"/>
      <c r="W751" s="2"/>
      <c r="X751" s="2"/>
      <c r="Y751" s="2"/>
      <c r="Z751" s="2"/>
      <c r="AA751" s="2"/>
      <c r="AB751" s="2"/>
      <c r="AC751" s="2"/>
      <c r="AD751" s="2"/>
      <c r="AE751" s="2"/>
      <c r="AF751" s="2"/>
    </row>
    <row r="752" spans="1:32" ht="15.75" customHeight="1" x14ac:dyDescent="0.35">
      <c r="A752" s="2" t="s">
        <v>8</v>
      </c>
      <c r="B752" s="2" t="s">
        <v>9</v>
      </c>
      <c r="C752" s="2" t="s">
        <v>10</v>
      </c>
      <c r="D752" s="2" t="s">
        <v>11</v>
      </c>
      <c r="E752" s="2" t="s">
        <v>79</v>
      </c>
      <c r="F752" s="2" t="s">
        <v>31</v>
      </c>
      <c r="G752" s="3" t="s">
        <v>268</v>
      </c>
      <c r="H752" s="2">
        <v>1605</v>
      </c>
      <c r="I752" s="2"/>
      <c r="J752" s="2"/>
      <c r="K752" s="2" t="str">
        <f>LEFT(D752,17)</f>
        <v>Instill Education</v>
      </c>
      <c r="L752" s="2" t="str">
        <f t="shared" si="77"/>
        <v>Instill Education</v>
      </c>
      <c r="M752" s="2" t="str">
        <f>LEFT(E752,10)</f>
        <v>High Schoo</v>
      </c>
      <c r="N752" s="2" t="str">
        <f t="shared" si="78"/>
        <v/>
      </c>
      <c r="O752" s="2" t="str">
        <f>LEFT(E752,9)</f>
        <v>High Scho</v>
      </c>
      <c r="P752" s="2" t="str">
        <f t="shared" si="79"/>
        <v/>
      </c>
      <c r="Q752" s="2" t="str">
        <f>LEFT(E752,15)</f>
        <v>High School Che</v>
      </c>
      <c r="R752" s="2" t="str">
        <f t="shared" si="80"/>
        <v/>
      </c>
      <c r="S752" s="2" t="str">
        <f t="shared" si="81"/>
        <v xml:space="preserve">Instill Education </v>
      </c>
      <c r="T752" s="2" t="str">
        <f t="shared" si="82"/>
        <v>Watts</v>
      </c>
      <c r="U752" s="2" t="str">
        <f t="shared" si="83"/>
        <v>New Visions</v>
      </c>
      <c r="V752" s="2"/>
      <c r="W752" s="2"/>
      <c r="X752" s="2"/>
      <c r="Y752" s="2"/>
      <c r="Z752" s="2"/>
      <c r="AA752" s="2"/>
      <c r="AB752" s="2"/>
      <c r="AC752" s="2"/>
      <c r="AD752" s="2"/>
      <c r="AE752" s="2"/>
      <c r="AF752" s="2"/>
    </row>
    <row r="753" spans="1:32" ht="15.75" customHeight="1" x14ac:dyDescent="0.35">
      <c r="A753" s="2" t="s">
        <v>13</v>
      </c>
      <c r="B753" s="2" t="s">
        <v>9</v>
      </c>
      <c r="C753" s="2" t="s">
        <v>15</v>
      </c>
      <c r="D753" s="2" t="s">
        <v>11</v>
      </c>
      <c r="E753" s="2" t="s">
        <v>71</v>
      </c>
      <c r="F753" s="2" t="s">
        <v>18</v>
      </c>
      <c r="G753" s="2" t="s">
        <v>272</v>
      </c>
      <c r="H753" s="2">
        <v>1609</v>
      </c>
      <c r="I753" s="2"/>
      <c r="J753" s="2"/>
      <c r="K753" s="2" t="str">
        <f>LEFT(D753,17)</f>
        <v>Instill Education</v>
      </c>
      <c r="L753" s="2" t="str">
        <f t="shared" si="77"/>
        <v>Instill Education</v>
      </c>
      <c r="M753" s="2" t="str">
        <f>LEFT(E753,10)</f>
        <v>Elementary</v>
      </c>
      <c r="N753" s="2" t="str">
        <f t="shared" si="78"/>
        <v>Elementary</v>
      </c>
      <c r="O753" s="2" t="str">
        <f>LEFT(E753,9)</f>
        <v>Elementar</v>
      </c>
      <c r="P753" s="2" t="str">
        <f t="shared" si="79"/>
        <v/>
      </c>
      <c r="Q753" s="2" t="str">
        <f>LEFT(E753,15)</f>
        <v>Elementary</v>
      </c>
      <c r="R753" s="2" t="str">
        <f t="shared" si="80"/>
        <v/>
      </c>
      <c r="S753" s="2" t="str">
        <f t="shared" si="81"/>
        <v>Instill Education Elementary</v>
      </c>
      <c r="T753" s="2" t="str">
        <f t="shared" si="82"/>
        <v>Watts</v>
      </c>
      <c r="U753" s="2" t="str">
        <f t="shared" si="83"/>
        <v>Uncommon Schools</v>
      </c>
      <c r="V753" s="2"/>
      <c r="W753" s="2"/>
      <c r="X753" s="2"/>
      <c r="Y753" s="2"/>
      <c r="Z753" s="2"/>
      <c r="AA753" s="2"/>
      <c r="AB753" s="2"/>
      <c r="AC753" s="2"/>
      <c r="AD753" s="2"/>
      <c r="AE753" s="2"/>
      <c r="AF753" s="2"/>
    </row>
    <row r="754" spans="1:32" ht="15.75" customHeight="1" x14ac:dyDescent="0.35">
      <c r="A754" s="2" t="s">
        <v>8</v>
      </c>
      <c r="B754" s="2" t="s">
        <v>9</v>
      </c>
      <c r="C754" s="2" t="s">
        <v>10</v>
      </c>
      <c r="D754" s="2" t="s">
        <v>11</v>
      </c>
      <c r="E754" s="2" t="s">
        <v>51</v>
      </c>
      <c r="F754" s="2" t="s">
        <v>31</v>
      </c>
      <c r="G754" s="3" t="s">
        <v>274</v>
      </c>
      <c r="H754" s="2">
        <v>1610</v>
      </c>
      <c r="I754" s="2"/>
      <c r="J754" s="2"/>
      <c r="K754" s="2" t="str">
        <f>LEFT(D754,17)</f>
        <v>Instill Education</v>
      </c>
      <c r="L754" s="2" t="str">
        <f t="shared" si="77"/>
        <v>Instill Education</v>
      </c>
      <c r="M754" s="2" t="str">
        <f>LEFT(E754,10)</f>
        <v>High Schoo</v>
      </c>
      <c r="N754" s="2" t="str">
        <f t="shared" si="78"/>
        <v/>
      </c>
      <c r="O754" s="2" t="str">
        <f>LEFT(E754,9)</f>
        <v>High Scho</v>
      </c>
      <c r="P754" s="2" t="str">
        <f t="shared" si="79"/>
        <v/>
      </c>
      <c r="Q754" s="2" t="str">
        <f>LEFT(E754,15)</f>
        <v>High School Mat</v>
      </c>
      <c r="R754" s="2" t="str">
        <f t="shared" si="80"/>
        <v/>
      </c>
      <c r="S754" s="2" t="str">
        <f t="shared" si="81"/>
        <v xml:space="preserve">Instill Education </v>
      </c>
      <c r="T754" s="2" t="str">
        <f t="shared" si="82"/>
        <v>Watts</v>
      </c>
      <c r="U754" s="2" t="str">
        <f t="shared" si="83"/>
        <v>New Visions</v>
      </c>
      <c r="V754" s="2"/>
      <c r="W754" s="2"/>
      <c r="X754" s="2"/>
      <c r="Y754" s="2"/>
      <c r="Z754" s="2"/>
      <c r="AA754" s="2"/>
      <c r="AB754" s="2"/>
      <c r="AC754" s="2"/>
      <c r="AD754" s="2"/>
      <c r="AE754" s="2"/>
      <c r="AF754" s="2"/>
    </row>
    <row r="755" spans="1:32" ht="15.75" customHeight="1" x14ac:dyDescent="0.35">
      <c r="A755" s="2" t="s">
        <v>8</v>
      </c>
      <c r="B755" s="2" t="s">
        <v>9</v>
      </c>
      <c r="C755" s="2" t="s">
        <v>10</v>
      </c>
      <c r="D755" s="2" t="s">
        <v>11</v>
      </c>
      <c r="E755" s="2" t="s">
        <v>51</v>
      </c>
      <c r="F755" s="2" t="s">
        <v>31</v>
      </c>
      <c r="G755" s="3" t="s">
        <v>227</v>
      </c>
      <c r="H755" s="2">
        <v>1616</v>
      </c>
      <c r="I755" s="2"/>
      <c r="J755" s="2"/>
      <c r="K755" s="2" t="str">
        <f>LEFT(D755,17)</f>
        <v>Instill Education</v>
      </c>
      <c r="L755" s="2" t="str">
        <f t="shared" si="77"/>
        <v>Instill Education</v>
      </c>
      <c r="M755" s="2" t="str">
        <f>LEFT(E755,10)</f>
        <v>High Schoo</v>
      </c>
      <c r="N755" s="2" t="str">
        <f t="shared" si="78"/>
        <v/>
      </c>
      <c r="O755" s="2" t="str">
        <f>LEFT(E755,9)</f>
        <v>High Scho</v>
      </c>
      <c r="P755" s="2" t="str">
        <f t="shared" si="79"/>
        <v/>
      </c>
      <c r="Q755" s="2" t="str">
        <f>LEFT(E755,15)</f>
        <v>High School Mat</v>
      </c>
      <c r="R755" s="2" t="str">
        <f t="shared" si="80"/>
        <v/>
      </c>
      <c r="S755" s="2" t="str">
        <f t="shared" si="81"/>
        <v xml:space="preserve">Instill Education </v>
      </c>
      <c r="T755" s="2" t="str">
        <f t="shared" si="82"/>
        <v>Watts</v>
      </c>
      <c r="U755" s="2" t="str">
        <f t="shared" si="83"/>
        <v>New Visions</v>
      </c>
      <c r="V755" s="2"/>
      <c r="W755" s="2"/>
      <c r="X755" s="2"/>
      <c r="Y755" s="2"/>
      <c r="Z755" s="2"/>
      <c r="AA755" s="2"/>
      <c r="AB755" s="2"/>
      <c r="AC755" s="2"/>
      <c r="AD755" s="2"/>
      <c r="AE755" s="2"/>
      <c r="AF755" s="2"/>
    </row>
    <row r="756" spans="1:32" ht="15.75" customHeight="1" x14ac:dyDescent="0.35">
      <c r="A756" s="2" t="s">
        <v>8</v>
      </c>
      <c r="B756" s="2" t="s">
        <v>9</v>
      </c>
      <c r="C756" s="2" t="s">
        <v>10</v>
      </c>
      <c r="D756" s="2" t="s">
        <v>11</v>
      </c>
      <c r="E756" s="2" t="s">
        <v>51</v>
      </c>
      <c r="F756" s="2" t="s">
        <v>31</v>
      </c>
      <c r="G756" s="3" t="s">
        <v>46</v>
      </c>
      <c r="H756" s="2">
        <v>1628</v>
      </c>
      <c r="I756" s="2"/>
      <c r="J756" s="2"/>
      <c r="K756" s="2" t="str">
        <f>LEFT(D756,17)</f>
        <v>Instill Education</v>
      </c>
      <c r="L756" s="2" t="str">
        <f t="shared" si="77"/>
        <v>Instill Education</v>
      </c>
      <c r="M756" s="2" t="str">
        <f>LEFT(E756,10)</f>
        <v>High Schoo</v>
      </c>
      <c r="N756" s="2" t="str">
        <f t="shared" si="78"/>
        <v/>
      </c>
      <c r="O756" s="2" t="str">
        <f>LEFT(E756,9)</f>
        <v>High Scho</v>
      </c>
      <c r="P756" s="2" t="str">
        <f t="shared" si="79"/>
        <v/>
      </c>
      <c r="Q756" s="2" t="str">
        <f>LEFT(E756,15)</f>
        <v>High School Mat</v>
      </c>
      <c r="R756" s="2" t="str">
        <f t="shared" si="80"/>
        <v/>
      </c>
      <c r="S756" s="2" t="str">
        <f t="shared" si="81"/>
        <v xml:space="preserve">Instill Education </v>
      </c>
      <c r="T756" s="2" t="str">
        <f t="shared" si="82"/>
        <v>Watts</v>
      </c>
      <c r="U756" s="2" t="str">
        <f t="shared" si="83"/>
        <v>New Visions</v>
      </c>
      <c r="V756" s="2"/>
      <c r="W756" s="2"/>
      <c r="X756" s="2"/>
      <c r="Y756" s="2"/>
      <c r="Z756" s="2"/>
      <c r="AA756" s="2"/>
      <c r="AB756" s="2"/>
      <c r="AC756" s="2"/>
      <c r="AD756" s="2"/>
      <c r="AE756" s="2"/>
      <c r="AF756" s="2"/>
    </row>
    <row r="757" spans="1:32" ht="15.75" customHeight="1" x14ac:dyDescent="0.35">
      <c r="A757" s="2" t="s">
        <v>8</v>
      </c>
      <c r="B757" s="2" t="s">
        <v>9</v>
      </c>
      <c r="C757" s="2" t="s">
        <v>10</v>
      </c>
      <c r="D757" s="2" t="s">
        <v>11</v>
      </c>
      <c r="E757" s="2" t="s">
        <v>51</v>
      </c>
      <c r="F757" s="2" t="s">
        <v>31</v>
      </c>
      <c r="G757" s="3" t="s">
        <v>328</v>
      </c>
      <c r="H757" s="2">
        <v>1659</v>
      </c>
      <c r="I757" s="2"/>
      <c r="J757" s="2"/>
      <c r="K757" s="2" t="str">
        <f>LEFT(D757,17)</f>
        <v>Instill Education</v>
      </c>
      <c r="L757" s="2" t="str">
        <f t="shared" si="77"/>
        <v>Instill Education</v>
      </c>
      <c r="M757" s="2" t="str">
        <f>LEFT(E757,10)</f>
        <v>High Schoo</v>
      </c>
      <c r="N757" s="2" t="str">
        <f t="shared" si="78"/>
        <v/>
      </c>
      <c r="O757" s="2" t="str">
        <f>LEFT(E757,9)</f>
        <v>High Scho</v>
      </c>
      <c r="P757" s="2" t="str">
        <f t="shared" si="79"/>
        <v/>
      </c>
      <c r="Q757" s="2" t="str">
        <f>LEFT(E757,15)</f>
        <v>High School Mat</v>
      </c>
      <c r="R757" s="2" t="str">
        <f t="shared" si="80"/>
        <v/>
      </c>
      <c r="S757" s="2" t="str">
        <f t="shared" si="81"/>
        <v xml:space="preserve">Instill Education </v>
      </c>
      <c r="T757" s="2" t="str">
        <f t="shared" si="82"/>
        <v>Watts</v>
      </c>
      <c r="U757" s="2" t="str">
        <f t="shared" si="83"/>
        <v>New Visions</v>
      </c>
      <c r="V757" s="2"/>
      <c r="W757" s="2"/>
      <c r="X757" s="2"/>
      <c r="Y757" s="2"/>
      <c r="Z757" s="2"/>
      <c r="AA757" s="2"/>
      <c r="AB757" s="2"/>
      <c r="AC757" s="2"/>
      <c r="AD757" s="2"/>
      <c r="AE757" s="2"/>
      <c r="AF757" s="2"/>
    </row>
    <row r="758" spans="1:32" ht="15.75" customHeight="1" x14ac:dyDescent="0.35">
      <c r="A758" s="2" t="s">
        <v>8</v>
      </c>
      <c r="B758" s="2" t="s">
        <v>9</v>
      </c>
      <c r="C758" s="2" t="s">
        <v>10</v>
      </c>
      <c r="D758" s="2" t="s">
        <v>11</v>
      </c>
      <c r="E758" s="2" t="s">
        <v>92</v>
      </c>
      <c r="F758" s="2" t="s">
        <v>17</v>
      </c>
      <c r="G758" s="3" t="s">
        <v>341</v>
      </c>
      <c r="H758" s="2">
        <v>1669</v>
      </c>
      <c r="I758" s="2"/>
      <c r="J758" s="2"/>
      <c r="K758" s="2" t="str">
        <f>LEFT(D758,17)</f>
        <v>Instill Education</v>
      </c>
      <c r="L758" s="2" t="str">
        <f t="shared" si="77"/>
        <v>Instill Education</v>
      </c>
      <c r="M758" s="2" t="str">
        <f>LEFT(E758,10)</f>
        <v>Middle Sch</v>
      </c>
      <c r="N758" s="2" t="str">
        <f t="shared" si="78"/>
        <v/>
      </c>
      <c r="O758" s="2" t="str">
        <f>LEFT(E758,9)</f>
        <v>Middle Sc</v>
      </c>
      <c r="P758" s="2" t="str">
        <f t="shared" si="79"/>
        <v/>
      </c>
      <c r="Q758" s="2" t="str">
        <f>LEFT(E758,15)</f>
        <v>Middle School S</v>
      </c>
      <c r="R758" s="2" t="str">
        <f t="shared" si="80"/>
        <v/>
      </c>
      <c r="S758" s="2" t="str">
        <f t="shared" si="81"/>
        <v xml:space="preserve">Instill Education </v>
      </c>
      <c r="T758" s="2" t="str">
        <f t="shared" si="82"/>
        <v>Watts</v>
      </c>
      <c r="U758" s="2" t="str">
        <f t="shared" si="83"/>
        <v>Other Charter</v>
      </c>
      <c r="V758" s="2"/>
      <c r="W758" s="2"/>
      <c r="X758" s="2"/>
      <c r="Y758" s="2"/>
      <c r="Z758" s="2"/>
      <c r="AA758" s="2"/>
      <c r="AB758" s="2"/>
      <c r="AC758" s="2"/>
      <c r="AD758" s="2"/>
      <c r="AE758" s="2"/>
      <c r="AF758" s="2"/>
    </row>
    <row r="759" spans="1:32" ht="15.75" customHeight="1" x14ac:dyDescent="0.35">
      <c r="A759" s="2" t="s">
        <v>8</v>
      </c>
      <c r="B759" s="2" t="s">
        <v>9</v>
      </c>
      <c r="C759" s="2" t="s">
        <v>10</v>
      </c>
      <c r="D759" s="2" t="s">
        <v>11</v>
      </c>
      <c r="E759" s="2" t="s">
        <v>51</v>
      </c>
      <c r="F759" s="2" t="s">
        <v>31</v>
      </c>
      <c r="G759" s="3" t="s">
        <v>343</v>
      </c>
      <c r="H759" s="2">
        <v>1670</v>
      </c>
      <c r="I759" s="2"/>
      <c r="J759" s="2"/>
      <c r="K759" s="2" t="str">
        <f>LEFT(D759,17)</f>
        <v>Instill Education</v>
      </c>
      <c r="L759" s="2" t="str">
        <f t="shared" si="77"/>
        <v>Instill Education</v>
      </c>
      <c r="M759" s="2" t="str">
        <f>LEFT(E759,10)</f>
        <v>High Schoo</v>
      </c>
      <c r="N759" s="2" t="str">
        <f t="shared" si="78"/>
        <v/>
      </c>
      <c r="O759" s="2" t="str">
        <f>LEFT(E759,9)</f>
        <v>High Scho</v>
      </c>
      <c r="P759" s="2" t="str">
        <f t="shared" si="79"/>
        <v/>
      </c>
      <c r="Q759" s="2" t="str">
        <f>LEFT(E759,15)</f>
        <v>High School Mat</v>
      </c>
      <c r="R759" s="2" t="str">
        <f t="shared" si="80"/>
        <v/>
      </c>
      <c r="S759" s="2" t="str">
        <f t="shared" si="81"/>
        <v xml:space="preserve">Instill Education </v>
      </c>
      <c r="T759" s="2" t="str">
        <f t="shared" si="82"/>
        <v>Watts</v>
      </c>
      <c r="U759" s="2" t="str">
        <f t="shared" si="83"/>
        <v>New Visions</v>
      </c>
      <c r="V759" s="2"/>
      <c r="W759" s="2"/>
      <c r="X759" s="2"/>
      <c r="Y759" s="2"/>
      <c r="Z759" s="2"/>
      <c r="AA759" s="2"/>
      <c r="AB759" s="2"/>
      <c r="AC759" s="2"/>
      <c r="AD759" s="2"/>
      <c r="AE759" s="2"/>
      <c r="AF759" s="2"/>
    </row>
    <row r="760" spans="1:32" ht="15.75" customHeight="1" x14ac:dyDescent="0.35">
      <c r="A760" s="2" t="s">
        <v>8</v>
      </c>
      <c r="B760" s="2" t="s">
        <v>9</v>
      </c>
      <c r="C760" s="2" t="s">
        <v>10</v>
      </c>
      <c r="D760" s="2" t="s">
        <v>11</v>
      </c>
      <c r="E760" s="2" t="s">
        <v>58</v>
      </c>
      <c r="F760" s="2" t="s">
        <v>31</v>
      </c>
      <c r="G760" s="3" t="s">
        <v>362</v>
      </c>
      <c r="H760" s="2">
        <v>1683</v>
      </c>
      <c r="I760" s="2"/>
      <c r="J760" s="2"/>
      <c r="K760" s="2" t="str">
        <f>LEFT(D760,17)</f>
        <v>Instill Education</v>
      </c>
      <c r="L760" s="2" t="str">
        <f t="shared" si="77"/>
        <v>Instill Education</v>
      </c>
      <c r="M760" s="2" t="str">
        <f>LEFT(E760,10)</f>
        <v xml:space="preserve">Childhood </v>
      </c>
      <c r="N760" s="2" t="str">
        <f t="shared" si="78"/>
        <v/>
      </c>
      <c r="O760" s="2" t="str">
        <f>LEFT(E760,9)</f>
        <v>Childhood</v>
      </c>
      <c r="P760" s="2" t="str">
        <f t="shared" si="79"/>
        <v>Childhood</v>
      </c>
      <c r="Q760" s="2" t="str">
        <f>LEFT(E760,15)</f>
        <v>Childhood Educa</v>
      </c>
      <c r="R760" s="2" t="str">
        <f t="shared" si="80"/>
        <v/>
      </c>
      <c r="S760" s="2" t="str">
        <f t="shared" si="81"/>
        <v xml:space="preserve">Instill Education </v>
      </c>
      <c r="T760" s="2" t="str">
        <f t="shared" si="82"/>
        <v>Watts</v>
      </c>
      <c r="U760" s="2" t="str">
        <f t="shared" si="83"/>
        <v>New Visions</v>
      </c>
      <c r="V760" s="2"/>
      <c r="W760" s="2"/>
      <c r="X760" s="2"/>
      <c r="Y760" s="2"/>
      <c r="Z760" s="2"/>
      <c r="AA760" s="2"/>
      <c r="AB760" s="2"/>
      <c r="AC760" s="2"/>
      <c r="AD760" s="2"/>
      <c r="AE760" s="2"/>
      <c r="AF760" s="2"/>
    </row>
    <row r="761" spans="1:32" ht="15.75" customHeight="1" x14ac:dyDescent="0.35">
      <c r="A761" s="2" t="s">
        <v>8</v>
      </c>
      <c r="B761" s="2" t="s">
        <v>9</v>
      </c>
      <c r="C761" s="2" t="s">
        <v>10</v>
      </c>
      <c r="D761" s="2" t="s">
        <v>11</v>
      </c>
      <c r="E761" s="2" t="s">
        <v>51</v>
      </c>
      <c r="F761" s="2" t="s">
        <v>31</v>
      </c>
      <c r="G761" s="3" t="s">
        <v>141</v>
      </c>
      <c r="H761" s="2">
        <v>1687</v>
      </c>
      <c r="I761" s="2"/>
      <c r="J761" s="2"/>
      <c r="K761" s="2" t="str">
        <f>LEFT(D761,17)</f>
        <v>Instill Education</v>
      </c>
      <c r="L761" s="2" t="str">
        <f t="shared" si="77"/>
        <v>Instill Education</v>
      </c>
      <c r="M761" s="2" t="str">
        <f>LEFT(E761,10)</f>
        <v>High Schoo</v>
      </c>
      <c r="N761" s="2" t="str">
        <f t="shared" si="78"/>
        <v/>
      </c>
      <c r="O761" s="2" t="str">
        <f>LEFT(E761,9)</f>
        <v>High Scho</v>
      </c>
      <c r="P761" s="2" t="str">
        <f t="shared" si="79"/>
        <v/>
      </c>
      <c r="Q761" s="2" t="str">
        <f>LEFT(E761,15)</f>
        <v>High School Mat</v>
      </c>
      <c r="R761" s="2" t="str">
        <f t="shared" si="80"/>
        <v/>
      </c>
      <c r="S761" s="2" t="str">
        <f t="shared" si="81"/>
        <v xml:space="preserve">Instill Education </v>
      </c>
      <c r="T761" s="2" t="str">
        <f t="shared" si="82"/>
        <v>Watts</v>
      </c>
      <c r="U761" s="2" t="str">
        <f t="shared" si="83"/>
        <v>New Visions</v>
      </c>
      <c r="V761" s="2"/>
      <c r="W761" s="2"/>
      <c r="X761" s="2"/>
      <c r="Y761" s="2"/>
      <c r="Z761" s="2"/>
      <c r="AA761" s="2"/>
      <c r="AB761" s="2"/>
      <c r="AC761" s="2"/>
      <c r="AD761" s="2"/>
      <c r="AE761" s="2"/>
      <c r="AF761" s="2"/>
    </row>
    <row r="762" spans="1:32" ht="15.75" customHeight="1" x14ac:dyDescent="0.35">
      <c r="A762" s="2" t="s">
        <v>8</v>
      </c>
      <c r="B762" s="2" t="s">
        <v>9</v>
      </c>
      <c r="C762" s="2" t="s">
        <v>10</v>
      </c>
      <c r="D762" s="2" t="s">
        <v>11</v>
      </c>
      <c r="E762" s="2" t="s">
        <v>51</v>
      </c>
      <c r="F762" s="2" t="s">
        <v>54</v>
      </c>
      <c r="G762" s="3" t="s">
        <v>141</v>
      </c>
      <c r="H762" s="2">
        <v>1688</v>
      </c>
      <c r="I762" s="2"/>
      <c r="J762" s="2"/>
      <c r="K762" s="2" t="str">
        <f>LEFT(D762,17)</f>
        <v>Instill Education</v>
      </c>
      <c r="L762" s="2" t="str">
        <f t="shared" si="77"/>
        <v>Instill Education</v>
      </c>
      <c r="M762" s="2" t="str">
        <f>LEFT(E762,10)</f>
        <v>High Schoo</v>
      </c>
      <c r="N762" s="2" t="str">
        <f t="shared" si="78"/>
        <v/>
      </c>
      <c r="O762" s="2" t="str">
        <f>LEFT(E762,9)</f>
        <v>High Scho</v>
      </c>
      <c r="P762" s="2" t="str">
        <f t="shared" si="79"/>
        <v/>
      </c>
      <c r="Q762" s="2" t="str">
        <f>LEFT(E762,15)</f>
        <v>High School Mat</v>
      </c>
      <c r="R762" s="2" t="str">
        <f t="shared" si="80"/>
        <v/>
      </c>
      <c r="S762" s="2" t="str">
        <f t="shared" si="81"/>
        <v xml:space="preserve">Instill Education </v>
      </c>
      <c r="T762" s="2" t="str">
        <f t="shared" si="82"/>
        <v>Watts</v>
      </c>
      <c r="U762" s="2" t="str">
        <f t="shared" si="83"/>
        <v>Harlem Village A</v>
      </c>
      <c r="V762" s="2"/>
      <c r="W762" s="2"/>
      <c r="X762" s="2"/>
      <c r="Y762" s="2"/>
      <c r="Z762" s="2"/>
      <c r="AA762" s="2"/>
      <c r="AB762" s="2"/>
      <c r="AC762" s="2"/>
      <c r="AD762" s="2"/>
      <c r="AE762" s="2"/>
      <c r="AF762" s="2"/>
    </row>
    <row r="763" spans="1:32" ht="15.75" customHeight="1" x14ac:dyDescent="0.35">
      <c r="A763" s="2" t="s">
        <v>8</v>
      </c>
      <c r="B763" s="2" t="s">
        <v>9</v>
      </c>
      <c r="C763" s="2" t="s">
        <v>10</v>
      </c>
      <c r="D763" s="2" t="s">
        <v>11</v>
      </c>
      <c r="E763" s="2" t="s">
        <v>27</v>
      </c>
      <c r="F763" s="2" t="s">
        <v>54</v>
      </c>
      <c r="G763" s="3" t="s">
        <v>369</v>
      </c>
      <c r="H763" s="2">
        <v>1694</v>
      </c>
      <c r="I763" s="2"/>
      <c r="J763" s="2"/>
      <c r="K763" s="2" t="str">
        <f>LEFT(D763,17)</f>
        <v>Instill Education</v>
      </c>
      <c r="L763" s="2" t="str">
        <f t="shared" si="77"/>
        <v>Instill Education</v>
      </c>
      <c r="M763" s="2" t="str">
        <f>LEFT(E763,10)</f>
        <v>Middle Sch</v>
      </c>
      <c r="N763" s="2" t="str">
        <f t="shared" si="78"/>
        <v/>
      </c>
      <c r="O763" s="2" t="str">
        <f>LEFT(E763,9)</f>
        <v>Middle Sc</v>
      </c>
      <c r="P763" s="2" t="str">
        <f t="shared" si="79"/>
        <v/>
      </c>
      <c r="Q763" s="2" t="str">
        <f>LEFT(E763,15)</f>
        <v>Middle School M</v>
      </c>
      <c r="R763" s="2" t="str">
        <f t="shared" si="80"/>
        <v/>
      </c>
      <c r="S763" s="2" t="str">
        <f t="shared" si="81"/>
        <v xml:space="preserve">Instill Education </v>
      </c>
      <c r="T763" s="2" t="str">
        <f t="shared" si="82"/>
        <v>Watts</v>
      </c>
      <c r="U763" s="2" t="str">
        <f t="shared" si="83"/>
        <v>Harlem Village A</v>
      </c>
      <c r="V763" s="2"/>
      <c r="W763" s="2"/>
      <c r="X763" s="2"/>
      <c r="Y763" s="2"/>
      <c r="Z763" s="2"/>
      <c r="AA763" s="2"/>
      <c r="AB763" s="2"/>
      <c r="AC763" s="2"/>
      <c r="AD763" s="2"/>
      <c r="AE763" s="2"/>
      <c r="AF763" s="2"/>
    </row>
    <row r="764" spans="1:32" ht="15.75" customHeight="1" x14ac:dyDescent="0.35">
      <c r="A764" s="2" t="s">
        <v>8</v>
      </c>
      <c r="B764" s="2" t="s">
        <v>9</v>
      </c>
      <c r="C764" s="2" t="s">
        <v>10</v>
      </c>
      <c r="D764" s="2" t="s">
        <v>11</v>
      </c>
      <c r="E764" s="2" t="s">
        <v>34</v>
      </c>
      <c r="F764" s="2" t="s">
        <v>54</v>
      </c>
      <c r="G764" s="3" t="s">
        <v>372</v>
      </c>
      <c r="H764" s="2">
        <v>1706</v>
      </c>
      <c r="I764" s="2"/>
      <c r="J764" s="2"/>
      <c r="K764" s="2" t="str">
        <f>LEFT(D764,17)</f>
        <v>Instill Education</v>
      </c>
      <c r="L764" s="2" t="str">
        <f t="shared" si="77"/>
        <v>Instill Education</v>
      </c>
      <c r="M764" s="2" t="str">
        <f>LEFT(E764,10)</f>
        <v>High Schoo</v>
      </c>
      <c r="N764" s="2" t="str">
        <f t="shared" si="78"/>
        <v/>
      </c>
      <c r="O764" s="2" t="str">
        <f>LEFT(E764,9)</f>
        <v>High Scho</v>
      </c>
      <c r="P764" s="2" t="str">
        <f t="shared" si="79"/>
        <v/>
      </c>
      <c r="Q764" s="2" t="str">
        <f>LEFT(E764,15)</f>
        <v>High School Bio</v>
      </c>
      <c r="R764" s="2" t="str">
        <f t="shared" si="80"/>
        <v/>
      </c>
      <c r="S764" s="2" t="str">
        <f t="shared" si="81"/>
        <v xml:space="preserve">Instill Education </v>
      </c>
      <c r="T764" s="2" t="str">
        <f t="shared" si="82"/>
        <v>Watts</v>
      </c>
      <c r="U764" s="2" t="str">
        <f t="shared" si="83"/>
        <v>Harlem Village A</v>
      </c>
      <c r="V764" s="2"/>
      <c r="W764" s="2"/>
      <c r="X764" s="2"/>
      <c r="Y764" s="2"/>
      <c r="Z764" s="2"/>
      <c r="AA764" s="2"/>
      <c r="AB764" s="2"/>
      <c r="AC764" s="2"/>
      <c r="AD764" s="2"/>
      <c r="AE764" s="2"/>
      <c r="AF764" s="2"/>
    </row>
    <row r="765" spans="1:32" ht="15.75" customHeight="1" x14ac:dyDescent="0.35">
      <c r="A765" s="2" t="s">
        <v>8</v>
      </c>
      <c r="B765" s="2" t="s">
        <v>9</v>
      </c>
      <c r="C765" s="2" t="s">
        <v>10</v>
      </c>
      <c r="D765" s="2" t="s">
        <v>11</v>
      </c>
      <c r="E765" s="2" t="s">
        <v>58</v>
      </c>
      <c r="F765" s="2" t="s">
        <v>54</v>
      </c>
      <c r="G765" s="3" t="s">
        <v>385</v>
      </c>
      <c r="H765" s="2">
        <v>1716</v>
      </c>
      <c r="I765" s="2"/>
      <c r="J765" s="2"/>
      <c r="K765" s="2" t="str">
        <f>LEFT(D765,17)</f>
        <v>Instill Education</v>
      </c>
      <c r="L765" s="2" t="str">
        <f t="shared" si="77"/>
        <v>Instill Education</v>
      </c>
      <c r="M765" s="2" t="str">
        <f>LEFT(E765,10)</f>
        <v xml:space="preserve">Childhood </v>
      </c>
      <c r="N765" s="2" t="str">
        <f t="shared" si="78"/>
        <v/>
      </c>
      <c r="O765" s="2" t="str">
        <f>LEFT(E765,9)</f>
        <v>Childhood</v>
      </c>
      <c r="P765" s="2" t="str">
        <f t="shared" si="79"/>
        <v>Childhood</v>
      </c>
      <c r="Q765" s="2" t="str">
        <f>LEFT(E765,15)</f>
        <v>Childhood Educa</v>
      </c>
      <c r="R765" s="2" t="str">
        <f t="shared" si="80"/>
        <v/>
      </c>
      <c r="S765" s="2" t="str">
        <f t="shared" si="81"/>
        <v xml:space="preserve">Instill Education </v>
      </c>
      <c r="T765" s="2" t="str">
        <f t="shared" si="82"/>
        <v>Watts</v>
      </c>
      <c r="U765" s="2" t="str">
        <f t="shared" si="83"/>
        <v>Harlem Village A</v>
      </c>
      <c r="V765" s="2"/>
      <c r="W765" s="2"/>
      <c r="X765" s="2"/>
      <c r="Y765" s="2"/>
      <c r="Z765" s="2"/>
      <c r="AA765" s="2"/>
      <c r="AB765" s="2"/>
      <c r="AC765" s="2"/>
      <c r="AD765" s="2"/>
      <c r="AE765" s="2"/>
      <c r="AF765" s="2"/>
    </row>
    <row r="766" spans="1:32" ht="15.75" customHeight="1" x14ac:dyDescent="0.35">
      <c r="A766" s="2" t="s">
        <v>8</v>
      </c>
      <c r="B766" s="2" t="s">
        <v>9</v>
      </c>
      <c r="C766" s="2" t="s">
        <v>10</v>
      </c>
      <c r="D766" s="2" t="s">
        <v>11</v>
      </c>
      <c r="E766" s="2" t="s">
        <v>67</v>
      </c>
      <c r="F766" s="2" t="s">
        <v>83</v>
      </c>
      <c r="G766" s="3" t="s">
        <v>386</v>
      </c>
      <c r="H766" s="2">
        <v>1717</v>
      </c>
      <c r="I766" s="2"/>
      <c r="J766" s="2"/>
      <c r="K766" s="2" t="str">
        <f>LEFT(D766,17)</f>
        <v>Instill Education</v>
      </c>
      <c r="L766" s="2" t="str">
        <f t="shared" si="77"/>
        <v>Instill Education</v>
      </c>
      <c r="M766" s="2" t="str">
        <f>LEFT(E766,10)</f>
        <v>Middle Sch</v>
      </c>
      <c r="N766" s="2" t="str">
        <f t="shared" si="78"/>
        <v/>
      </c>
      <c r="O766" s="2" t="str">
        <f>LEFT(E766,9)</f>
        <v>Middle Sc</v>
      </c>
      <c r="P766" s="2" t="str">
        <f t="shared" si="79"/>
        <v/>
      </c>
      <c r="Q766" s="2" t="str">
        <f>LEFT(E766,15)</f>
        <v>Middle School S</v>
      </c>
      <c r="R766" s="2" t="str">
        <f t="shared" si="80"/>
        <v/>
      </c>
      <c r="S766" s="2" t="str">
        <f t="shared" si="81"/>
        <v xml:space="preserve">Instill Education </v>
      </c>
      <c r="T766" s="2" t="str">
        <f t="shared" si="82"/>
        <v>Watts</v>
      </c>
      <c r="U766" s="2" t="str">
        <f t="shared" si="83"/>
        <v>PAVE</v>
      </c>
      <c r="V766" s="2"/>
      <c r="W766" s="2"/>
      <c r="X766" s="2"/>
      <c r="Y766" s="2"/>
      <c r="Z766" s="2"/>
      <c r="AA766" s="2"/>
      <c r="AB766" s="2"/>
      <c r="AC766" s="2"/>
      <c r="AD766" s="2"/>
      <c r="AE766" s="2"/>
      <c r="AF766" s="2"/>
    </row>
    <row r="767" spans="1:32" ht="15.75" customHeight="1" x14ac:dyDescent="0.35">
      <c r="A767" s="2" t="s">
        <v>8</v>
      </c>
      <c r="B767" s="2" t="s">
        <v>9</v>
      </c>
      <c r="C767" s="2" t="s">
        <v>10</v>
      </c>
      <c r="D767" s="2" t="s">
        <v>11</v>
      </c>
      <c r="E767" s="2" t="s">
        <v>34</v>
      </c>
      <c r="F767" s="2" t="s">
        <v>54</v>
      </c>
      <c r="G767" s="3" t="s">
        <v>412</v>
      </c>
      <c r="H767" s="2">
        <v>1738</v>
      </c>
      <c r="I767" s="2"/>
      <c r="J767" s="2"/>
      <c r="K767" s="2" t="str">
        <f>LEFT(D767,17)</f>
        <v>Instill Education</v>
      </c>
      <c r="L767" s="2" t="str">
        <f t="shared" si="77"/>
        <v>Instill Education</v>
      </c>
      <c r="M767" s="2" t="str">
        <f>LEFT(E767,10)</f>
        <v>High Schoo</v>
      </c>
      <c r="N767" s="2" t="str">
        <f t="shared" si="78"/>
        <v/>
      </c>
      <c r="O767" s="2" t="str">
        <f>LEFT(E767,9)</f>
        <v>High Scho</v>
      </c>
      <c r="P767" s="2" t="str">
        <f t="shared" si="79"/>
        <v/>
      </c>
      <c r="Q767" s="2" t="str">
        <f>LEFT(E767,15)</f>
        <v>High School Bio</v>
      </c>
      <c r="R767" s="2" t="str">
        <f t="shared" si="80"/>
        <v/>
      </c>
      <c r="S767" s="2" t="str">
        <f t="shared" si="81"/>
        <v xml:space="preserve">Instill Education </v>
      </c>
      <c r="T767" s="2" t="str">
        <f t="shared" si="82"/>
        <v>Watts</v>
      </c>
      <c r="U767" s="2" t="str">
        <f t="shared" si="83"/>
        <v>Harlem Village A</v>
      </c>
      <c r="V767" s="2"/>
      <c r="W767" s="2"/>
      <c r="X767" s="2"/>
      <c r="Y767" s="2"/>
      <c r="Z767" s="2"/>
      <c r="AA767" s="2"/>
      <c r="AB767" s="2"/>
      <c r="AC767" s="2"/>
      <c r="AD767" s="2"/>
      <c r="AE767" s="2"/>
      <c r="AF767" s="2"/>
    </row>
    <row r="768" spans="1:32" ht="15.75" customHeight="1" x14ac:dyDescent="0.35">
      <c r="A768" s="2" t="s">
        <v>8</v>
      </c>
      <c r="B768" s="2" t="s">
        <v>9</v>
      </c>
      <c r="C768" s="2" t="s">
        <v>10</v>
      </c>
      <c r="D768" s="2" t="s">
        <v>11</v>
      </c>
      <c r="E768" s="2" t="s">
        <v>58</v>
      </c>
      <c r="F768" s="2" t="s">
        <v>54</v>
      </c>
      <c r="G768" s="3" t="s">
        <v>429</v>
      </c>
      <c r="H768" s="2">
        <v>1760</v>
      </c>
      <c r="I768" s="2"/>
      <c r="J768" s="2"/>
      <c r="K768" s="2" t="str">
        <f>LEFT(D768,17)</f>
        <v>Instill Education</v>
      </c>
      <c r="L768" s="2" t="str">
        <f t="shared" si="77"/>
        <v>Instill Education</v>
      </c>
      <c r="M768" s="2" t="str">
        <f>LEFT(E768,10)</f>
        <v xml:space="preserve">Childhood </v>
      </c>
      <c r="N768" s="2" t="str">
        <f t="shared" si="78"/>
        <v/>
      </c>
      <c r="O768" s="2" t="str">
        <f>LEFT(E768,9)</f>
        <v>Childhood</v>
      </c>
      <c r="P768" s="2" t="str">
        <f t="shared" si="79"/>
        <v>Childhood</v>
      </c>
      <c r="Q768" s="2" t="str">
        <f>LEFT(E768,15)</f>
        <v>Childhood Educa</v>
      </c>
      <c r="R768" s="2" t="str">
        <f t="shared" si="80"/>
        <v/>
      </c>
      <c r="S768" s="2" t="str">
        <f t="shared" si="81"/>
        <v xml:space="preserve">Instill Education </v>
      </c>
      <c r="T768" s="2" t="str">
        <f t="shared" si="82"/>
        <v>Watts</v>
      </c>
      <c r="U768" s="2" t="str">
        <f t="shared" si="83"/>
        <v>Harlem Village A</v>
      </c>
      <c r="V768" s="2"/>
      <c r="W768" s="2"/>
      <c r="X768" s="2"/>
      <c r="Y768" s="2"/>
      <c r="Z768" s="2"/>
      <c r="AA768" s="2"/>
      <c r="AB768" s="2"/>
      <c r="AC768" s="2"/>
      <c r="AD768" s="2"/>
      <c r="AE768" s="2"/>
      <c r="AF768" s="2"/>
    </row>
    <row r="769" spans="1:32" ht="15.75" customHeight="1" x14ac:dyDescent="0.35">
      <c r="A769" s="2" t="s">
        <v>8</v>
      </c>
      <c r="B769" s="2" t="s">
        <v>9</v>
      </c>
      <c r="C769" s="2" t="s">
        <v>10</v>
      </c>
      <c r="D769" s="2" t="s">
        <v>11</v>
      </c>
      <c r="E769" s="2" t="s">
        <v>79</v>
      </c>
      <c r="F769" s="2" t="s">
        <v>54</v>
      </c>
      <c r="G769" s="3" t="s">
        <v>431</v>
      </c>
      <c r="H769" s="2">
        <v>1766</v>
      </c>
      <c r="I769" s="2"/>
      <c r="J769" s="2"/>
      <c r="K769" s="2" t="str">
        <f>LEFT(D769,17)</f>
        <v>Instill Education</v>
      </c>
      <c r="L769" s="2" t="str">
        <f t="shared" si="77"/>
        <v>Instill Education</v>
      </c>
      <c r="M769" s="2" t="str">
        <f>LEFT(E769,10)</f>
        <v>High Schoo</v>
      </c>
      <c r="N769" s="2" t="str">
        <f t="shared" si="78"/>
        <v/>
      </c>
      <c r="O769" s="2" t="str">
        <f>LEFT(E769,9)</f>
        <v>High Scho</v>
      </c>
      <c r="P769" s="2" t="str">
        <f t="shared" si="79"/>
        <v/>
      </c>
      <c r="Q769" s="2" t="str">
        <f>LEFT(E769,15)</f>
        <v>High School Che</v>
      </c>
      <c r="R769" s="2" t="str">
        <f t="shared" si="80"/>
        <v/>
      </c>
      <c r="S769" s="2" t="str">
        <f t="shared" si="81"/>
        <v xml:space="preserve">Instill Education </v>
      </c>
      <c r="T769" s="2" t="str">
        <f t="shared" si="82"/>
        <v>Watts</v>
      </c>
      <c r="U769" s="2" t="str">
        <f t="shared" si="83"/>
        <v>Harlem Village A</v>
      </c>
      <c r="V769" s="2"/>
      <c r="W769" s="2"/>
      <c r="X769" s="2"/>
      <c r="Y769" s="2"/>
      <c r="Z769" s="2"/>
      <c r="AA769" s="2"/>
      <c r="AB769" s="2"/>
      <c r="AC769" s="2"/>
      <c r="AD769" s="2"/>
      <c r="AE769" s="2"/>
      <c r="AF769" s="2"/>
    </row>
    <row r="770" spans="1:32" ht="15.75" customHeight="1" x14ac:dyDescent="0.35">
      <c r="A770" s="2" t="s">
        <v>8</v>
      </c>
      <c r="B770" s="2" t="s">
        <v>9</v>
      </c>
      <c r="C770" s="2" t="s">
        <v>10</v>
      </c>
      <c r="D770" s="2" t="s">
        <v>11</v>
      </c>
      <c r="E770" s="2" t="s">
        <v>34</v>
      </c>
      <c r="F770" s="2" t="s">
        <v>54</v>
      </c>
      <c r="G770" s="3" t="s">
        <v>434</v>
      </c>
      <c r="H770" s="2">
        <v>1773</v>
      </c>
      <c r="I770" s="2"/>
      <c r="J770" s="2"/>
      <c r="K770" s="2" t="str">
        <f>LEFT(D770,17)</f>
        <v>Instill Education</v>
      </c>
      <c r="L770" s="2" t="str">
        <f t="shared" si="77"/>
        <v>Instill Education</v>
      </c>
      <c r="M770" s="2" t="str">
        <f>LEFT(E770,10)</f>
        <v>High Schoo</v>
      </c>
      <c r="N770" s="2" t="str">
        <f t="shared" si="78"/>
        <v/>
      </c>
      <c r="O770" s="2" t="str">
        <f>LEFT(E770,9)</f>
        <v>High Scho</v>
      </c>
      <c r="P770" s="2" t="str">
        <f t="shared" si="79"/>
        <v/>
      </c>
      <c r="Q770" s="2" t="str">
        <f>LEFT(E770,15)</f>
        <v>High School Bio</v>
      </c>
      <c r="R770" s="2" t="str">
        <f t="shared" si="80"/>
        <v/>
      </c>
      <c r="S770" s="2" t="str">
        <f t="shared" si="81"/>
        <v xml:space="preserve">Instill Education </v>
      </c>
      <c r="T770" s="2" t="str">
        <f t="shared" si="82"/>
        <v>Watts</v>
      </c>
      <c r="U770" s="2" t="str">
        <f t="shared" si="83"/>
        <v>Harlem Village A</v>
      </c>
      <c r="V770" s="2"/>
      <c r="W770" s="2"/>
      <c r="X770" s="2"/>
      <c r="Y770" s="2"/>
      <c r="Z770" s="2"/>
      <c r="AA770" s="2"/>
      <c r="AB770" s="2"/>
      <c r="AC770" s="2"/>
      <c r="AD770" s="2"/>
      <c r="AE770" s="2"/>
      <c r="AF770" s="2"/>
    </row>
    <row r="771" spans="1:32" ht="15.75" customHeight="1" x14ac:dyDescent="0.35">
      <c r="A771" s="2" t="s">
        <v>8</v>
      </c>
      <c r="B771" s="2" t="s">
        <v>9</v>
      </c>
      <c r="C771" s="2" t="s">
        <v>10</v>
      </c>
      <c r="D771" s="2" t="s">
        <v>11</v>
      </c>
      <c r="E771" s="2" t="s">
        <v>92</v>
      </c>
      <c r="F771" s="2" t="s">
        <v>83</v>
      </c>
      <c r="G771" s="3" t="s">
        <v>435</v>
      </c>
      <c r="H771" s="2">
        <v>1775</v>
      </c>
      <c r="I771" s="2"/>
      <c r="J771" s="2"/>
      <c r="K771" s="2" t="str">
        <f>LEFT(D771,17)</f>
        <v>Instill Education</v>
      </c>
      <c r="L771" s="2" t="str">
        <f t="shared" ref="L771:L820" si="84">IF(K771="Instill Education","Instill Education","")</f>
        <v>Instill Education</v>
      </c>
      <c r="M771" s="2" t="str">
        <f>LEFT(E771,10)</f>
        <v>Middle Sch</v>
      </c>
      <c r="N771" s="2" t="str">
        <f t="shared" ref="N771:N820" si="85">IF(M771="Elementary","Elementary","")</f>
        <v/>
      </c>
      <c r="O771" s="2" t="str">
        <f>LEFT(E771,9)</f>
        <v>Middle Sc</v>
      </c>
      <c r="P771" s="2" t="str">
        <f t="shared" ref="P771:P820" si="86">IF(O771="Childhood","Childhood","")</f>
        <v/>
      </c>
      <c r="Q771" s="2" t="str">
        <f>LEFT(E771,15)</f>
        <v>Middle School S</v>
      </c>
      <c r="R771" s="2" t="str">
        <f t="shared" ref="R771:R820" si="87">IF(Q771="Early Childhood", "Early Childhood","")</f>
        <v/>
      </c>
      <c r="S771" s="2" t="str">
        <f t="shared" ref="S771:S820" si="88">CONCATENATE(L771," ",N771)</f>
        <v xml:space="preserve">Instill Education </v>
      </c>
      <c r="T771" s="2" t="str">
        <f t="shared" ref="T771:T820" si="89">LEFT(B771,7)</f>
        <v>Watts</v>
      </c>
      <c r="U771" s="2" t="str">
        <f t="shared" ref="U771:U820" si="90">LEFT(F771,16)</f>
        <v>PAVE</v>
      </c>
      <c r="V771" s="2"/>
      <c r="W771" s="2"/>
      <c r="X771" s="2"/>
      <c r="Y771" s="2"/>
      <c r="Z771" s="2"/>
      <c r="AA771" s="2"/>
      <c r="AB771" s="2"/>
      <c r="AC771" s="2"/>
      <c r="AD771" s="2"/>
      <c r="AE771" s="2"/>
      <c r="AF771" s="2"/>
    </row>
    <row r="772" spans="1:32" ht="15.75" customHeight="1" x14ac:dyDescent="0.35">
      <c r="A772" s="2" t="s">
        <v>8</v>
      </c>
      <c r="B772" s="2" t="s">
        <v>9</v>
      </c>
      <c r="C772" s="2" t="s">
        <v>10</v>
      </c>
      <c r="D772" s="2" t="s">
        <v>11</v>
      </c>
      <c r="E772" s="2" t="s">
        <v>12</v>
      </c>
      <c r="F772" s="2" t="s">
        <v>54</v>
      </c>
      <c r="G772" s="3" t="s">
        <v>455</v>
      </c>
      <c r="H772" s="2">
        <v>1795</v>
      </c>
      <c r="I772" s="2"/>
      <c r="J772" s="2"/>
      <c r="K772" s="2" t="str">
        <f t="shared" ref="K772:K820" si="91">LEFT(D772,17)</f>
        <v>Instill Education</v>
      </c>
      <c r="L772" s="2" t="str">
        <f t="shared" si="84"/>
        <v>Instill Education</v>
      </c>
      <c r="M772" s="2" t="str">
        <f>LEFT(E772,10)</f>
        <v>High Schoo</v>
      </c>
      <c r="N772" s="2" t="str">
        <f t="shared" si="85"/>
        <v/>
      </c>
      <c r="O772" s="2" t="str">
        <f>LEFT(E772,9)</f>
        <v>High Scho</v>
      </c>
      <c r="P772" s="2" t="str">
        <f t="shared" si="86"/>
        <v/>
      </c>
      <c r="Q772" s="2" t="str">
        <f>LEFT(E772,15)</f>
        <v>High School Eng</v>
      </c>
      <c r="R772" s="2" t="str">
        <f t="shared" si="87"/>
        <v/>
      </c>
      <c r="S772" s="2" t="str">
        <f t="shared" si="88"/>
        <v xml:space="preserve">Instill Education </v>
      </c>
      <c r="T772" s="2" t="str">
        <f t="shared" si="89"/>
        <v>Watts</v>
      </c>
      <c r="U772" s="2" t="str">
        <f t="shared" si="90"/>
        <v>Harlem Village A</v>
      </c>
      <c r="V772" s="2"/>
      <c r="W772" s="2"/>
      <c r="X772" s="2"/>
      <c r="Y772" s="2"/>
      <c r="Z772" s="2"/>
      <c r="AA772" s="2"/>
      <c r="AB772" s="2"/>
      <c r="AC772" s="2"/>
      <c r="AD772" s="2"/>
      <c r="AE772" s="2"/>
      <c r="AF772" s="2"/>
    </row>
    <row r="773" spans="1:32" ht="15.75" customHeight="1" x14ac:dyDescent="0.35">
      <c r="A773" s="2" t="s">
        <v>8</v>
      </c>
      <c r="B773" s="2" t="s">
        <v>9</v>
      </c>
      <c r="C773" s="2" t="s">
        <v>10</v>
      </c>
      <c r="D773" s="2" t="s">
        <v>11</v>
      </c>
      <c r="E773" s="2" t="s">
        <v>79</v>
      </c>
      <c r="F773" s="2" t="s">
        <v>54</v>
      </c>
      <c r="G773" s="3" t="s">
        <v>459</v>
      </c>
      <c r="H773" s="2">
        <v>1797</v>
      </c>
      <c r="I773" s="2"/>
      <c r="J773" s="2"/>
      <c r="K773" s="2" t="str">
        <f t="shared" si="91"/>
        <v>Instill Education</v>
      </c>
      <c r="L773" s="2" t="str">
        <f t="shared" si="84"/>
        <v>Instill Education</v>
      </c>
      <c r="M773" s="2" t="str">
        <f>LEFT(E773,10)</f>
        <v>High Schoo</v>
      </c>
      <c r="N773" s="2" t="str">
        <f t="shared" si="85"/>
        <v/>
      </c>
      <c r="O773" s="2" t="str">
        <f>LEFT(E773,9)</f>
        <v>High Scho</v>
      </c>
      <c r="P773" s="2" t="str">
        <f t="shared" si="86"/>
        <v/>
      </c>
      <c r="Q773" s="2" t="str">
        <f>LEFT(E773,15)</f>
        <v>High School Che</v>
      </c>
      <c r="R773" s="2" t="str">
        <f t="shared" si="87"/>
        <v/>
      </c>
      <c r="S773" s="2" t="str">
        <f t="shared" si="88"/>
        <v xml:space="preserve">Instill Education </v>
      </c>
      <c r="T773" s="2" t="str">
        <f t="shared" si="89"/>
        <v>Watts</v>
      </c>
      <c r="U773" s="2" t="str">
        <f t="shared" si="90"/>
        <v>Harlem Village A</v>
      </c>
      <c r="V773" s="2"/>
      <c r="W773" s="2"/>
      <c r="X773" s="2"/>
      <c r="Y773" s="2"/>
      <c r="Z773" s="2"/>
      <c r="AA773" s="2"/>
      <c r="AB773" s="2"/>
      <c r="AC773" s="2"/>
      <c r="AD773" s="2"/>
      <c r="AE773" s="2"/>
      <c r="AF773" s="2"/>
    </row>
    <row r="774" spans="1:32" ht="15.75" customHeight="1" x14ac:dyDescent="0.35">
      <c r="A774" s="2" t="s">
        <v>8</v>
      </c>
      <c r="B774" s="2" t="s">
        <v>9</v>
      </c>
      <c r="C774" s="2" t="s">
        <v>10</v>
      </c>
      <c r="D774" s="2" t="s">
        <v>11</v>
      </c>
      <c r="E774" s="2" t="s">
        <v>34</v>
      </c>
      <c r="F774" s="2" t="s">
        <v>54</v>
      </c>
      <c r="G774" s="3" t="s">
        <v>85</v>
      </c>
      <c r="H774" s="2">
        <v>1819</v>
      </c>
      <c r="I774" s="2"/>
      <c r="J774" s="2"/>
      <c r="K774" s="2" t="str">
        <f t="shared" si="91"/>
        <v>Instill Education</v>
      </c>
      <c r="L774" s="2" t="str">
        <f t="shared" si="84"/>
        <v>Instill Education</v>
      </c>
      <c r="M774" s="2" t="str">
        <f>LEFT(E774,10)</f>
        <v>High Schoo</v>
      </c>
      <c r="N774" s="2" t="str">
        <f t="shared" si="85"/>
        <v/>
      </c>
      <c r="O774" s="2" t="str">
        <f>LEFT(E774,9)</f>
        <v>High Scho</v>
      </c>
      <c r="P774" s="2" t="str">
        <f t="shared" si="86"/>
        <v/>
      </c>
      <c r="Q774" s="2" t="str">
        <f>LEFT(E774,15)</f>
        <v>High School Bio</v>
      </c>
      <c r="R774" s="2" t="str">
        <f t="shared" si="87"/>
        <v/>
      </c>
      <c r="S774" s="2" t="str">
        <f t="shared" si="88"/>
        <v xml:space="preserve">Instill Education </v>
      </c>
      <c r="T774" s="2" t="str">
        <f t="shared" si="89"/>
        <v>Watts</v>
      </c>
      <c r="U774" s="2" t="str">
        <f t="shared" si="90"/>
        <v>Harlem Village A</v>
      </c>
      <c r="V774" s="2"/>
      <c r="W774" s="2"/>
      <c r="X774" s="2"/>
      <c r="Y774" s="2"/>
      <c r="Z774" s="2"/>
      <c r="AA774" s="2"/>
      <c r="AB774" s="2"/>
      <c r="AC774" s="2"/>
      <c r="AD774" s="2"/>
      <c r="AE774" s="2"/>
      <c r="AF774" s="2"/>
    </row>
    <row r="775" spans="1:32" ht="15.75" customHeight="1" x14ac:dyDescent="0.35">
      <c r="A775" s="2" t="s">
        <v>8</v>
      </c>
      <c r="B775" s="2" t="s">
        <v>9</v>
      </c>
      <c r="C775" s="2" t="s">
        <v>10</v>
      </c>
      <c r="D775" s="2" t="s">
        <v>11</v>
      </c>
      <c r="E775" s="2" t="s">
        <v>34</v>
      </c>
      <c r="F775" s="2" t="s">
        <v>54</v>
      </c>
      <c r="G775" s="3" t="s">
        <v>152</v>
      </c>
      <c r="H775" s="2">
        <v>1832</v>
      </c>
      <c r="I775" s="2"/>
      <c r="J775" s="2"/>
      <c r="K775" s="2" t="str">
        <f t="shared" si="91"/>
        <v>Instill Education</v>
      </c>
      <c r="L775" s="2" t="str">
        <f t="shared" si="84"/>
        <v>Instill Education</v>
      </c>
      <c r="M775" s="2" t="str">
        <f>LEFT(E775,10)</f>
        <v>High Schoo</v>
      </c>
      <c r="N775" s="2" t="str">
        <f t="shared" si="85"/>
        <v/>
      </c>
      <c r="O775" s="2" t="str">
        <f>LEFT(E775,9)</f>
        <v>High Scho</v>
      </c>
      <c r="P775" s="2" t="str">
        <f t="shared" si="86"/>
        <v/>
      </c>
      <c r="Q775" s="2" t="str">
        <f>LEFT(E775,15)</f>
        <v>High School Bio</v>
      </c>
      <c r="R775" s="2" t="str">
        <f t="shared" si="87"/>
        <v/>
      </c>
      <c r="S775" s="2" t="str">
        <f t="shared" si="88"/>
        <v xml:space="preserve">Instill Education </v>
      </c>
      <c r="T775" s="2" t="str">
        <f t="shared" si="89"/>
        <v>Watts</v>
      </c>
      <c r="U775" s="2" t="str">
        <f t="shared" si="90"/>
        <v>Harlem Village A</v>
      </c>
      <c r="V775" s="2"/>
      <c r="W775" s="2"/>
      <c r="X775" s="2"/>
      <c r="Y775" s="2"/>
      <c r="Z775" s="2"/>
      <c r="AA775" s="2"/>
      <c r="AB775" s="2"/>
      <c r="AC775" s="2"/>
      <c r="AD775" s="2"/>
      <c r="AE775" s="2"/>
      <c r="AF775" s="2"/>
    </row>
    <row r="776" spans="1:32" ht="15.75" customHeight="1" x14ac:dyDescent="0.35">
      <c r="A776" s="2" t="s">
        <v>8</v>
      </c>
      <c r="B776" s="2" t="s">
        <v>9</v>
      </c>
      <c r="C776" s="2" t="s">
        <v>10</v>
      </c>
      <c r="D776" s="2" t="s">
        <v>11</v>
      </c>
      <c r="E776" s="2" t="s">
        <v>12</v>
      </c>
      <c r="F776" s="2" t="s">
        <v>54</v>
      </c>
      <c r="G776" s="3" t="s">
        <v>482</v>
      </c>
      <c r="H776" s="2">
        <v>1838</v>
      </c>
      <c r="I776" s="2"/>
      <c r="J776" s="2"/>
      <c r="K776" s="2" t="str">
        <f t="shared" si="91"/>
        <v>Instill Education</v>
      </c>
      <c r="L776" s="2" t="str">
        <f t="shared" si="84"/>
        <v>Instill Education</v>
      </c>
      <c r="M776" s="2" t="str">
        <f>LEFT(E776,10)</f>
        <v>High Schoo</v>
      </c>
      <c r="N776" s="2" t="str">
        <f t="shared" si="85"/>
        <v/>
      </c>
      <c r="O776" s="2" t="str">
        <f>LEFT(E776,9)</f>
        <v>High Scho</v>
      </c>
      <c r="P776" s="2" t="str">
        <f t="shared" si="86"/>
        <v/>
      </c>
      <c r="Q776" s="2" t="str">
        <f>LEFT(E776,15)</f>
        <v>High School Eng</v>
      </c>
      <c r="R776" s="2" t="str">
        <f t="shared" si="87"/>
        <v/>
      </c>
      <c r="S776" s="2" t="str">
        <f t="shared" si="88"/>
        <v xml:space="preserve">Instill Education </v>
      </c>
      <c r="T776" s="2" t="str">
        <f t="shared" si="89"/>
        <v>Watts</v>
      </c>
      <c r="U776" s="2" t="str">
        <f t="shared" si="90"/>
        <v>Harlem Village A</v>
      </c>
      <c r="V776" s="2"/>
      <c r="W776" s="2"/>
      <c r="X776" s="2"/>
      <c r="Y776" s="2"/>
      <c r="Z776" s="2"/>
      <c r="AA776" s="2"/>
      <c r="AB776" s="2"/>
      <c r="AC776" s="2"/>
      <c r="AD776" s="2"/>
      <c r="AE776" s="2"/>
      <c r="AF776" s="2"/>
    </row>
    <row r="777" spans="1:32" ht="15.75" customHeight="1" x14ac:dyDescent="0.35">
      <c r="A777" s="2" t="s">
        <v>8</v>
      </c>
      <c r="B777" s="2" t="s">
        <v>9</v>
      </c>
      <c r="C777" s="2" t="s">
        <v>10</v>
      </c>
      <c r="D777" s="2" t="s">
        <v>11</v>
      </c>
      <c r="E777" s="2" t="s">
        <v>12</v>
      </c>
      <c r="F777" s="2" t="s">
        <v>54</v>
      </c>
      <c r="G777" s="3" t="s">
        <v>482</v>
      </c>
      <c r="H777" s="2">
        <v>1839</v>
      </c>
      <c r="I777" s="2"/>
      <c r="J777" s="2"/>
      <c r="K777" s="2" t="str">
        <f t="shared" si="91"/>
        <v>Instill Education</v>
      </c>
      <c r="L777" s="2" t="str">
        <f t="shared" si="84"/>
        <v>Instill Education</v>
      </c>
      <c r="M777" s="2" t="str">
        <f>LEFT(E777,10)</f>
        <v>High Schoo</v>
      </c>
      <c r="N777" s="2" t="str">
        <f t="shared" si="85"/>
        <v/>
      </c>
      <c r="O777" s="2" t="str">
        <f>LEFT(E777,9)</f>
        <v>High Scho</v>
      </c>
      <c r="P777" s="2" t="str">
        <f t="shared" si="86"/>
        <v/>
      </c>
      <c r="Q777" s="2" t="str">
        <f>LEFT(E777,15)</f>
        <v>High School Eng</v>
      </c>
      <c r="R777" s="2" t="str">
        <f t="shared" si="87"/>
        <v/>
      </c>
      <c r="S777" s="2" t="str">
        <f t="shared" si="88"/>
        <v xml:space="preserve">Instill Education </v>
      </c>
      <c r="T777" s="2" t="str">
        <f t="shared" si="89"/>
        <v>Watts</v>
      </c>
      <c r="U777" s="2" t="str">
        <f t="shared" si="90"/>
        <v>Harlem Village A</v>
      </c>
      <c r="V777" s="2"/>
      <c r="W777" s="2"/>
      <c r="X777" s="2"/>
      <c r="Y777" s="2"/>
      <c r="Z777" s="2"/>
      <c r="AA777" s="2"/>
      <c r="AB777" s="2"/>
      <c r="AC777" s="2"/>
      <c r="AD777" s="2"/>
      <c r="AE777" s="2"/>
      <c r="AF777" s="2"/>
    </row>
    <row r="778" spans="1:32" ht="15.75" customHeight="1" x14ac:dyDescent="0.35">
      <c r="A778" s="2" t="s">
        <v>8</v>
      </c>
      <c r="B778" s="2" t="s">
        <v>9</v>
      </c>
      <c r="C778" s="2" t="s">
        <v>10</v>
      </c>
      <c r="D778" s="2" t="s">
        <v>11</v>
      </c>
      <c r="E778" s="2" t="s">
        <v>79</v>
      </c>
      <c r="F778" s="2" t="s">
        <v>54</v>
      </c>
      <c r="G778" s="3" t="s">
        <v>488</v>
      </c>
      <c r="H778" s="2">
        <v>1844</v>
      </c>
      <c r="I778" s="2"/>
      <c r="J778" s="2"/>
      <c r="K778" s="2" t="str">
        <f t="shared" si="91"/>
        <v>Instill Education</v>
      </c>
      <c r="L778" s="2" t="str">
        <f t="shared" si="84"/>
        <v>Instill Education</v>
      </c>
      <c r="M778" s="2" t="str">
        <f>LEFT(E778,10)</f>
        <v>High Schoo</v>
      </c>
      <c r="N778" s="2" t="str">
        <f t="shared" si="85"/>
        <v/>
      </c>
      <c r="O778" s="2" t="str">
        <f>LEFT(E778,9)</f>
        <v>High Scho</v>
      </c>
      <c r="P778" s="2" t="str">
        <f t="shared" si="86"/>
        <v/>
      </c>
      <c r="Q778" s="2" t="str">
        <f>LEFT(E778,15)</f>
        <v>High School Che</v>
      </c>
      <c r="R778" s="2" t="str">
        <f t="shared" si="87"/>
        <v/>
      </c>
      <c r="S778" s="2" t="str">
        <f t="shared" si="88"/>
        <v xml:space="preserve">Instill Education </v>
      </c>
      <c r="T778" s="2" t="str">
        <f t="shared" si="89"/>
        <v>Watts</v>
      </c>
      <c r="U778" s="2" t="str">
        <f t="shared" si="90"/>
        <v>Harlem Village A</v>
      </c>
      <c r="V778" s="2"/>
      <c r="W778" s="2"/>
      <c r="X778" s="2"/>
      <c r="Y778" s="2"/>
      <c r="Z778" s="2"/>
      <c r="AA778" s="2"/>
      <c r="AB778" s="2"/>
      <c r="AC778" s="2"/>
      <c r="AD778" s="2"/>
      <c r="AE778" s="2"/>
      <c r="AF778" s="2"/>
    </row>
    <row r="779" spans="1:32" ht="15.75" customHeight="1" x14ac:dyDescent="0.35">
      <c r="A779" s="2" t="s">
        <v>8</v>
      </c>
      <c r="B779" s="2" t="s">
        <v>9</v>
      </c>
      <c r="C779" s="2" t="s">
        <v>10</v>
      </c>
      <c r="D779" s="2" t="s">
        <v>11</v>
      </c>
      <c r="E779" s="2" t="s">
        <v>131</v>
      </c>
      <c r="F779" s="2" t="s">
        <v>54</v>
      </c>
      <c r="G779" s="3" t="s">
        <v>90</v>
      </c>
      <c r="H779" s="2">
        <v>1859</v>
      </c>
      <c r="I779" s="2"/>
      <c r="J779" s="2"/>
      <c r="K779" s="2" t="str">
        <f t="shared" si="91"/>
        <v>Instill Education</v>
      </c>
      <c r="L779" s="2" t="str">
        <f t="shared" si="84"/>
        <v>Instill Education</v>
      </c>
      <c r="M779" s="2" t="str">
        <f>LEFT(E779,10)</f>
        <v>Middle Sch</v>
      </c>
      <c r="N779" s="2" t="str">
        <f t="shared" si="85"/>
        <v/>
      </c>
      <c r="O779" s="2" t="str">
        <f>LEFT(E779,9)</f>
        <v>Middle Sc</v>
      </c>
      <c r="P779" s="2" t="str">
        <f t="shared" si="86"/>
        <v/>
      </c>
      <c r="Q779" s="2" t="str">
        <f>LEFT(E779,15)</f>
        <v>Middle School P</v>
      </c>
      <c r="R779" s="2" t="str">
        <f t="shared" si="87"/>
        <v/>
      </c>
      <c r="S779" s="2" t="str">
        <f t="shared" si="88"/>
        <v xml:space="preserve">Instill Education </v>
      </c>
      <c r="T779" s="2" t="str">
        <f t="shared" si="89"/>
        <v>Watts</v>
      </c>
      <c r="U779" s="2" t="str">
        <f t="shared" si="90"/>
        <v>Harlem Village A</v>
      </c>
      <c r="V779" s="2"/>
      <c r="W779" s="2"/>
      <c r="X779" s="2"/>
      <c r="Y779" s="2"/>
      <c r="Z779" s="2"/>
      <c r="AA779" s="2"/>
      <c r="AB779" s="2"/>
      <c r="AC779" s="2"/>
      <c r="AD779" s="2"/>
      <c r="AE779" s="2"/>
      <c r="AF779" s="2"/>
    </row>
    <row r="780" spans="1:32" ht="15.75" customHeight="1" x14ac:dyDescent="0.35">
      <c r="A780" s="2" t="s">
        <v>8</v>
      </c>
      <c r="B780" s="2" t="s">
        <v>9</v>
      </c>
      <c r="C780" s="2" t="s">
        <v>10</v>
      </c>
      <c r="D780" s="2" t="s">
        <v>11</v>
      </c>
      <c r="E780" s="2" t="s">
        <v>58</v>
      </c>
      <c r="F780" s="2" t="s">
        <v>54</v>
      </c>
      <c r="G780" s="3" t="s">
        <v>90</v>
      </c>
      <c r="H780" s="2">
        <v>1860</v>
      </c>
      <c r="I780" s="2"/>
      <c r="J780" s="2"/>
      <c r="K780" s="2" t="str">
        <f t="shared" si="91"/>
        <v>Instill Education</v>
      </c>
      <c r="L780" s="2" t="str">
        <f t="shared" si="84"/>
        <v>Instill Education</v>
      </c>
      <c r="M780" s="2" t="str">
        <f>LEFT(E780,10)</f>
        <v xml:space="preserve">Childhood </v>
      </c>
      <c r="N780" s="2" t="str">
        <f t="shared" si="85"/>
        <v/>
      </c>
      <c r="O780" s="2" t="str">
        <f>LEFT(E780,9)</f>
        <v>Childhood</v>
      </c>
      <c r="P780" s="2" t="str">
        <f t="shared" si="86"/>
        <v>Childhood</v>
      </c>
      <c r="Q780" s="2" t="str">
        <f>LEFT(E780,15)</f>
        <v>Childhood Educa</v>
      </c>
      <c r="R780" s="2" t="str">
        <f t="shared" si="87"/>
        <v/>
      </c>
      <c r="S780" s="2" t="str">
        <f t="shared" si="88"/>
        <v xml:space="preserve">Instill Education </v>
      </c>
      <c r="T780" s="2" t="str">
        <f t="shared" si="89"/>
        <v>Watts</v>
      </c>
      <c r="U780" s="2" t="str">
        <f t="shared" si="90"/>
        <v>Harlem Village A</v>
      </c>
      <c r="V780" s="2"/>
      <c r="W780" s="2"/>
      <c r="X780" s="2"/>
      <c r="Y780" s="2"/>
      <c r="Z780" s="2"/>
      <c r="AA780" s="2"/>
      <c r="AB780" s="2"/>
      <c r="AC780" s="2"/>
      <c r="AD780" s="2"/>
      <c r="AE780" s="2"/>
      <c r="AF780" s="2"/>
    </row>
    <row r="781" spans="1:32" ht="15.75" customHeight="1" x14ac:dyDescent="0.35">
      <c r="A781" s="2" t="s">
        <v>8</v>
      </c>
      <c r="B781" s="2" t="s">
        <v>9</v>
      </c>
      <c r="C781" s="2" t="s">
        <v>10</v>
      </c>
      <c r="D781" s="2" t="s">
        <v>11</v>
      </c>
      <c r="E781" s="2" t="s">
        <v>79</v>
      </c>
      <c r="F781" s="2" t="s">
        <v>54</v>
      </c>
      <c r="G781" s="3" t="s">
        <v>506</v>
      </c>
      <c r="H781" s="2">
        <v>1875</v>
      </c>
      <c r="I781" s="2"/>
      <c r="J781" s="2"/>
      <c r="K781" s="2" t="str">
        <f t="shared" si="91"/>
        <v>Instill Education</v>
      </c>
      <c r="L781" s="2" t="str">
        <f t="shared" si="84"/>
        <v>Instill Education</v>
      </c>
      <c r="M781" s="2" t="str">
        <f>LEFT(E781,10)</f>
        <v>High Schoo</v>
      </c>
      <c r="N781" s="2" t="str">
        <f t="shared" si="85"/>
        <v/>
      </c>
      <c r="O781" s="2" t="str">
        <f>LEFT(E781,9)</f>
        <v>High Scho</v>
      </c>
      <c r="P781" s="2" t="str">
        <f t="shared" si="86"/>
        <v/>
      </c>
      <c r="Q781" s="2" t="str">
        <f>LEFT(E781,15)</f>
        <v>High School Che</v>
      </c>
      <c r="R781" s="2" t="str">
        <f t="shared" si="87"/>
        <v/>
      </c>
      <c r="S781" s="2" t="str">
        <f t="shared" si="88"/>
        <v xml:space="preserve">Instill Education </v>
      </c>
      <c r="T781" s="2" t="str">
        <f t="shared" si="89"/>
        <v>Watts</v>
      </c>
      <c r="U781" s="2" t="str">
        <f t="shared" si="90"/>
        <v>Harlem Village A</v>
      </c>
      <c r="V781" s="2"/>
      <c r="W781" s="2"/>
      <c r="X781" s="2"/>
      <c r="Y781" s="2"/>
      <c r="Z781" s="2"/>
      <c r="AA781" s="2"/>
      <c r="AB781" s="2"/>
      <c r="AC781" s="2"/>
      <c r="AD781" s="2"/>
      <c r="AE781" s="2"/>
      <c r="AF781" s="2"/>
    </row>
    <row r="782" spans="1:32" ht="15.75" customHeight="1" x14ac:dyDescent="0.35">
      <c r="A782" s="2" t="s">
        <v>8</v>
      </c>
      <c r="B782" s="2" t="s">
        <v>9</v>
      </c>
      <c r="C782" s="2" t="s">
        <v>10</v>
      </c>
      <c r="D782" s="2" t="s">
        <v>11</v>
      </c>
      <c r="E782" s="2" t="s">
        <v>58</v>
      </c>
      <c r="F782" s="2" t="s">
        <v>39</v>
      </c>
      <c r="G782" s="3" t="s">
        <v>159</v>
      </c>
      <c r="H782" s="2">
        <v>1888</v>
      </c>
      <c r="I782" s="2"/>
      <c r="J782" s="2"/>
      <c r="K782" s="2" t="str">
        <f t="shared" si="91"/>
        <v>Instill Education</v>
      </c>
      <c r="L782" s="2" t="str">
        <f t="shared" si="84"/>
        <v>Instill Education</v>
      </c>
      <c r="M782" s="2" t="str">
        <f>LEFT(E782,10)</f>
        <v xml:space="preserve">Childhood </v>
      </c>
      <c r="N782" s="2" t="str">
        <f t="shared" si="85"/>
        <v/>
      </c>
      <c r="O782" s="2" t="str">
        <f>LEFT(E782,9)</f>
        <v>Childhood</v>
      </c>
      <c r="P782" s="2" t="str">
        <f t="shared" si="86"/>
        <v>Childhood</v>
      </c>
      <c r="Q782" s="2" t="str">
        <f>LEFT(E782,15)</f>
        <v>Childhood Educa</v>
      </c>
      <c r="R782" s="2" t="str">
        <f t="shared" si="87"/>
        <v/>
      </c>
      <c r="S782" s="2" t="str">
        <f t="shared" si="88"/>
        <v xml:space="preserve">Instill Education </v>
      </c>
      <c r="T782" s="2" t="str">
        <f t="shared" si="89"/>
        <v>Watts</v>
      </c>
      <c r="U782" s="2" t="str">
        <f t="shared" si="90"/>
        <v>NYC DOE</v>
      </c>
      <c r="V782" s="2"/>
      <c r="W782" s="2"/>
      <c r="X782" s="2"/>
      <c r="Y782" s="2"/>
      <c r="Z782" s="2"/>
      <c r="AA782" s="2"/>
      <c r="AB782" s="2"/>
      <c r="AC782" s="2"/>
      <c r="AD782" s="2"/>
      <c r="AE782" s="2"/>
      <c r="AF782" s="2"/>
    </row>
    <row r="783" spans="1:32" ht="15.75" customHeight="1" x14ac:dyDescent="0.35">
      <c r="A783" s="2" t="s">
        <v>8</v>
      </c>
      <c r="B783" s="2" t="s">
        <v>9</v>
      </c>
      <c r="C783" s="2" t="s">
        <v>10</v>
      </c>
      <c r="D783" s="2" t="s">
        <v>11</v>
      </c>
      <c r="E783" s="2" t="s">
        <v>51</v>
      </c>
      <c r="F783" s="2" t="s">
        <v>39</v>
      </c>
      <c r="G783" s="3" t="s">
        <v>511</v>
      </c>
      <c r="H783" s="2">
        <v>1890</v>
      </c>
      <c r="I783" s="2"/>
      <c r="J783" s="2"/>
      <c r="K783" s="2" t="str">
        <f t="shared" si="91"/>
        <v>Instill Education</v>
      </c>
      <c r="L783" s="2" t="str">
        <f t="shared" si="84"/>
        <v>Instill Education</v>
      </c>
      <c r="M783" s="2" t="str">
        <f>LEFT(E783,10)</f>
        <v>High Schoo</v>
      </c>
      <c r="N783" s="2" t="str">
        <f t="shared" si="85"/>
        <v/>
      </c>
      <c r="O783" s="2" t="str">
        <f>LEFT(E783,9)</f>
        <v>High Scho</v>
      </c>
      <c r="P783" s="2" t="str">
        <f t="shared" si="86"/>
        <v/>
      </c>
      <c r="Q783" s="2" t="str">
        <f>LEFT(E783,15)</f>
        <v>High School Mat</v>
      </c>
      <c r="R783" s="2" t="str">
        <f t="shared" si="87"/>
        <v/>
      </c>
      <c r="S783" s="2" t="str">
        <f t="shared" si="88"/>
        <v xml:space="preserve">Instill Education </v>
      </c>
      <c r="T783" s="2" t="str">
        <f t="shared" si="89"/>
        <v>Watts</v>
      </c>
      <c r="U783" s="2" t="str">
        <f t="shared" si="90"/>
        <v>NYC DOE</v>
      </c>
      <c r="V783" s="2"/>
      <c r="W783" s="2"/>
      <c r="X783" s="2"/>
      <c r="Y783" s="2"/>
      <c r="Z783" s="2"/>
      <c r="AA783" s="2"/>
      <c r="AB783" s="2"/>
      <c r="AC783" s="2"/>
      <c r="AD783" s="2"/>
      <c r="AE783" s="2"/>
      <c r="AF783" s="2"/>
    </row>
    <row r="784" spans="1:32" ht="15.75" customHeight="1" x14ac:dyDescent="0.35">
      <c r="A784" s="2" t="s">
        <v>8</v>
      </c>
      <c r="B784" s="2" t="s">
        <v>9</v>
      </c>
      <c r="C784" s="2" t="s">
        <v>10</v>
      </c>
      <c r="D784" s="2" t="s">
        <v>11</v>
      </c>
      <c r="E784" s="2" t="s">
        <v>58</v>
      </c>
      <c r="F784" s="2" t="s">
        <v>39</v>
      </c>
      <c r="G784" s="3" t="s">
        <v>254</v>
      </c>
      <c r="H784" s="2">
        <v>1896</v>
      </c>
      <c r="I784" s="2"/>
      <c r="J784" s="2"/>
      <c r="K784" s="2" t="str">
        <f t="shared" si="91"/>
        <v>Instill Education</v>
      </c>
      <c r="L784" s="2" t="str">
        <f t="shared" si="84"/>
        <v>Instill Education</v>
      </c>
      <c r="M784" s="2" t="str">
        <f>LEFT(E784,10)</f>
        <v xml:space="preserve">Childhood </v>
      </c>
      <c r="N784" s="2" t="str">
        <f t="shared" si="85"/>
        <v/>
      </c>
      <c r="O784" s="2" t="str">
        <f>LEFT(E784,9)</f>
        <v>Childhood</v>
      </c>
      <c r="P784" s="2" t="str">
        <f t="shared" si="86"/>
        <v>Childhood</v>
      </c>
      <c r="Q784" s="2" t="str">
        <f>LEFT(E784,15)</f>
        <v>Childhood Educa</v>
      </c>
      <c r="R784" s="2" t="str">
        <f t="shared" si="87"/>
        <v/>
      </c>
      <c r="S784" s="2" t="str">
        <f t="shared" si="88"/>
        <v xml:space="preserve">Instill Education </v>
      </c>
      <c r="T784" s="2" t="str">
        <f t="shared" si="89"/>
        <v>Watts</v>
      </c>
      <c r="U784" s="2" t="str">
        <f t="shared" si="90"/>
        <v>NYC DOE</v>
      </c>
      <c r="V784" s="2"/>
      <c r="W784" s="2"/>
      <c r="X784" s="2"/>
      <c r="Y784" s="2"/>
      <c r="Z784" s="2"/>
      <c r="AA784" s="2"/>
      <c r="AB784" s="2"/>
      <c r="AC784" s="2"/>
      <c r="AD784" s="2"/>
      <c r="AE784" s="2"/>
      <c r="AF784" s="2"/>
    </row>
    <row r="785" spans="1:32" ht="15.75" customHeight="1" x14ac:dyDescent="0.35">
      <c r="A785" s="2" t="s">
        <v>8</v>
      </c>
      <c r="B785" s="2" t="s">
        <v>9</v>
      </c>
      <c r="C785" s="2" t="s">
        <v>10</v>
      </c>
      <c r="D785" s="2" t="s">
        <v>11</v>
      </c>
      <c r="E785" s="2" t="s">
        <v>79</v>
      </c>
      <c r="F785" s="2" t="s">
        <v>39</v>
      </c>
      <c r="G785" s="3" t="s">
        <v>524</v>
      </c>
      <c r="H785" s="2">
        <v>1910</v>
      </c>
      <c r="I785" s="2"/>
      <c r="J785" s="2"/>
      <c r="K785" s="2" t="str">
        <f t="shared" si="91"/>
        <v>Instill Education</v>
      </c>
      <c r="L785" s="2" t="str">
        <f t="shared" si="84"/>
        <v>Instill Education</v>
      </c>
      <c r="M785" s="2" t="str">
        <f>LEFT(E785,10)</f>
        <v>High Schoo</v>
      </c>
      <c r="N785" s="2" t="str">
        <f t="shared" si="85"/>
        <v/>
      </c>
      <c r="O785" s="2" t="str">
        <f>LEFT(E785,9)</f>
        <v>High Scho</v>
      </c>
      <c r="P785" s="2" t="str">
        <f t="shared" si="86"/>
        <v/>
      </c>
      <c r="Q785" s="2" t="str">
        <f>LEFT(E785,15)</f>
        <v>High School Che</v>
      </c>
      <c r="R785" s="2" t="str">
        <f t="shared" si="87"/>
        <v/>
      </c>
      <c r="S785" s="2" t="str">
        <f t="shared" si="88"/>
        <v xml:space="preserve">Instill Education </v>
      </c>
      <c r="T785" s="2" t="str">
        <f t="shared" si="89"/>
        <v>Watts</v>
      </c>
      <c r="U785" s="2" t="str">
        <f t="shared" si="90"/>
        <v>NYC DOE</v>
      </c>
      <c r="V785" s="2"/>
      <c r="W785" s="2"/>
      <c r="X785" s="2"/>
      <c r="Y785" s="2"/>
      <c r="Z785" s="2"/>
      <c r="AA785" s="2"/>
      <c r="AB785" s="2"/>
      <c r="AC785" s="2"/>
      <c r="AD785" s="2"/>
      <c r="AE785" s="2"/>
      <c r="AF785" s="2"/>
    </row>
    <row r="786" spans="1:32" ht="15.75" customHeight="1" x14ac:dyDescent="0.35">
      <c r="A786" s="2" t="s">
        <v>8</v>
      </c>
      <c r="B786" s="2" t="s">
        <v>9</v>
      </c>
      <c r="C786" s="2" t="s">
        <v>10</v>
      </c>
      <c r="D786" s="2" t="s">
        <v>11</v>
      </c>
      <c r="E786" s="2" t="s">
        <v>34</v>
      </c>
      <c r="F786" s="2" t="s">
        <v>39</v>
      </c>
      <c r="G786" s="3" t="s">
        <v>526</v>
      </c>
      <c r="H786" s="2">
        <v>1913</v>
      </c>
      <c r="I786" s="2"/>
      <c r="J786" s="2"/>
      <c r="K786" s="2" t="str">
        <f t="shared" si="91"/>
        <v>Instill Education</v>
      </c>
      <c r="L786" s="2" t="str">
        <f t="shared" si="84"/>
        <v>Instill Education</v>
      </c>
      <c r="M786" s="2" t="str">
        <f>LEFT(E786,10)</f>
        <v>High Schoo</v>
      </c>
      <c r="N786" s="2" t="str">
        <f t="shared" si="85"/>
        <v/>
      </c>
      <c r="O786" s="2" t="str">
        <f>LEFT(E786,9)</f>
        <v>High Scho</v>
      </c>
      <c r="P786" s="2" t="str">
        <f t="shared" si="86"/>
        <v/>
      </c>
      <c r="Q786" s="2" t="str">
        <f>LEFT(E786,15)</f>
        <v>High School Bio</v>
      </c>
      <c r="R786" s="2" t="str">
        <f t="shared" si="87"/>
        <v/>
      </c>
      <c r="S786" s="2" t="str">
        <f t="shared" si="88"/>
        <v xml:space="preserve">Instill Education </v>
      </c>
      <c r="T786" s="2" t="str">
        <f t="shared" si="89"/>
        <v>Watts</v>
      </c>
      <c r="U786" s="2" t="str">
        <f t="shared" si="90"/>
        <v>NYC DOE</v>
      </c>
      <c r="V786" s="2"/>
      <c r="W786" s="2"/>
      <c r="X786" s="2"/>
      <c r="Y786" s="2"/>
      <c r="Z786" s="2"/>
      <c r="AA786" s="2"/>
      <c r="AB786" s="2"/>
      <c r="AC786" s="2"/>
      <c r="AD786" s="2"/>
      <c r="AE786" s="2"/>
      <c r="AF786" s="2"/>
    </row>
    <row r="787" spans="1:32" ht="15.75" customHeight="1" x14ac:dyDescent="0.35">
      <c r="A787" s="2" t="s">
        <v>8</v>
      </c>
      <c r="B787" s="2" t="s">
        <v>9</v>
      </c>
      <c r="C787" s="2" t="s">
        <v>10</v>
      </c>
      <c r="D787" s="2" t="s">
        <v>11</v>
      </c>
      <c r="E787" s="2" t="s">
        <v>34</v>
      </c>
      <c r="F787" s="2" t="s">
        <v>39</v>
      </c>
      <c r="G787" s="3" t="s">
        <v>258</v>
      </c>
      <c r="H787" s="2">
        <v>1917</v>
      </c>
      <c r="I787" s="2"/>
      <c r="J787" s="2"/>
      <c r="K787" s="2" t="str">
        <f t="shared" si="91"/>
        <v>Instill Education</v>
      </c>
      <c r="L787" s="2" t="str">
        <f t="shared" si="84"/>
        <v>Instill Education</v>
      </c>
      <c r="M787" s="2" t="str">
        <f>LEFT(E787,10)</f>
        <v>High Schoo</v>
      </c>
      <c r="N787" s="2" t="str">
        <f t="shared" si="85"/>
        <v/>
      </c>
      <c r="O787" s="2" t="str">
        <f>LEFT(E787,9)</f>
        <v>High Scho</v>
      </c>
      <c r="P787" s="2" t="str">
        <f t="shared" si="86"/>
        <v/>
      </c>
      <c r="Q787" s="2" t="str">
        <f>LEFT(E787,15)</f>
        <v>High School Bio</v>
      </c>
      <c r="R787" s="2" t="str">
        <f t="shared" si="87"/>
        <v/>
      </c>
      <c r="S787" s="2" t="str">
        <f t="shared" si="88"/>
        <v xml:space="preserve">Instill Education </v>
      </c>
      <c r="T787" s="2" t="str">
        <f t="shared" si="89"/>
        <v>Watts</v>
      </c>
      <c r="U787" s="2" t="str">
        <f t="shared" si="90"/>
        <v>NYC DOE</v>
      </c>
      <c r="V787" s="2"/>
      <c r="W787" s="2"/>
      <c r="X787" s="2"/>
      <c r="Y787" s="2"/>
      <c r="Z787" s="2"/>
      <c r="AA787" s="2"/>
      <c r="AB787" s="2"/>
      <c r="AC787" s="2"/>
      <c r="AD787" s="2"/>
      <c r="AE787" s="2"/>
      <c r="AF787" s="2"/>
    </row>
    <row r="788" spans="1:32" ht="15.75" customHeight="1" x14ac:dyDescent="0.35">
      <c r="A788" s="2" t="s">
        <v>8</v>
      </c>
      <c r="B788" s="2" t="s">
        <v>9</v>
      </c>
      <c r="C788" s="2" t="s">
        <v>10</v>
      </c>
      <c r="D788" s="2" t="s">
        <v>11</v>
      </c>
      <c r="E788" s="2" t="s">
        <v>34</v>
      </c>
      <c r="F788" s="2" t="s">
        <v>39</v>
      </c>
      <c r="G788" s="3" t="s">
        <v>527</v>
      </c>
      <c r="H788" s="2">
        <v>1918</v>
      </c>
      <c r="I788" s="2"/>
      <c r="J788" s="2"/>
      <c r="K788" s="2" t="str">
        <f t="shared" si="91"/>
        <v>Instill Education</v>
      </c>
      <c r="L788" s="2" t="str">
        <f t="shared" si="84"/>
        <v>Instill Education</v>
      </c>
      <c r="M788" s="2" t="str">
        <f>LEFT(E788,10)</f>
        <v>High Schoo</v>
      </c>
      <c r="N788" s="2" t="str">
        <f t="shared" si="85"/>
        <v/>
      </c>
      <c r="O788" s="2" t="str">
        <f>LEFT(E788,9)</f>
        <v>High Scho</v>
      </c>
      <c r="P788" s="2" t="str">
        <f t="shared" si="86"/>
        <v/>
      </c>
      <c r="Q788" s="2" t="str">
        <f>LEFT(E788,15)</f>
        <v>High School Bio</v>
      </c>
      <c r="R788" s="2" t="str">
        <f t="shared" si="87"/>
        <v/>
      </c>
      <c r="S788" s="2" t="str">
        <f t="shared" si="88"/>
        <v xml:space="preserve">Instill Education </v>
      </c>
      <c r="T788" s="2" t="str">
        <f t="shared" si="89"/>
        <v>Watts</v>
      </c>
      <c r="U788" s="2" t="str">
        <f t="shared" si="90"/>
        <v>NYC DOE</v>
      </c>
      <c r="V788" s="2"/>
      <c r="W788" s="2"/>
      <c r="X788" s="2"/>
      <c r="Y788" s="2"/>
      <c r="Z788" s="2"/>
      <c r="AA788" s="2"/>
      <c r="AB788" s="2"/>
      <c r="AC788" s="2"/>
      <c r="AD788" s="2"/>
      <c r="AE788" s="2"/>
      <c r="AF788" s="2"/>
    </row>
    <row r="789" spans="1:32" ht="15.75" customHeight="1" x14ac:dyDescent="0.35">
      <c r="A789" s="2" t="s">
        <v>8</v>
      </c>
      <c r="B789" s="2" t="s">
        <v>9</v>
      </c>
      <c r="C789" s="2" t="s">
        <v>10</v>
      </c>
      <c r="D789" s="2" t="s">
        <v>11</v>
      </c>
      <c r="E789" s="2" t="s">
        <v>27</v>
      </c>
      <c r="F789" s="2" t="s">
        <v>39</v>
      </c>
      <c r="G789" s="3" t="s">
        <v>528</v>
      </c>
      <c r="H789" s="2">
        <v>1923</v>
      </c>
      <c r="I789" s="2"/>
      <c r="J789" s="2"/>
      <c r="K789" s="2" t="str">
        <f t="shared" si="91"/>
        <v>Instill Education</v>
      </c>
      <c r="L789" s="2" t="str">
        <f t="shared" si="84"/>
        <v>Instill Education</v>
      </c>
      <c r="M789" s="2" t="str">
        <f>LEFT(E789,10)</f>
        <v>Middle Sch</v>
      </c>
      <c r="N789" s="2" t="str">
        <f t="shared" si="85"/>
        <v/>
      </c>
      <c r="O789" s="2" t="str">
        <f>LEFT(E789,9)</f>
        <v>Middle Sc</v>
      </c>
      <c r="P789" s="2" t="str">
        <f t="shared" si="86"/>
        <v/>
      </c>
      <c r="Q789" s="2" t="str">
        <f>LEFT(E789,15)</f>
        <v>Middle School M</v>
      </c>
      <c r="R789" s="2" t="str">
        <f t="shared" si="87"/>
        <v/>
      </c>
      <c r="S789" s="2" t="str">
        <f t="shared" si="88"/>
        <v xml:space="preserve">Instill Education </v>
      </c>
      <c r="T789" s="2" t="str">
        <f t="shared" si="89"/>
        <v>Watts</v>
      </c>
      <c r="U789" s="2" t="str">
        <f t="shared" si="90"/>
        <v>NYC DOE</v>
      </c>
      <c r="V789" s="2"/>
      <c r="W789" s="2"/>
      <c r="X789" s="2"/>
      <c r="Y789" s="2"/>
      <c r="Z789" s="2"/>
      <c r="AA789" s="2"/>
      <c r="AB789" s="2"/>
      <c r="AC789" s="2"/>
      <c r="AD789" s="2"/>
      <c r="AE789" s="2"/>
      <c r="AF789" s="2"/>
    </row>
    <row r="790" spans="1:32" ht="15.75" customHeight="1" x14ac:dyDescent="0.35">
      <c r="A790" s="2" t="s">
        <v>8</v>
      </c>
      <c r="B790" s="2" t="s">
        <v>9</v>
      </c>
      <c r="C790" s="2" t="s">
        <v>10</v>
      </c>
      <c r="D790" s="2" t="s">
        <v>11</v>
      </c>
      <c r="E790" s="2" t="s">
        <v>27</v>
      </c>
      <c r="F790" s="2" t="s">
        <v>83</v>
      </c>
      <c r="G790" s="3" t="s">
        <v>530</v>
      </c>
      <c r="H790" s="2">
        <v>1926</v>
      </c>
      <c r="I790" s="2"/>
      <c r="J790" s="2"/>
      <c r="K790" s="2" t="str">
        <f t="shared" si="91"/>
        <v>Instill Education</v>
      </c>
      <c r="L790" s="2" t="str">
        <f t="shared" si="84"/>
        <v>Instill Education</v>
      </c>
      <c r="M790" s="2" t="str">
        <f>LEFT(E790,10)</f>
        <v>Middle Sch</v>
      </c>
      <c r="N790" s="2" t="str">
        <f t="shared" si="85"/>
        <v/>
      </c>
      <c r="O790" s="2" t="str">
        <f>LEFT(E790,9)</f>
        <v>Middle Sc</v>
      </c>
      <c r="P790" s="2" t="str">
        <f t="shared" si="86"/>
        <v/>
      </c>
      <c r="Q790" s="2" t="str">
        <f>LEFT(E790,15)</f>
        <v>Middle School M</v>
      </c>
      <c r="R790" s="2" t="str">
        <f t="shared" si="87"/>
        <v/>
      </c>
      <c r="S790" s="2" t="str">
        <f t="shared" si="88"/>
        <v xml:space="preserve">Instill Education </v>
      </c>
      <c r="T790" s="2" t="str">
        <f t="shared" si="89"/>
        <v>Watts</v>
      </c>
      <c r="U790" s="2" t="str">
        <f t="shared" si="90"/>
        <v>PAVE</v>
      </c>
      <c r="V790" s="2"/>
      <c r="W790" s="2"/>
      <c r="X790" s="2"/>
      <c r="Y790" s="2"/>
      <c r="Z790" s="2"/>
      <c r="AA790" s="2"/>
      <c r="AB790" s="2"/>
      <c r="AC790" s="2"/>
      <c r="AD790" s="2"/>
      <c r="AE790" s="2"/>
      <c r="AF790" s="2"/>
    </row>
    <row r="791" spans="1:32" ht="15.75" customHeight="1" x14ac:dyDescent="0.35">
      <c r="A791" s="2" t="s">
        <v>8</v>
      </c>
      <c r="B791" s="2" t="s">
        <v>9</v>
      </c>
      <c r="C791" s="2" t="s">
        <v>10</v>
      </c>
      <c r="D791" s="2" t="s">
        <v>11</v>
      </c>
      <c r="E791" s="2" t="s">
        <v>145</v>
      </c>
      <c r="F791" s="2" t="s">
        <v>83</v>
      </c>
      <c r="G791" s="3" t="s">
        <v>445</v>
      </c>
      <c r="H791" s="2">
        <v>1983</v>
      </c>
      <c r="I791" s="2"/>
      <c r="J791" s="2"/>
      <c r="K791" s="2" t="str">
        <f t="shared" si="91"/>
        <v>Instill Education</v>
      </c>
      <c r="L791" s="2" t="str">
        <f t="shared" si="84"/>
        <v>Instill Education</v>
      </c>
      <c r="M791" s="2" t="str">
        <f>LEFT(E791,10)</f>
        <v>Middle Sch</v>
      </c>
      <c r="N791" s="2" t="str">
        <f t="shared" si="85"/>
        <v/>
      </c>
      <c r="O791" s="2" t="str">
        <f>LEFT(E791,9)</f>
        <v>Middle Sc</v>
      </c>
      <c r="P791" s="2" t="str">
        <f t="shared" si="86"/>
        <v/>
      </c>
      <c r="Q791" s="2" t="str">
        <f>LEFT(E791,15)</f>
        <v>Middle School G</v>
      </c>
      <c r="R791" s="2" t="str">
        <f t="shared" si="87"/>
        <v/>
      </c>
      <c r="S791" s="2" t="str">
        <f t="shared" si="88"/>
        <v xml:space="preserve">Instill Education </v>
      </c>
      <c r="T791" s="2" t="str">
        <f t="shared" si="89"/>
        <v>Watts</v>
      </c>
      <c r="U791" s="2" t="str">
        <f t="shared" si="90"/>
        <v>PAVE</v>
      </c>
      <c r="V791" s="2"/>
      <c r="W791" s="2"/>
      <c r="X791" s="2"/>
      <c r="Y791" s="2"/>
      <c r="Z791" s="2"/>
      <c r="AA791" s="2"/>
      <c r="AB791" s="2"/>
      <c r="AC791" s="2"/>
      <c r="AD791" s="2"/>
      <c r="AE791" s="2"/>
      <c r="AF791" s="2"/>
    </row>
    <row r="792" spans="1:32" ht="15.75" customHeight="1" x14ac:dyDescent="0.35">
      <c r="A792" s="2" t="s">
        <v>8</v>
      </c>
      <c r="B792" s="2" t="s">
        <v>9</v>
      </c>
      <c r="C792" s="2" t="s">
        <v>10</v>
      </c>
      <c r="D792" s="2" t="s">
        <v>11</v>
      </c>
      <c r="E792" s="2" t="s">
        <v>67</v>
      </c>
      <c r="F792" s="2" t="s">
        <v>83</v>
      </c>
      <c r="G792" s="3" t="s">
        <v>571</v>
      </c>
      <c r="H792" s="2">
        <v>2003</v>
      </c>
      <c r="I792" s="2"/>
      <c r="J792" s="2"/>
      <c r="K792" s="2" t="str">
        <f t="shared" si="91"/>
        <v>Instill Education</v>
      </c>
      <c r="L792" s="2" t="str">
        <f t="shared" si="84"/>
        <v>Instill Education</v>
      </c>
      <c r="M792" s="2" t="str">
        <f>LEFT(E792,10)</f>
        <v>Middle Sch</v>
      </c>
      <c r="N792" s="2" t="str">
        <f t="shared" si="85"/>
        <v/>
      </c>
      <c r="O792" s="2" t="str">
        <f>LEFT(E792,9)</f>
        <v>Middle Sc</v>
      </c>
      <c r="P792" s="2" t="str">
        <f t="shared" si="86"/>
        <v/>
      </c>
      <c r="Q792" s="2" t="str">
        <f>LEFT(E792,15)</f>
        <v>Middle School S</v>
      </c>
      <c r="R792" s="2" t="str">
        <f t="shared" si="87"/>
        <v/>
      </c>
      <c r="S792" s="2" t="str">
        <f t="shared" si="88"/>
        <v xml:space="preserve">Instill Education </v>
      </c>
      <c r="T792" s="2" t="str">
        <f t="shared" si="89"/>
        <v>Watts</v>
      </c>
      <c r="U792" s="2" t="str">
        <f t="shared" si="90"/>
        <v>PAVE</v>
      </c>
      <c r="V792" s="2"/>
      <c r="W792" s="2"/>
      <c r="X792" s="2"/>
      <c r="Y792" s="2"/>
      <c r="Z792" s="2"/>
      <c r="AA792" s="2"/>
      <c r="AB792" s="2"/>
      <c r="AC792" s="2"/>
      <c r="AD792" s="2"/>
      <c r="AE792" s="2"/>
      <c r="AF792" s="2"/>
    </row>
    <row r="793" spans="1:32" ht="15.75" customHeight="1" x14ac:dyDescent="0.35">
      <c r="A793" s="2" t="s">
        <v>8</v>
      </c>
      <c r="B793" s="2" t="s">
        <v>9</v>
      </c>
      <c r="C793" s="2" t="s">
        <v>10</v>
      </c>
      <c r="D793" s="2" t="s">
        <v>11</v>
      </c>
      <c r="E793" s="2" t="s">
        <v>58</v>
      </c>
      <c r="F793" s="2" t="s">
        <v>39</v>
      </c>
      <c r="G793" s="3" t="s">
        <v>572</v>
      </c>
      <c r="H793" s="2">
        <v>2004</v>
      </c>
      <c r="I793" s="2"/>
      <c r="J793" s="2"/>
      <c r="K793" s="2" t="str">
        <f t="shared" si="91"/>
        <v>Instill Education</v>
      </c>
      <c r="L793" s="2" t="str">
        <f t="shared" si="84"/>
        <v>Instill Education</v>
      </c>
      <c r="M793" s="2" t="str">
        <f>LEFT(E793,10)</f>
        <v xml:space="preserve">Childhood </v>
      </c>
      <c r="N793" s="2" t="str">
        <f t="shared" si="85"/>
        <v/>
      </c>
      <c r="O793" s="2" t="str">
        <f>LEFT(E793,9)</f>
        <v>Childhood</v>
      </c>
      <c r="P793" s="2" t="str">
        <f t="shared" si="86"/>
        <v>Childhood</v>
      </c>
      <c r="Q793" s="2" t="str">
        <f>LEFT(E793,15)</f>
        <v>Childhood Educa</v>
      </c>
      <c r="R793" s="2" t="str">
        <f t="shared" si="87"/>
        <v/>
      </c>
      <c r="S793" s="2" t="str">
        <f t="shared" si="88"/>
        <v xml:space="preserve">Instill Education </v>
      </c>
      <c r="T793" s="2" t="str">
        <f t="shared" si="89"/>
        <v>Watts</v>
      </c>
      <c r="U793" s="2" t="str">
        <f t="shared" si="90"/>
        <v>NYC DOE</v>
      </c>
      <c r="V793" s="2"/>
      <c r="W793" s="2"/>
      <c r="X793" s="2"/>
      <c r="Y793" s="2"/>
      <c r="Z793" s="2"/>
      <c r="AA793" s="2"/>
      <c r="AB793" s="2"/>
      <c r="AC793" s="2"/>
      <c r="AD793" s="2"/>
      <c r="AE793" s="2"/>
      <c r="AF793" s="2"/>
    </row>
    <row r="794" spans="1:32" ht="15.75" customHeight="1" x14ac:dyDescent="0.35">
      <c r="A794" s="2" t="s">
        <v>8</v>
      </c>
      <c r="B794" s="2" t="s">
        <v>9</v>
      </c>
      <c r="C794" s="2" t="s">
        <v>10</v>
      </c>
      <c r="D794" s="2" t="s">
        <v>11</v>
      </c>
      <c r="E794" s="2" t="s">
        <v>27</v>
      </c>
      <c r="F794" s="2" t="s">
        <v>83</v>
      </c>
      <c r="G794" s="3" t="s">
        <v>349</v>
      </c>
      <c r="H794" s="2">
        <v>2017</v>
      </c>
      <c r="I794" s="2"/>
      <c r="J794" s="2"/>
      <c r="K794" s="2" t="str">
        <f t="shared" si="91"/>
        <v>Instill Education</v>
      </c>
      <c r="L794" s="2" t="str">
        <f t="shared" si="84"/>
        <v>Instill Education</v>
      </c>
      <c r="M794" s="2" t="str">
        <f>LEFT(E794,10)</f>
        <v>Middle Sch</v>
      </c>
      <c r="N794" s="2" t="str">
        <f t="shared" si="85"/>
        <v/>
      </c>
      <c r="O794" s="2" t="str">
        <f>LEFT(E794,9)</f>
        <v>Middle Sc</v>
      </c>
      <c r="P794" s="2" t="str">
        <f t="shared" si="86"/>
        <v/>
      </c>
      <c r="Q794" s="2" t="str">
        <f>LEFT(E794,15)</f>
        <v>Middle School M</v>
      </c>
      <c r="R794" s="2" t="str">
        <f t="shared" si="87"/>
        <v/>
      </c>
      <c r="S794" s="2" t="str">
        <f t="shared" si="88"/>
        <v xml:space="preserve">Instill Education </v>
      </c>
      <c r="T794" s="2" t="str">
        <f t="shared" si="89"/>
        <v>Watts</v>
      </c>
      <c r="U794" s="2" t="str">
        <f t="shared" si="90"/>
        <v>PAVE</v>
      </c>
      <c r="V794" s="2"/>
      <c r="W794" s="2"/>
      <c r="X794" s="2"/>
      <c r="Y794" s="2"/>
      <c r="Z794" s="2"/>
      <c r="AA794" s="2"/>
      <c r="AB794" s="2"/>
      <c r="AC794" s="2"/>
      <c r="AD794" s="2"/>
      <c r="AE794" s="2"/>
      <c r="AF794" s="2"/>
    </row>
    <row r="795" spans="1:32" ht="15.75" customHeight="1" x14ac:dyDescent="0.35">
      <c r="A795" s="2" t="s">
        <v>8</v>
      </c>
      <c r="B795" s="2" t="s">
        <v>9</v>
      </c>
      <c r="C795" s="2" t="s">
        <v>10</v>
      </c>
      <c r="D795" s="2" t="s">
        <v>11</v>
      </c>
      <c r="E795" s="2" t="s">
        <v>12</v>
      </c>
      <c r="F795" s="2" t="s">
        <v>43</v>
      </c>
      <c r="G795" s="3" t="s">
        <v>95</v>
      </c>
      <c r="H795" s="2">
        <v>2021</v>
      </c>
      <c r="I795" s="2"/>
      <c r="J795" s="2"/>
      <c r="K795" s="2" t="str">
        <f t="shared" si="91"/>
        <v>Instill Education</v>
      </c>
      <c r="L795" s="2" t="str">
        <f t="shared" si="84"/>
        <v>Instill Education</v>
      </c>
      <c r="M795" s="2" t="str">
        <f>LEFT(E795,10)</f>
        <v>High Schoo</v>
      </c>
      <c r="N795" s="2" t="str">
        <f t="shared" si="85"/>
        <v/>
      </c>
      <c r="O795" s="2" t="str">
        <f>LEFT(E795,9)</f>
        <v>High Scho</v>
      </c>
      <c r="P795" s="2" t="str">
        <f t="shared" si="86"/>
        <v/>
      </c>
      <c r="Q795" s="2" t="str">
        <f>LEFT(E795,15)</f>
        <v>High School Eng</v>
      </c>
      <c r="R795" s="2" t="str">
        <f t="shared" si="87"/>
        <v/>
      </c>
      <c r="S795" s="2" t="str">
        <f t="shared" si="88"/>
        <v xml:space="preserve">Instill Education </v>
      </c>
      <c r="T795" s="2" t="str">
        <f t="shared" si="89"/>
        <v>Watts</v>
      </c>
      <c r="U795" s="2" t="str">
        <f t="shared" si="90"/>
        <v>Achievement Firs</v>
      </c>
      <c r="V795" s="2"/>
      <c r="W795" s="2"/>
      <c r="X795" s="2"/>
      <c r="Y795" s="2"/>
      <c r="Z795" s="2"/>
      <c r="AA795" s="2"/>
      <c r="AB795" s="2"/>
      <c r="AC795" s="2"/>
      <c r="AD795" s="2"/>
      <c r="AE795" s="2"/>
      <c r="AF795" s="2"/>
    </row>
    <row r="796" spans="1:32" ht="15.75" customHeight="1" x14ac:dyDescent="0.35">
      <c r="A796" s="2" t="s">
        <v>8</v>
      </c>
      <c r="B796" s="2" t="s">
        <v>9</v>
      </c>
      <c r="C796" s="2" t="s">
        <v>10</v>
      </c>
      <c r="D796" s="2" t="s">
        <v>11</v>
      </c>
      <c r="E796" s="2" t="s">
        <v>12</v>
      </c>
      <c r="F796" s="2" t="s">
        <v>43</v>
      </c>
      <c r="G796" s="3" t="s">
        <v>97</v>
      </c>
      <c r="H796" s="2">
        <v>2047</v>
      </c>
      <c r="I796" s="2"/>
      <c r="J796" s="2"/>
      <c r="K796" s="2" t="str">
        <f t="shared" si="91"/>
        <v>Instill Education</v>
      </c>
      <c r="L796" s="2" t="str">
        <f t="shared" si="84"/>
        <v>Instill Education</v>
      </c>
      <c r="M796" s="2" t="str">
        <f>LEFT(E796,10)</f>
        <v>High Schoo</v>
      </c>
      <c r="N796" s="2" t="str">
        <f t="shared" si="85"/>
        <v/>
      </c>
      <c r="O796" s="2" t="str">
        <f>LEFT(E796,9)</f>
        <v>High Scho</v>
      </c>
      <c r="P796" s="2" t="str">
        <f t="shared" si="86"/>
        <v/>
      </c>
      <c r="Q796" s="2" t="str">
        <f>LEFT(E796,15)</f>
        <v>High School Eng</v>
      </c>
      <c r="R796" s="2" t="str">
        <f t="shared" si="87"/>
        <v/>
      </c>
      <c r="S796" s="2" t="str">
        <f t="shared" si="88"/>
        <v xml:space="preserve">Instill Education </v>
      </c>
      <c r="T796" s="2" t="str">
        <f t="shared" si="89"/>
        <v>Watts</v>
      </c>
      <c r="U796" s="2" t="str">
        <f t="shared" si="90"/>
        <v>Achievement Firs</v>
      </c>
      <c r="V796" s="2"/>
      <c r="W796" s="2"/>
      <c r="X796" s="2"/>
      <c r="Y796" s="2"/>
      <c r="Z796" s="2"/>
      <c r="AA796" s="2"/>
      <c r="AB796" s="2"/>
      <c r="AC796" s="2"/>
      <c r="AD796" s="2"/>
      <c r="AE796" s="2"/>
      <c r="AF796" s="2"/>
    </row>
    <row r="797" spans="1:32" ht="15.75" customHeight="1" x14ac:dyDescent="0.35">
      <c r="A797" s="2" t="s">
        <v>8</v>
      </c>
      <c r="B797" s="2" t="s">
        <v>9</v>
      </c>
      <c r="C797" s="2" t="s">
        <v>10</v>
      </c>
      <c r="D797" s="2" t="s">
        <v>11</v>
      </c>
      <c r="E797" s="2" t="s">
        <v>51</v>
      </c>
      <c r="F797" s="2" t="s">
        <v>43</v>
      </c>
      <c r="G797" s="3" t="s">
        <v>579</v>
      </c>
      <c r="H797" s="2">
        <v>2050</v>
      </c>
      <c r="I797" s="2"/>
      <c r="J797" s="2"/>
      <c r="K797" s="2" t="str">
        <f t="shared" si="91"/>
        <v>Instill Education</v>
      </c>
      <c r="L797" s="2" t="str">
        <f t="shared" si="84"/>
        <v>Instill Education</v>
      </c>
      <c r="M797" s="2" t="str">
        <f>LEFT(E797,10)</f>
        <v>High Schoo</v>
      </c>
      <c r="N797" s="2" t="str">
        <f t="shared" si="85"/>
        <v/>
      </c>
      <c r="O797" s="2" t="str">
        <f>LEFT(E797,9)</f>
        <v>High Scho</v>
      </c>
      <c r="P797" s="2" t="str">
        <f t="shared" si="86"/>
        <v/>
      </c>
      <c r="Q797" s="2" t="str">
        <f>LEFT(E797,15)</f>
        <v>High School Mat</v>
      </c>
      <c r="R797" s="2" t="str">
        <f t="shared" si="87"/>
        <v/>
      </c>
      <c r="S797" s="2" t="str">
        <f t="shared" si="88"/>
        <v xml:space="preserve">Instill Education </v>
      </c>
      <c r="T797" s="2" t="str">
        <f t="shared" si="89"/>
        <v>Watts</v>
      </c>
      <c r="U797" s="2" t="str">
        <f t="shared" si="90"/>
        <v>Achievement Firs</v>
      </c>
      <c r="V797" s="2"/>
      <c r="W797" s="2"/>
      <c r="X797" s="2"/>
      <c r="Y797" s="2"/>
      <c r="Z797" s="2"/>
      <c r="AA797" s="2"/>
      <c r="AB797" s="2"/>
      <c r="AC797" s="2"/>
      <c r="AD797" s="2"/>
      <c r="AE797" s="2"/>
      <c r="AF797" s="2"/>
    </row>
    <row r="798" spans="1:32" ht="15.75" customHeight="1" x14ac:dyDescent="0.35">
      <c r="A798" s="2" t="s">
        <v>8</v>
      </c>
      <c r="B798" s="2" t="s">
        <v>9</v>
      </c>
      <c r="C798" s="2" t="s">
        <v>10</v>
      </c>
      <c r="D798" s="2" t="s">
        <v>11</v>
      </c>
      <c r="E798" s="2" t="s">
        <v>25</v>
      </c>
      <c r="F798" s="2" t="s">
        <v>83</v>
      </c>
      <c r="G798" s="3" t="s">
        <v>580</v>
      </c>
      <c r="H798" s="2">
        <v>2060</v>
      </c>
      <c r="I798" s="2"/>
      <c r="J798" s="2"/>
      <c r="K798" s="2" t="str">
        <f t="shared" si="91"/>
        <v>Instill Education</v>
      </c>
      <c r="L798" s="2" t="str">
        <f t="shared" si="84"/>
        <v>Instill Education</v>
      </c>
      <c r="M798" s="2" t="str">
        <f>LEFT(E798,10)</f>
        <v>Middle Sch</v>
      </c>
      <c r="N798" s="2" t="str">
        <f t="shared" si="85"/>
        <v/>
      </c>
      <c r="O798" s="2" t="str">
        <f>LEFT(E798,9)</f>
        <v>Middle Sc</v>
      </c>
      <c r="P798" s="2" t="str">
        <f t="shared" si="86"/>
        <v/>
      </c>
      <c r="Q798" s="2" t="str">
        <f>LEFT(E798,15)</f>
        <v>Middle School E</v>
      </c>
      <c r="R798" s="2" t="str">
        <f t="shared" si="87"/>
        <v/>
      </c>
      <c r="S798" s="2" t="str">
        <f t="shared" si="88"/>
        <v xml:space="preserve">Instill Education </v>
      </c>
      <c r="T798" s="2" t="str">
        <f t="shared" si="89"/>
        <v>Watts</v>
      </c>
      <c r="U798" s="2" t="str">
        <f t="shared" si="90"/>
        <v>PAVE</v>
      </c>
      <c r="V798" s="2"/>
      <c r="W798" s="2"/>
      <c r="X798" s="2"/>
      <c r="Y798" s="2"/>
      <c r="Z798" s="2"/>
      <c r="AA798" s="2"/>
      <c r="AB798" s="2"/>
      <c r="AC798" s="2"/>
      <c r="AD798" s="2"/>
      <c r="AE798" s="2"/>
      <c r="AF798" s="2"/>
    </row>
    <row r="799" spans="1:32" ht="15.75" customHeight="1" x14ac:dyDescent="0.35">
      <c r="A799" s="2" t="s">
        <v>8</v>
      </c>
      <c r="B799" s="2" t="s">
        <v>9</v>
      </c>
      <c r="C799" s="2" t="s">
        <v>10</v>
      </c>
      <c r="D799" s="2" t="s">
        <v>11</v>
      </c>
      <c r="E799" s="2" t="s">
        <v>34</v>
      </c>
      <c r="F799" s="2" t="s">
        <v>43</v>
      </c>
      <c r="G799" s="3" t="s">
        <v>582</v>
      </c>
      <c r="H799" s="2">
        <v>2066</v>
      </c>
      <c r="I799" s="2"/>
      <c r="J799" s="2"/>
      <c r="K799" s="2" t="str">
        <f t="shared" si="91"/>
        <v>Instill Education</v>
      </c>
      <c r="L799" s="2" t="str">
        <f t="shared" si="84"/>
        <v>Instill Education</v>
      </c>
      <c r="M799" s="2" t="str">
        <f>LEFT(E799,10)</f>
        <v>High Schoo</v>
      </c>
      <c r="N799" s="2" t="str">
        <f t="shared" si="85"/>
        <v/>
      </c>
      <c r="O799" s="2" t="str">
        <f>LEFT(E799,9)</f>
        <v>High Scho</v>
      </c>
      <c r="P799" s="2" t="str">
        <f t="shared" si="86"/>
        <v/>
      </c>
      <c r="Q799" s="2" t="str">
        <f>LEFT(E799,15)</f>
        <v>High School Bio</v>
      </c>
      <c r="R799" s="2" t="str">
        <f t="shared" si="87"/>
        <v/>
      </c>
      <c r="S799" s="2" t="str">
        <f t="shared" si="88"/>
        <v xml:space="preserve">Instill Education </v>
      </c>
      <c r="T799" s="2" t="str">
        <f t="shared" si="89"/>
        <v>Watts</v>
      </c>
      <c r="U799" s="2" t="str">
        <f t="shared" si="90"/>
        <v>Achievement Firs</v>
      </c>
      <c r="V799" s="2"/>
      <c r="W799" s="2"/>
      <c r="X799" s="2"/>
      <c r="Y799" s="2"/>
      <c r="Z799" s="2"/>
      <c r="AA799" s="2"/>
      <c r="AB799" s="2"/>
      <c r="AC799" s="2"/>
      <c r="AD799" s="2"/>
      <c r="AE799" s="2"/>
      <c r="AF799" s="2"/>
    </row>
    <row r="800" spans="1:32" ht="15.75" customHeight="1" x14ac:dyDescent="0.35">
      <c r="A800" s="2" t="s">
        <v>8</v>
      </c>
      <c r="B800" s="2" t="s">
        <v>9</v>
      </c>
      <c r="C800" s="2" t="s">
        <v>10</v>
      </c>
      <c r="D800" s="2" t="s">
        <v>11</v>
      </c>
      <c r="E800" s="2" t="s">
        <v>51</v>
      </c>
      <c r="F800" s="2" t="s">
        <v>43</v>
      </c>
      <c r="G800" s="3" t="s">
        <v>583</v>
      </c>
      <c r="H800" s="2">
        <v>2067</v>
      </c>
      <c r="I800" s="2"/>
      <c r="J800" s="2"/>
      <c r="K800" s="2" t="str">
        <f t="shared" si="91"/>
        <v>Instill Education</v>
      </c>
      <c r="L800" s="2" t="str">
        <f t="shared" si="84"/>
        <v>Instill Education</v>
      </c>
      <c r="M800" s="2" t="str">
        <f>LEFT(E800,10)</f>
        <v>High Schoo</v>
      </c>
      <c r="N800" s="2" t="str">
        <f t="shared" si="85"/>
        <v/>
      </c>
      <c r="O800" s="2" t="str">
        <f>LEFT(E800,9)</f>
        <v>High Scho</v>
      </c>
      <c r="P800" s="2" t="str">
        <f t="shared" si="86"/>
        <v/>
      </c>
      <c r="Q800" s="2" t="str">
        <f>LEFT(E800,15)</f>
        <v>High School Mat</v>
      </c>
      <c r="R800" s="2" t="str">
        <f t="shared" si="87"/>
        <v/>
      </c>
      <c r="S800" s="2" t="str">
        <f t="shared" si="88"/>
        <v xml:space="preserve">Instill Education </v>
      </c>
      <c r="T800" s="2" t="str">
        <f t="shared" si="89"/>
        <v>Watts</v>
      </c>
      <c r="U800" s="2" t="str">
        <f t="shared" si="90"/>
        <v>Achievement Firs</v>
      </c>
      <c r="V800" s="2"/>
      <c r="W800" s="2"/>
      <c r="X800" s="2"/>
      <c r="Y800" s="2"/>
      <c r="Z800" s="2"/>
      <c r="AA800" s="2"/>
      <c r="AB800" s="2"/>
      <c r="AC800" s="2"/>
      <c r="AD800" s="2"/>
      <c r="AE800" s="2"/>
      <c r="AF800" s="2"/>
    </row>
    <row r="801" spans="1:32" ht="15.75" customHeight="1" x14ac:dyDescent="0.35">
      <c r="A801" s="2" t="s">
        <v>8</v>
      </c>
      <c r="B801" s="2" t="s">
        <v>9</v>
      </c>
      <c r="C801" s="2" t="s">
        <v>10</v>
      </c>
      <c r="D801" s="2" t="s">
        <v>11</v>
      </c>
      <c r="E801" s="2" t="s">
        <v>34</v>
      </c>
      <c r="F801" s="2" t="s">
        <v>43</v>
      </c>
      <c r="G801" s="3" t="s">
        <v>587</v>
      </c>
      <c r="H801" s="2">
        <v>2085</v>
      </c>
      <c r="I801" s="2"/>
      <c r="J801" s="2"/>
      <c r="K801" s="2" t="str">
        <f t="shared" si="91"/>
        <v>Instill Education</v>
      </c>
      <c r="L801" s="2" t="str">
        <f t="shared" si="84"/>
        <v>Instill Education</v>
      </c>
      <c r="M801" s="2" t="str">
        <f>LEFT(E801,10)</f>
        <v>High Schoo</v>
      </c>
      <c r="N801" s="2" t="str">
        <f t="shared" si="85"/>
        <v/>
      </c>
      <c r="O801" s="2" t="str">
        <f>LEFT(E801,9)</f>
        <v>High Scho</v>
      </c>
      <c r="P801" s="2" t="str">
        <f t="shared" si="86"/>
        <v/>
      </c>
      <c r="Q801" s="2" t="str">
        <f>LEFT(E801,15)</f>
        <v>High School Bio</v>
      </c>
      <c r="R801" s="2" t="str">
        <f t="shared" si="87"/>
        <v/>
      </c>
      <c r="S801" s="2" t="str">
        <f t="shared" si="88"/>
        <v xml:space="preserve">Instill Education </v>
      </c>
      <c r="T801" s="2" t="str">
        <f t="shared" si="89"/>
        <v>Watts</v>
      </c>
      <c r="U801" s="2" t="str">
        <f t="shared" si="90"/>
        <v>Achievement Firs</v>
      </c>
      <c r="V801" s="2"/>
      <c r="W801" s="2"/>
      <c r="X801" s="2"/>
      <c r="Y801" s="2"/>
      <c r="Z801" s="2"/>
      <c r="AA801" s="2"/>
      <c r="AB801" s="2"/>
      <c r="AC801" s="2"/>
      <c r="AD801" s="2"/>
      <c r="AE801" s="2"/>
      <c r="AF801" s="2"/>
    </row>
    <row r="802" spans="1:32" ht="15.75" customHeight="1" x14ac:dyDescent="0.35">
      <c r="A802" s="2" t="s">
        <v>8</v>
      </c>
      <c r="B802" s="2" t="s">
        <v>9</v>
      </c>
      <c r="C802" s="2" t="s">
        <v>10</v>
      </c>
      <c r="D802" s="2" t="s">
        <v>11</v>
      </c>
      <c r="E802" s="2" t="s">
        <v>34</v>
      </c>
      <c r="F802" s="2" t="s">
        <v>43</v>
      </c>
      <c r="G802" s="3" t="s">
        <v>589</v>
      </c>
      <c r="H802" s="2">
        <v>2086</v>
      </c>
      <c r="I802" s="2"/>
      <c r="J802" s="2"/>
      <c r="K802" s="2" t="str">
        <f t="shared" si="91"/>
        <v>Instill Education</v>
      </c>
      <c r="L802" s="2" t="str">
        <f t="shared" si="84"/>
        <v>Instill Education</v>
      </c>
      <c r="M802" s="2" t="str">
        <f>LEFT(E802,10)</f>
        <v>High Schoo</v>
      </c>
      <c r="N802" s="2" t="str">
        <f t="shared" si="85"/>
        <v/>
      </c>
      <c r="O802" s="2" t="str">
        <f>LEFT(E802,9)</f>
        <v>High Scho</v>
      </c>
      <c r="P802" s="2" t="str">
        <f t="shared" si="86"/>
        <v/>
      </c>
      <c r="Q802" s="2" t="str">
        <f>LEFT(E802,15)</f>
        <v>High School Bio</v>
      </c>
      <c r="R802" s="2" t="str">
        <f t="shared" si="87"/>
        <v/>
      </c>
      <c r="S802" s="2" t="str">
        <f t="shared" si="88"/>
        <v xml:space="preserve">Instill Education </v>
      </c>
      <c r="T802" s="2" t="str">
        <f t="shared" si="89"/>
        <v>Watts</v>
      </c>
      <c r="U802" s="2" t="str">
        <f t="shared" si="90"/>
        <v>Achievement Firs</v>
      </c>
      <c r="V802" s="2"/>
      <c r="W802" s="2"/>
      <c r="X802" s="2"/>
      <c r="Y802" s="2"/>
      <c r="Z802" s="2"/>
      <c r="AA802" s="2"/>
      <c r="AB802" s="2"/>
      <c r="AC802" s="2"/>
      <c r="AD802" s="2"/>
      <c r="AE802" s="2"/>
      <c r="AF802" s="2"/>
    </row>
    <row r="803" spans="1:32" ht="15.75" customHeight="1" x14ac:dyDescent="0.35">
      <c r="A803" s="2" t="s">
        <v>8</v>
      </c>
      <c r="B803" s="2" t="s">
        <v>9</v>
      </c>
      <c r="C803" s="2" t="s">
        <v>10</v>
      </c>
      <c r="D803" s="2" t="s">
        <v>11</v>
      </c>
      <c r="E803" s="2" t="s">
        <v>64</v>
      </c>
      <c r="F803" s="2" t="s">
        <v>43</v>
      </c>
      <c r="G803" s="3" t="s">
        <v>597</v>
      </c>
      <c r="H803" s="2">
        <v>2095</v>
      </c>
      <c r="I803" s="2"/>
      <c r="J803" s="2"/>
      <c r="K803" s="2" t="str">
        <f t="shared" si="91"/>
        <v>Instill Education</v>
      </c>
      <c r="L803" s="2" t="str">
        <f t="shared" si="84"/>
        <v>Instill Education</v>
      </c>
      <c r="M803" s="2" t="str">
        <f>LEFT(E803,10)</f>
        <v>Middle Sch</v>
      </c>
      <c r="N803" s="2" t="str">
        <f t="shared" si="85"/>
        <v/>
      </c>
      <c r="O803" s="2" t="str">
        <f>LEFT(E803,9)</f>
        <v>Middle Sc</v>
      </c>
      <c r="P803" s="2" t="str">
        <f t="shared" si="86"/>
        <v/>
      </c>
      <c r="Q803" s="2" t="str">
        <f>LEFT(E803,15)</f>
        <v>Middle School B</v>
      </c>
      <c r="R803" s="2" t="str">
        <f t="shared" si="87"/>
        <v/>
      </c>
      <c r="S803" s="2" t="str">
        <f t="shared" si="88"/>
        <v xml:space="preserve">Instill Education </v>
      </c>
      <c r="T803" s="2" t="str">
        <f t="shared" si="89"/>
        <v>Watts</v>
      </c>
      <c r="U803" s="2" t="str">
        <f t="shared" si="90"/>
        <v>Achievement Firs</v>
      </c>
      <c r="V803" s="2"/>
      <c r="W803" s="2"/>
      <c r="X803" s="2"/>
      <c r="Y803" s="2"/>
      <c r="Z803" s="2"/>
      <c r="AA803" s="2"/>
      <c r="AB803" s="2"/>
      <c r="AC803" s="2"/>
      <c r="AD803" s="2"/>
      <c r="AE803" s="2"/>
      <c r="AF803" s="2"/>
    </row>
    <row r="804" spans="1:32" ht="15.75" customHeight="1" x14ac:dyDescent="0.35">
      <c r="A804" s="2" t="s">
        <v>8</v>
      </c>
      <c r="B804" s="2" t="s">
        <v>9</v>
      </c>
      <c r="C804" s="2" t="s">
        <v>10</v>
      </c>
      <c r="D804" s="2" t="s">
        <v>11</v>
      </c>
      <c r="E804" s="2" t="s">
        <v>51</v>
      </c>
      <c r="F804" s="2" t="s">
        <v>43</v>
      </c>
      <c r="G804" s="3" t="s">
        <v>604</v>
      </c>
      <c r="H804" s="2">
        <v>2103</v>
      </c>
      <c r="I804" s="2"/>
      <c r="J804" s="2"/>
      <c r="K804" s="2" t="str">
        <f t="shared" si="91"/>
        <v>Instill Education</v>
      </c>
      <c r="L804" s="2" t="str">
        <f t="shared" si="84"/>
        <v>Instill Education</v>
      </c>
      <c r="M804" s="2" t="str">
        <f>LEFT(E804,10)</f>
        <v>High Schoo</v>
      </c>
      <c r="N804" s="2" t="str">
        <f t="shared" si="85"/>
        <v/>
      </c>
      <c r="O804" s="2" t="str">
        <f>LEFT(E804,9)</f>
        <v>High Scho</v>
      </c>
      <c r="P804" s="2" t="str">
        <f t="shared" si="86"/>
        <v/>
      </c>
      <c r="Q804" s="2" t="str">
        <f>LEFT(E804,15)</f>
        <v>High School Mat</v>
      </c>
      <c r="R804" s="2" t="str">
        <f t="shared" si="87"/>
        <v/>
      </c>
      <c r="S804" s="2" t="str">
        <f t="shared" si="88"/>
        <v xml:space="preserve">Instill Education </v>
      </c>
      <c r="T804" s="2" t="str">
        <f t="shared" si="89"/>
        <v>Watts</v>
      </c>
      <c r="U804" s="2" t="str">
        <f t="shared" si="90"/>
        <v>Achievement Firs</v>
      </c>
      <c r="V804" s="2"/>
      <c r="W804" s="2"/>
      <c r="X804" s="2"/>
      <c r="Y804" s="2"/>
      <c r="Z804" s="2"/>
      <c r="AA804" s="2"/>
      <c r="AB804" s="2"/>
      <c r="AC804" s="2"/>
      <c r="AD804" s="2"/>
      <c r="AE804" s="2"/>
      <c r="AF804" s="2"/>
    </row>
    <row r="805" spans="1:32" ht="15.75" customHeight="1" x14ac:dyDescent="0.35">
      <c r="A805" s="2" t="s">
        <v>8</v>
      </c>
      <c r="B805" s="2" t="s">
        <v>9</v>
      </c>
      <c r="C805" s="2" t="s">
        <v>10</v>
      </c>
      <c r="D805" s="2" t="s">
        <v>11</v>
      </c>
      <c r="E805" s="2" t="s">
        <v>34</v>
      </c>
      <c r="F805" s="2" t="s">
        <v>43</v>
      </c>
      <c r="G805" s="3" t="s">
        <v>606</v>
      </c>
      <c r="H805" s="2">
        <v>2113</v>
      </c>
      <c r="I805" s="2"/>
      <c r="J805" s="2"/>
      <c r="K805" s="2" t="str">
        <f t="shared" si="91"/>
        <v>Instill Education</v>
      </c>
      <c r="L805" s="2" t="str">
        <f t="shared" si="84"/>
        <v>Instill Education</v>
      </c>
      <c r="M805" s="2" t="str">
        <f>LEFT(E805,10)</f>
        <v>High Schoo</v>
      </c>
      <c r="N805" s="2" t="str">
        <f t="shared" si="85"/>
        <v/>
      </c>
      <c r="O805" s="2" t="str">
        <f>LEFT(E805,9)</f>
        <v>High Scho</v>
      </c>
      <c r="P805" s="2" t="str">
        <f t="shared" si="86"/>
        <v/>
      </c>
      <c r="Q805" s="2" t="str">
        <f>LEFT(E805,15)</f>
        <v>High School Bio</v>
      </c>
      <c r="R805" s="2" t="str">
        <f t="shared" si="87"/>
        <v/>
      </c>
      <c r="S805" s="2" t="str">
        <f t="shared" si="88"/>
        <v xml:space="preserve">Instill Education </v>
      </c>
      <c r="T805" s="2" t="str">
        <f t="shared" si="89"/>
        <v>Watts</v>
      </c>
      <c r="U805" s="2" t="str">
        <f t="shared" si="90"/>
        <v>Achievement Firs</v>
      </c>
      <c r="V805" s="2"/>
      <c r="W805" s="2"/>
      <c r="X805" s="2"/>
      <c r="Y805" s="2"/>
      <c r="Z805" s="2"/>
      <c r="AA805" s="2"/>
      <c r="AB805" s="2"/>
      <c r="AC805" s="2"/>
      <c r="AD805" s="2"/>
      <c r="AE805" s="2"/>
      <c r="AF805" s="2"/>
    </row>
    <row r="806" spans="1:32" ht="15.75" customHeight="1" x14ac:dyDescent="0.35">
      <c r="A806" s="2" t="s">
        <v>8</v>
      </c>
      <c r="B806" s="2" t="s">
        <v>9</v>
      </c>
      <c r="C806" s="2" t="s">
        <v>10</v>
      </c>
      <c r="D806" s="2" t="s">
        <v>11</v>
      </c>
      <c r="E806" s="2" t="s">
        <v>51</v>
      </c>
      <c r="F806" s="2" t="s">
        <v>43</v>
      </c>
      <c r="G806" s="3" t="s">
        <v>608</v>
      </c>
      <c r="H806" s="2">
        <v>2117</v>
      </c>
      <c r="I806" s="2"/>
      <c r="J806" s="2"/>
      <c r="K806" s="2" t="str">
        <f t="shared" si="91"/>
        <v>Instill Education</v>
      </c>
      <c r="L806" s="2" t="str">
        <f t="shared" si="84"/>
        <v>Instill Education</v>
      </c>
      <c r="M806" s="2" t="str">
        <f>LEFT(E806,10)</f>
        <v>High Schoo</v>
      </c>
      <c r="N806" s="2" t="str">
        <f t="shared" si="85"/>
        <v/>
      </c>
      <c r="O806" s="2" t="str">
        <f>LEFT(E806,9)</f>
        <v>High Scho</v>
      </c>
      <c r="P806" s="2" t="str">
        <f t="shared" si="86"/>
        <v/>
      </c>
      <c r="Q806" s="2" t="str">
        <f>LEFT(E806,15)</f>
        <v>High School Mat</v>
      </c>
      <c r="R806" s="2" t="str">
        <f t="shared" si="87"/>
        <v/>
      </c>
      <c r="S806" s="2" t="str">
        <f t="shared" si="88"/>
        <v xml:space="preserve">Instill Education </v>
      </c>
      <c r="T806" s="2" t="str">
        <f t="shared" si="89"/>
        <v>Watts</v>
      </c>
      <c r="U806" s="2" t="str">
        <f t="shared" si="90"/>
        <v>Achievement Firs</v>
      </c>
      <c r="V806" s="2"/>
      <c r="W806" s="2"/>
      <c r="X806" s="2"/>
      <c r="Y806" s="2"/>
      <c r="Z806" s="2"/>
      <c r="AA806" s="2"/>
      <c r="AB806" s="2"/>
      <c r="AC806" s="2"/>
      <c r="AD806" s="2"/>
      <c r="AE806" s="2"/>
      <c r="AF806" s="2"/>
    </row>
    <row r="807" spans="1:32" ht="15.75" customHeight="1" x14ac:dyDescent="0.35">
      <c r="A807" s="2" t="s">
        <v>8</v>
      </c>
      <c r="B807" s="2" t="s">
        <v>9</v>
      </c>
      <c r="C807" s="2" t="s">
        <v>10</v>
      </c>
      <c r="D807" s="2" t="s">
        <v>11</v>
      </c>
      <c r="E807" s="2" t="s">
        <v>67</v>
      </c>
      <c r="F807" s="2" t="s">
        <v>83</v>
      </c>
      <c r="G807" s="3" t="s">
        <v>592</v>
      </c>
      <c r="H807" s="2">
        <v>2138</v>
      </c>
      <c r="I807" s="2"/>
      <c r="J807" s="2"/>
      <c r="K807" s="2" t="str">
        <f t="shared" si="91"/>
        <v>Instill Education</v>
      </c>
      <c r="L807" s="2" t="str">
        <f t="shared" si="84"/>
        <v>Instill Education</v>
      </c>
      <c r="M807" s="2" t="str">
        <f>LEFT(E807,10)</f>
        <v>Middle Sch</v>
      </c>
      <c r="N807" s="2" t="str">
        <f t="shared" si="85"/>
        <v/>
      </c>
      <c r="O807" s="2" t="str">
        <f>LEFT(E807,9)</f>
        <v>Middle Sc</v>
      </c>
      <c r="P807" s="2" t="str">
        <f t="shared" si="86"/>
        <v/>
      </c>
      <c r="Q807" s="2" t="str">
        <f>LEFT(E807,15)</f>
        <v>Middle School S</v>
      </c>
      <c r="R807" s="2" t="str">
        <f t="shared" si="87"/>
        <v/>
      </c>
      <c r="S807" s="2" t="str">
        <f t="shared" si="88"/>
        <v xml:space="preserve">Instill Education </v>
      </c>
      <c r="T807" s="2" t="str">
        <f t="shared" si="89"/>
        <v>Watts</v>
      </c>
      <c r="U807" s="2" t="str">
        <f t="shared" si="90"/>
        <v>PAVE</v>
      </c>
      <c r="V807" s="2"/>
      <c r="W807" s="2"/>
      <c r="X807" s="2"/>
      <c r="Y807" s="2"/>
      <c r="Z807" s="2"/>
      <c r="AA807" s="2"/>
      <c r="AB807" s="2"/>
      <c r="AC807" s="2"/>
      <c r="AD807" s="2"/>
      <c r="AE807" s="2"/>
      <c r="AF807" s="2"/>
    </row>
    <row r="808" spans="1:32" ht="15.75" customHeight="1" x14ac:dyDescent="0.35">
      <c r="A808" s="2" t="s">
        <v>8</v>
      </c>
      <c r="B808" s="2" t="s">
        <v>9</v>
      </c>
      <c r="C808" s="2" t="s">
        <v>10</v>
      </c>
      <c r="D808" s="2" t="s">
        <v>11</v>
      </c>
      <c r="E808" s="2" t="s">
        <v>25</v>
      </c>
      <c r="F808" s="2" t="s">
        <v>43</v>
      </c>
      <c r="G808" s="3" t="s">
        <v>610</v>
      </c>
      <c r="H808" s="2">
        <v>2142</v>
      </c>
      <c r="I808" s="2"/>
      <c r="J808" s="2"/>
      <c r="K808" s="2" t="str">
        <f t="shared" si="91"/>
        <v>Instill Education</v>
      </c>
      <c r="L808" s="2" t="str">
        <f t="shared" si="84"/>
        <v>Instill Education</v>
      </c>
      <c r="M808" s="2" t="str">
        <f>LEFT(E808,10)</f>
        <v>Middle Sch</v>
      </c>
      <c r="N808" s="2" t="str">
        <f t="shared" si="85"/>
        <v/>
      </c>
      <c r="O808" s="2" t="str">
        <f>LEFT(E808,9)</f>
        <v>Middle Sc</v>
      </c>
      <c r="P808" s="2" t="str">
        <f t="shared" si="86"/>
        <v/>
      </c>
      <c r="Q808" s="2" t="str">
        <f>LEFT(E808,15)</f>
        <v>Middle School E</v>
      </c>
      <c r="R808" s="2" t="str">
        <f t="shared" si="87"/>
        <v/>
      </c>
      <c r="S808" s="2" t="str">
        <f t="shared" si="88"/>
        <v xml:space="preserve">Instill Education </v>
      </c>
      <c r="T808" s="2" t="str">
        <f t="shared" si="89"/>
        <v>Watts</v>
      </c>
      <c r="U808" s="2" t="str">
        <f t="shared" si="90"/>
        <v>Achievement Firs</v>
      </c>
      <c r="V808" s="2"/>
      <c r="W808" s="2"/>
      <c r="X808" s="2"/>
      <c r="Y808" s="2"/>
      <c r="Z808" s="2"/>
      <c r="AA808" s="2"/>
      <c r="AB808" s="2"/>
      <c r="AC808" s="2"/>
      <c r="AD808" s="2"/>
      <c r="AE808" s="2"/>
      <c r="AF808" s="2"/>
    </row>
    <row r="809" spans="1:32" ht="15.75" customHeight="1" x14ac:dyDescent="0.35">
      <c r="A809" s="2" t="s">
        <v>8</v>
      </c>
      <c r="B809" s="2" t="s">
        <v>9</v>
      </c>
      <c r="C809" s="2" t="s">
        <v>10</v>
      </c>
      <c r="D809" s="2" t="s">
        <v>11</v>
      </c>
      <c r="E809" s="2" t="s">
        <v>67</v>
      </c>
      <c r="F809" s="2" t="s">
        <v>83</v>
      </c>
      <c r="G809" s="3" t="s">
        <v>620</v>
      </c>
      <c r="H809" s="2">
        <v>2201</v>
      </c>
      <c r="I809" s="2"/>
      <c r="J809" s="2"/>
      <c r="K809" s="2" t="str">
        <f t="shared" si="91"/>
        <v>Instill Education</v>
      </c>
      <c r="L809" s="2" t="str">
        <f t="shared" si="84"/>
        <v>Instill Education</v>
      </c>
      <c r="M809" s="2" t="str">
        <f>LEFT(E809,10)</f>
        <v>Middle Sch</v>
      </c>
      <c r="N809" s="2" t="str">
        <f t="shared" si="85"/>
        <v/>
      </c>
      <c r="O809" s="2" t="str">
        <f>LEFT(E809,9)</f>
        <v>Middle Sc</v>
      </c>
      <c r="P809" s="2" t="str">
        <f t="shared" si="86"/>
        <v/>
      </c>
      <c r="Q809" s="2" t="str">
        <f>LEFT(E809,15)</f>
        <v>Middle School S</v>
      </c>
      <c r="R809" s="2" t="str">
        <f t="shared" si="87"/>
        <v/>
      </c>
      <c r="S809" s="2" t="str">
        <f t="shared" si="88"/>
        <v xml:space="preserve">Instill Education </v>
      </c>
      <c r="T809" s="2" t="str">
        <f t="shared" si="89"/>
        <v>Watts</v>
      </c>
      <c r="U809" s="2" t="str">
        <f t="shared" si="90"/>
        <v>PAVE</v>
      </c>
      <c r="V809" s="2"/>
      <c r="W809" s="2"/>
      <c r="X809" s="2"/>
      <c r="Y809" s="2"/>
      <c r="Z809" s="2"/>
      <c r="AA809" s="2"/>
      <c r="AB809" s="2"/>
      <c r="AC809" s="2"/>
      <c r="AD809" s="2"/>
      <c r="AE809" s="2"/>
      <c r="AF809" s="2"/>
    </row>
    <row r="810" spans="1:32" ht="15.75" customHeight="1" x14ac:dyDescent="0.35">
      <c r="A810" s="2" t="s">
        <v>8</v>
      </c>
      <c r="B810" s="2" t="s">
        <v>9</v>
      </c>
      <c r="C810" s="2" t="s">
        <v>10</v>
      </c>
      <c r="D810" s="2" t="s">
        <v>11</v>
      </c>
      <c r="E810" s="2" t="s">
        <v>34</v>
      </c>
      <c r="F810" s="2" t="s">
        <v>43</v>
      </c>
      <c r="G810" s="3" t="s">
        <v>621</v>
      </c>
      <c r="H810" s="2">
        <v>2209</v>
      </c>
      <c r="I810" s="2"/>
      <c r="J810" s="2"/>
      <c r="K810" s="2" t="str">
        <f t="shared" si="91"/>
        <v>Instill Education</v>
      </c>
      <c r="L810" s="2" t="str">
        <f t="shared" si="84"/>
        <v>Instill Education</v>
      </c>
      <c r="M810" s="2" t="str">
        <f>LEFT(E810,10)</f>
        <v>High Schoo</v>
      </c>
      <c r="N810" s="2" t="str">
        <f t="shared" si="85"/>
        <v/>
      </c>
      <c r="O810" s="2" t="str">
        <f>LEFT(E810,9)</f>
        <v>High Scho</v>
      </c>
      <c r="P810" s="2" t="str">
        <f t="shared" si="86"/>
        <v/>
      </c>
      <c r="Q810" s="2" t="str">
        <f>LEFT(E810,15)</f>
        <v>High School Bio</v>
      </c>
      <c r="R810" s="2" t="str">
        <f t="shared" si="87"/>
        <v/>
      </c>
      <c r="S810" s="2" t="str">
        <f t="shared" si="88"/>
        <v xml:space="preserve">Instill Education </v>
      </c>
      <c r="T810" s="2" t="str">
        <f t="shared" si="89"/>
        <v>Watts</v>
      </c>
      <c r="U810" s="2" t="str">
        <f t="shared" si="90"/>
        <v>Achievement Firs</v>
      </c>
      <c r="V810" s="2"/>
      <c r="W810" s="2"/>
      <c r="X810" s="2"/>
      <c r="Y810" s="2"/>
      <c r="Z810" s="2"/>
      <c r="AA810" s="2"/>
      <c r="AB810" s="2"/>
      <c r="AC810" s="2"/>
      <c r="AD810" s="2"/>
      <c r="AE810" s="2"/>
      <c r="AF810" s="2"/>
    </row>
    <row r="811" spans="1:32" ht="15.75" customHeight="1" x14ac:dyDescent="0.35">
      <c r="A811" s="2" t="s">
        <v>8</v>
      </c>
      <c r="B811" s="2" t="s">
        <v>9</v>
      </c>
      <c r="C811" s="2" t="s">
        <v>10</v>
      </c>
      <c r="D811" s="2" t="s">
        <v>11</v>
      </c>
      <c r="E811" s="2" t="s">
        <v>27</v>
      </c>
      <c r="F811" s="2" t="s">
        <v>43</v>
      </c>
      <c r="G811" s="3" t="s">
        <v>622</v>
      </c>
      <c r="H811" s="2">
        <v>2210</v>
      </c>
      <c r="I811" s="2"/>
      <c r="J811" s="2"/>
      <c r="K811" s="2" t="str">
        <f t="shared" si="91"/>
        <v>Instill Education</v>
      </c>
      <c r="L811" s="2" t="str">
        <f t="shared" si="84"/>
        <v>Instill Education</v>
      </c>
      <c r="M811" s="2" t="str">
        <f>LEFT(E811,10)</f>
        <v>Middle Sch</v>
      </c>
      <c r="N811" s="2" t="str">
        <f t="shared" si="85"/>
        <v/>
      </c>
      <c r="O811" s="2" t="str">
        <f>LEFT(E811,9)</f>
        <v>Middle Sc</v>
      </c>
      <c r="P811" s="2" t="str">
        <f t="shared" si="86"/>
        <v/>
      </c>
      <c r="Q811" s="2" t="str">
        <f>LEFT(E811,15)</f>
        <v>Middle School M</v>
      </c>
      <c r="R811" s="2" t="str">
        <f t="shared" si="87"/>
        <v/>
      </c>
      <c r="S811" s="2" t="str">
        <f t="shared" si="88"/>
        <v xml:space="preserve">Instill Education </v>
      </c>
      <c r="T811" s="2" t="str">
        <f t="shared" si="89"/>
        <v>Watts</v>
      </c>
      <c r="U811" s="2" t="str">
        <f t="shared" si="90"/>
        <v>Achievement Firs</v>
      </c>
      <c r="V811" s="2"/>
      <c r="W811" s="2"/>
      <c r="X811" s="2"/>
      <c r="Y811" s="2"/>
      <c r="Z811" s="2"/>
      <c r="AA811" s="2"/>
      <c r="AB811" s="2"/>
      <c r="AC811" s="2"/>
      <c r="AD811" s="2"/>
      <c r="AE811" s="2"/>
      <c r="AF811" s="2"/>
    </row>
    <row r="812" spans="1:32" ht="15.75" customHeight="1" x14ac:dyDescent="0.35">
      <c r="A812" s="2" t="s">
        <v>8</v>
      </c>
      <c r="B812" s="2" t="s">
        <v>9</v>
      </c>
      <c r="C812" s="2" t="s">
        <v>10</v>
      </c>
      <c r="D812" s="2" t="s">
        <v>11</v>
      </c>
      <c r="E812" s="2" t="s">
        <v>12</v>
      </c>
      <c r="F812" s="2" t="s">
        <v>43</v>
      </c>
      <c r="G812" s="3" t="s">
        <v>619</v>
      </c>
      <c r="H812" s="2">
        <v>2230</v>
      </c>
      <c r="I812" s="2"/>
      <c r="J812" s="2"/>
      <c r="K812" s="2" t="str">
        <f t="shared" si="91"/>
        <v>Instill Education</v>
      </c>
      <c r="L812" s="2" t="str">
        <f t="shared" si="84"/>
        <v>Instill Education</v>
      </c>
      <c r="M812" s="2" t="str">
        <f>LEFT(E812,10)</f>
        <v>High Schoo</v>
      </c>
      <c r="N812" s="2" t="str">
        <f t="shared" si="85"/>
        <v/>
      </c>
      <c r="O812" s="2" t="str">
        <f>LEFT(E812,9)</f>
        <v>High Scho</v>
      </c>
      <c r="P812" s="2" t="str">
        <f t="shared" si="86"/>
        <v/>
      </c>
      <c r="Q812" s="2" t="str">
        <f>LEFT(E812,15)</f>
        <v>High School Eng</v>
      </c>
      <c r="R812" s="2" t="str">
        <f t="shared" si="87"/>
        <v/>
      </c>
      <c r="S812" s="2" t="str">
        <f t="shared" si="88"/>
        <v xml:space="preserve">Instill Education </v>
      </c>
      <c r="T812" s="2" t="str">
        <f t="shared" si="89"/>
        <v>Watts</v>
      </c>
      <c r="U812" s="2" t="str">
        <f t="shared" si="90"/>
        <v>Achievement Firs</v>
      </c>
      <c r="V812" s="2"/>
      <c r="W812" s="2"/>
      <c r="X812" s="2"/>
      <c r="Y812" s="2"/>
      <c r="Z812" s="2"/>
      <c r="AA812" s="2"/>
      <c r="AB812" s="2"/>
      <c r="AC812" s="2"/>
      <c r="AD812" s="2"/>
      <c r="AE812" s="2"/>
      <c r="AF812" s="2"/>
    </row>
    <row r="813" spans="1:32" ht="15.75" customHeight="1" x14ac:dyDescent="0.35">
      <c r="A813" s="2" t="s">
        <v>8</v>
      </c>
      <c r="B813" s="2" t="s">
        <v>9</v>
      </c>
      <c r="C813" s="2" t="s">
        <v>10</v>
      </c>
      <c r="D813" s="2" t="s">
        <v>11</v>
      </c>
      <c r="E813" s="2" t="s">
        <v>12</v>
      </c>
      <c r="F813" s="2" t="s">
        <v>43</v>
      </c>
      <c r="G813" s="3" t="s">
        <v>623</v>
      </c>
      <c r="H813" s="2">
        <v>2235</v>
      </c>
      <c r="I813" s="2"/>
      <c r="J813" s="2"/>
      <c r="K813" s="2" t="str">
        <f t="shared" si="91"/>
        <v>Instill Education</v>
      </c>
      <c r="L813" s="2" t="str">
        <f t="shared" si="84"/>
        <v>Instill Education</v>
      </c>
      <c r="M813" s="2" t="str">
        <f>LEFT(E813,10)</f>
        <v>High Schoo</v>
      </c>
      <c r="N813" s="2" t="str">
        <f t="shared" si="85"/>
        <v/>
      </c>
      <c r="O813" s="2" t="str">
        <f>LEFT(E813,9)</f>
        <v>High Scho</v>
      </c>
      <c r="P813" s="2" t="str">
        <f t="shared" si="86"/>
        <v/>
      </c>
      <c r="Q813" s="2" t="str">
        <f>LEFT(E813,15)</f>
        <v>High School Eng</v>
      </c>
      <c r="R813" s="2" t="str">
        <f t="shared" si="87"/>
        <v/>
      </c>
      <c r="S813" s="2" t="str">
        <f t="shared" si="88"/>
        <v xml:space="preserve">Instill Education </v>
      </c>
      <c r="T813" s="2" t="str">
        <f t="shared" si="89"/>
        <v>Watts</v>
      </c>
      <c r="U813" s="2" t="str">
        <f t="shared" si="90"/>
        <v>Achievement Firs</v>
      </c>
      <c r="V813" s="2"/>
      <c r="W813" s="2"/>
      <c r="X813" s="2"/>
      <c r="Y813" s="2"/>
      <c r="Z813" s="2"/>
      <c r="AA813" s="2"/>
      <c r="AB813" s="2"/>
      <c r="AC813" s="2"/>
      <c r="AD813" s="2"/>
      <c r="AE813" s="2"/>
      <c r="AF813" s="2"/>
    </row>
    <row r="814" spans="1:32" ht="15.75" customHeight="1" x14ac:dyDescent="0.35">
      <c r="A814" s="2" t="s">
        <v>8</v>
      </c>
      <c r="B814" s="2" t="s">
        <v>9</v>
      </c>
      <c r="C814" s="2" t="s">
        <v>10</v>
      </c>
      <c r="D814" s="2" t="s">
        <v>11</v>
      </c>
      <c r="E814" s="2" t="s">
        <v>58</v>
      </c>
      <c r="F814" s="2" t="s">
        <v>43</v>
      </c>
      <c r="G814" s="3" t="s">
        <v>623</v>
      </c>
      <c r="H814" s="2">
        <v>2236</v>
      </c>
      <c r="I814" s="2"/>
      <c r="J814" s="2"/>
      <c r="K814" s="2" t="str">
        <f t="shared" si="91"/>
        <v>Instill Education</v>
      </c>
      <c r="L814" s="2" t="str">
        <f t="shared" si="84"/>
        <v>Instill Education</v>
      </c>
      <c r="M814" s="2" t="str">
        <f>LEFT(E814,10)</f>
        <v xml:space="preserve">Childhood </v>
      </c>
      <c r="N814" s="2" t="str">
        <f t="shared" si="85"/>
        <v/>
      </c>
      <c r="O814" s="2" t="str">
        <f>LEFT(E814,9)</f>
        <v>Childhood</v>
      </c>
      <c r="P814" s="2" t="str">
        <f t="shared" si="86"/>
        <v>Childhood</v>
      </c>
      <c r="Q814" s="2" t="str">
        <f>LEFT(E814,15)</f>
        <v>Childhood Educa</v>
      </c>
      <c r="R814" s="2" t="str">
        <f t="shared" si="87"/>
        <v/>
      </c>
      <c r="S814" s="2" t="str">
        <f t="shared" si="88"/>
        <v xml:space="preserve">Instill Education </v>
      </c>
      <c r="T814" s="2" t="str">
        <f t="shared" si="89"/>
        <v>Watts</v>
      </c>
      <c r="U814" s="2" t="str">
        <f t="shared" si="90"/>
        <v>Achievement Firs</v>
      </c>
      <c r="V814" s="2"/>
      <c r="W814" s="2"/>
      <c r="X814" s="2"/>
      <c r="Y814" s="2"/>
      <c r="Z814" s="2"/>
      <c r="AA814" s="2"/>
      <c r="AB814" s="2"/>
      <c r="AC814" s="2"/>
      <c r="AD814" s="2"/>
      <c r="AE814" s="2"/>
      <c r="AF814" s="2"/>
    </row>
    <row r="815" spans="1:32" ht="15.75" customHeight="1" x14ac:dyDescent="0.35">
      <c r="A815" s="2" t="s">
        <v>8</v>
      </c>
      <c r="B815" s="2" t="s">
        <v>9</v>
      </c>
      <c r="C815" s="2" t="s">
        <v>10</v>
      </c>
      <c r="D815" s="2" t="s">
        <v>11</v>
      </c>
      <c r="E815" s="2" t="s">
        <v>51</v>
      </c>
      <c r="F815" s="2" t="s">
        <v>43</v>
      </c>
      <c r="G815" s="3" t="s">
        <v>624</v>
      </c>
      <c r="H815" s="2">
        <v>2240</v>
      </c>
      <c r="I815" s="2"/>
      <c r="J815" s="2"/>
      <c r="K815" s="2" t="str">
        <f t="shared" si="91"/>
        <v>Instill Education</v>
      </c>
      <c r="L815" s="2" t="str">
        <f t="shared" si="84"/>
        <v>Instill Education</v>
      </c>
      <c r="M815" s="2" t="str">
        <f>LEFT(E815,10)</f>
        <v>High Schoo</v>
      </c>
      <c r="N815" s="2" t="str">
        <f t="shared" si="85"/>
        <v/>
      </c>
      <c r="O815" s="2" t="str">
        <f>LEFT(E815,9)</f>
        <v>High Scho</v>
      </c>
      <c r="P815" s="2" t="str">
        <f t="shared" si="86"/>
        <v/>
      </c>
      <c r="Q815" s="2" t="str">
        <f>LEFT(E815,15)</f>
        <v>High School Mat</v>
      </c>
      <c r="R815" s="2" t="str">
        <f t="shared" si="87"/>
        <v/>
      </c>
      <c r="S815" s="2" t="str">
        <f t="shared" si="88"/>
        <v xml:space="preserve">Instill Education </v>
      </c>
      <c r="T815" s="2" t="str">
        <f t="shared" si="89"/>
        <v>Watts</v>
      </c>
      <c r="U815" s="2" t="str">
        <f t="shared" si="90"/>
        <v>Achievement Firs</v>
      </c>
      <c r="V815" s="2"/>
      <c r="W815" s="2"/>
      <c r="X815" s="2"/>
      <c r="Y815" s="2"/>
      <c r="Z815" s="2"/>
      <c r="AA815" s="2"/>
      <c r="AB815" s="2"/>
      <c r="AC815" s="2"/>
      <c r="AD815" s="2"/>
      <c r="AE815" s="2"/>
      <c r="AF815" s="2"/>
    </row>
    <row r="816" spans="1:32" ht="15.75" customHeight="1" x14ac:dyDescent="0.35">
      <c r="A816" s="2" t="s">
        <v>8</v>
      </c>
      <c r="B816" s="2" t="s">
        <v>9</v>
      </c>
      <c r="C816" s="2" t="s">
        <v>10</v>
      </c>
      <c r="D816" s="2" t="s">
        <v>11</v>
      </c>
      <c r="E816" s="2" t="s">
        <v>34</v>
      </c>
      <c r="F816" s="2" t="s">
        <v>43</v>
      </c>
      <c r="G816" s="3" t="s">
        <v>625</v>
      </c>
      <c r="H816" s="2">
        <v>2254</v>
      </c>
      <c r="I816" s="2"/>
      <c r="J816" s="2"/>
      <c r="K816" s="2" t="str">
        <f t="shared" si="91"/>
        <v>Instill Education</v>
      </c>
      <c r="L816" s="2" t="str">
        <f t="shared" si="84"/>
        <v>Instill Education</v>
      </c>
      <c r="M816" s="2" t="str">
        <f>LEFT(E816,10)</f>
        <v>High Schoo</v>
      </c>
      <c r="N816" s="2" t="str">
        <f t="shared" si="85"/>
        <v/>
      </c>
      <c r="O816" s="2" t="str">
        <f>LEFT(E816,9)</f>
        <v>High Scho</v>
      </c>
      <c r="P816" s="2" t="str">
        <f t="shared" si="86"/>
        <v/>
      </c>
      <c r="Q816" s="2" t="str">
        <f>LEFT(E816,15)</f>
        <v>High School Bio</v>
      </c>
      <c r="R816" s="2" t="str">
        <f t="shared" si="87"/>
        <v/>
      </c>
      <c r="S816" s="2" t="str">
        <f t="shared" si="88"/>
        <v xml:space="preserve">Instill Education </v>
      </c>
      <c r="T816" s="2" t="str">
        <f t="shared" si="89"/>
        <v>Watts</v>
      </c>
      <c r="U816" s="2" t="str">
        <f t="shared" si="90"/>
        <v>Achievement Firs</v>
      </c>
      <c r="V816" s="2"/>
      <c r="W816" s="2"/>
      <c r="X816" s="2"/>
      <c r="Y816" s="2"/>
      <c r="Z816" s="2"/>
      <c r="AA816" s="2"/>
      <c r="AB816" s="2"/>
      <c r="AC816" s="2"/>
      <c r="AD816" s="2"/>
      <c r="AE816" s="2"/>
      <c r="AF816" s="2"/>
    </row>
    <row r="817" spans="1:32" ht="15.75" customHeight="1" x14ac:dyDescent="0.35">
      <c r="A817" s="2" t="s">
        <v>8</v>
      </c>
      <c r="B817" s="2" t="s">
        <v>9</v>
      </c>
      <c r="C817" s="2" t="s">
        <v>10</v>
      </c>
      <c r="D817" s="2" t="s">
        <v>11</v>
      </c>
      <c r="E817" s="2" t="s">
        <v>64</v>
      </c>
      <c r="F817" s="2" t="s">
        <v>89</v>
      </c>
      <c r="G817" s="3" t="s">
        <v>626</v>
      </c>
      <c r="H817" s="2">
        <v>2256</v>
      </c>
      <c r="I817" s="2"/>
      <c r="J817" s="2"/>
      <c r="K817" s="2" t="str">
        <f t="shared" si="91"/>
        <v>Instill Education</v>
      </c>
      <c r="L817" s="2" t="str">
        <f t="shared" si="84"/>
        <v>Instill Education</v>
      </c>
      <c r="M817" s="2" t="str">
        <f>LEFT(E817,10)</f>
        <v>Middle Sch</v>
      </c>
      <c r="N817" s="2" t="str">
        <f t="shared" si="85"/>
        <v/>
      </c>
      <c r="O817" s="2" t="str">
        <f>LEFT(E817,9)</f>
        <v>Middle Sc</v>
      </c>
      <c r="P817" s="2" t="str">
        <f t="shared" si="86"/>
        <v/>
      </c>
      <c r="Q817" s="2" t="str">
        <f>LEFT(E817,15)</f>
        <v>Middle School B</v>
      </c>
      <c r="R817" s="2" t="str">
        <f t="shared" si="87"/>
        <v/>
      </c>
      <c r="S817" s="2" t="str">
        <f t="shared" si="88"/>
        <v xml:space="preserve">Instill Education </v>
      </c>
      <c r="T817" s="2" t="str">
        <f t="shared" si="89"/>
        <v>Watts</v>
      </c>
      <c r="U817" s="2" t="str">
        <f t="shared" si="90"/>
        <v>Explore</v>
      </c>
      <c r="V817" s="2"/>
      <c r="W817" s="2"/>
      <c r="X817" s="2"/>
      <c r="Y817" s="2"/>
      <c r="Z817" s="2"/>
      <c r="AA817" s="2"/>
      <c r="AB817" s="2"/>
      <c r="AC817" s="2"/>
      <c r="AD817" s="2"/>
      <c r="AE817" s="2"/>
      <c r="AF817" s="2"/>
    </row>
    <row r="818" spans="1:32" ht="15.75" customHeight="1" x14ac:dyDescent="0.35">
      <c r="A818" s="2" t="s">
        <v>8</v>
      </c>
      <c r="B818" s="2" t="s">
        <v>9</v>
      </c>
      <c r="C818" s="2" t="s">
        <v>10</v>
      </c>
      <c r="D818" s="2" t="s">
        <v>11</v>
      </c>
      <c r="E818" s="2" t="s">
        <v>51</v>
      </c>
      <c r="F818" s="2" t="s">
        <v>89</v>
      </c>
      <c r="G818" s="3" t="s">
        <v>627</v>
      </c>
      <c r="H818" s="2">
        <v>2263</v>
      </c>
      <c r="I818" s="2"/>
      <c r="J818" s="2"/>
      <c r="K818" s="2" t="str">
        <f t="shared" si="91"/>
        <v>Instill Education</v>
      </c>
      <c r="L818" s="2" t="str">
        <f t="shared" si="84"/>
        <v>Instill Education</v>
      </c>
      <c r="M818" s="2" t="str">
        <f>LEFT(E818,10)</f>
        <v>High Schoo</v>
      </c>
      <c r="N818" s="2" t="str">
        <f t="shared" si="85"/>
        <v/>
      </c>
      <c r="O818" s="2" t="str">
        <f>LEFT(E818,9)</f>
        <v>High Scho</v>
      </c>
      <c r="P818" s="2" t="str">
        <f t="shared" si="86"/>
        <v/>
      </c>
      <c r="Q818" s="2" t="str">
        <f>LEFT(E818,15)</f>
        <v>High School Mat</v>
      </c>
      <c r="R818" s="2" t="str">
        <f t="shared" si="87"/>
        <v/>
      </c>
      <c r="S818" s="2" t="str">
        <f t="shared" si="88"/>
        <v xml:space="preserve">Instill Education </v>
      </c>
      <c r="T818" s="2" t="str">
        <f t="shared" si="89"/>
        <v>Watts</v>
      </c>
      <c r="U818" s="2" t="str">
        <f t="shared" si="90"/>
        <v>Explore</v>
      </c>
      <c r="V818" s="2"/>
      <c r="W818" s="2"/>
      <c r="X818" s="2"/>
      <c r="Y818" s="2"/>
      <c r="Z818" s="2"/>
      <c r="AA818" s="2"/>
      <c r="AB818" s="2"/>
      <c r="AC818" s="2"/>
      <c r="AD818" s="2"/>
      <c r="AE818" s="2"/>
      <c r="AF818" s="2"/>
    </row>
    <row r="819" spans="1:32" ht="15.75" customHeight="1" x14ac:dyDescent="0.35">
      <c r="A819" s="2" t="s">
        <v>8</v>
      </c>
      <c r="B819" s="2" t="s">
        <v>9</v>
      </c>
      <c r="C819" s="2" t="s">
        <v>10</v>
      </c>
      <c r="D819" s="2" t="s">
        <v>11</v>
      </c>
      <c r="E819" s="2" t="s">
        <v>64</v>
      </c>
      <c r="F819" s="2" t="s">
        <v>89</v>
      </c>
      <c r="G819" s="3" t="s">
        <v>628</v>
      </c>
      <c r="H819" s="2">
        <v>2266</v>
      </c>
      <c r="I819" s="2"/>
      <c r="J819" s="2"/>
      <c r="K819" s="2" t="str">
        <f t="shared" si="91"/>
        <v>Instill Education</v>
      </c>
      <c r="L819" s="2" t="str">
        <f t="shared" si="84"/>
        <v>Instill Education</v>
      </c>
      <c r="M819" s="2" t="str">
        <f>LEFT(E819,10)</f>
        <v>Middle Sch</v>
      </c>
      <c r="N819" s="2" t="str">
        <f t="shared" si="85"/>
        <v/>
      </c>
      <c r="O819" s="2" t="str">
        <f>LEFT(E819,9)</f>
        <v>Middle Sc</v>
      </c>
      <c r="P819" s="2" t="str">
        <f t="shared" si="86"/>
        <v/>
      </c>
      <c r="Q819" s="2" t="str">
        <f>LEFT(E819,15)</f>
        <v>Middle School B</v>
      </c>
      <c r="R819" s="2" t="str">
        <f t="shared" si="87"/>
        <v/>
      </c>
      <c r="S819" s="2" t="str">
        <f t="shared" si="88"/>
        <v xml:space="preserve">Instill Education </v>
      </c>
      <c r="T819" s="2" t="str">
        <f t="shared" si="89"/>
        <v>Watts</v>
      </c>
      <c r="U819" s="2" t="str">
        <f t="shared" si="90"/>
        <v>Explore</v>
      </c>
      <c r="V819" s="2"/>
      <c r="W819" s="2"/>
      <c r="X819" s="2"/>
      <c r="Y819" s="2"/>
      <c r="Z819" s="2"/>
      <c r="AA819" s="2"/>
      <c r="AB819" s="2"/>
      <c r="AC819" s="2"/>
      <c r="AD819" s="2"/>
      <c r="AE819" s="2"/>
      <c r="AF819" s="2"/>
    </row>
    <row r="820" spans="1:32" ht="15.75" customHeight="1" x14ac:dyDescent="0.35">
      <c r="A820" s="2" t="s">
        <v>8</v>
      </c>
      <c r="B820" s="2" t="s">
        <v>9</v>
      </c>
      <c r="C820" s="2" t="s">
        <v>10</v>
      </c>
      <c r="D820" s="2" t="s">
        <v>11</v>
      </c>
      <c r="E820" s="2" t="s">
        <v>71</v>
      </c>
      <c r="F820" s="2" t="s">
        <v>89</v>
      </c>
      <c r="G820" s="3" t="s">
        <v>629</v>
      </c>
      <c r="H820" s="2">
        <v>2274</v>
      </c>
      <c r="I820" s="2"/>
      <c r="J820" s="2"/>
      <c r="K820" s="2" t="str">
        <f t="shared" si="91"/>
        <v>Instill Education</v>
      </c>
      <c r="L820" s="2" t="str">
        <f t="shared" si="84"/>
        <v>Instill Education</v>
      </c>
      <c r="M820" s="2" t="str">
        <f>LEFT(E820,10)</f>
        <v>Elementary</v>
      </c>
      <c r="N820" s="2" t="str">
        <f t="shared" si="85"/>
        <v>Elementary</v>
      </c>
      <c r="O820" s="2" t="str">
        <f>LEFT(E820,9)</f>
        <v>Elementar</v>
      </c>
      <c r="P820" s="2" t="str">
        <f t="shared" si="86"/>
        <v/>
      </c>
      <c r="Q820" s="2" t="str">
        <f>LEFT(E820,15)</f>
        <v>Elementary</v>
      </c>
      <c r="R820" s="2" t="str">
        <f t="shared" si="87"/>
        <v/>
      </c>
      <c r="S820" s="2" t="str">
        <f t="shared" si="88"/>
        <v>Instill Education Elementary</v>
      </c>
      <c r="T820" s="2" t="str">
        <f t="shared" si="89"/>
        <v>Watts</v>
      </c>
      <c r="U820" s="2" t="str">
        <f t="shared" si="90"/>
        <v>Explore</v>
      </c>
      <c r="V820" s="2"/>
      <c r="W820" s="2"/>
      <c r="X820" s="2"/>
      <c r="Y820" s="2"/>
      <c r="Z820" s="2"/>
      <c r="AA820" s="2"/>
      <c r="AB820" s="2"/>
      <c r="AC820" s="2"/>
      <c r="AD820" s="2"/>
      <c r="AE820" s="2"/>
      <c r="AF820" s="2"/>
    </row>
    <row r="821" spans="1:32" ht="15.75" customHeight="1" x14ac:dyDescent="0.35">
      <c r="A821" s="2"/>
      <c r="B821" s="2"/>
      <c r="C821" s="2"/>
      <c r="D821" s="2"/>
      <c r="E821" s="2"/>
      <c r="F821" s="2"/>
      <c r="G821" s="2"/>
      <c r="H821" s="2"/>
      <c r="I821" s="2"/>
      <c r="J821" s="2"/>
      <c r="K821" s="2"/>
      <c r="L821" s="2"/>
      <c r="M821" s="2"/>
      <c r="N821" s="2"/>
      <c r="O821" s="2"/>
      <c r="P821" s="2"/>
      <c r="Q821" s="2"/>
      <c r="R821" s="2"/>
      <c r="S821" s="2">
        <f>COUNTIF(S2:S820,"Instill Education Elementary")</f>
        <v>14</v>
      </c>
      <c r="T821" s="2"/>
      <c r="U821" s="2"/>
      <c r="V821" s="2"/>
      <c r="W821" s="2"/>
      <c r="X821" s="2"/>
      <c r="Y821" s="2"/>
      <c r="Z821" s="2"/>
      <c r="AA821" s="2"/>
      <c r="AB821" s="2"/>
      <c r="AC821" s="2"/>
      <c r="AD821" s="2"/>
      <c r="AE821" s="2"/>
      <c r="AF821" s="2"/>
    </row>
    <row r="822" spans="1:32" ht="15.75" customHeigh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5.75" customHeigh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5.75" customHeigh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5.75" customHeigh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5.75" customHeigh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5.75" customHeigh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5.75" customHeigh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5.75" customHeigh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5.75" customHeigh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5.75" customHeigh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5.75" customHeigh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5.75" customHeigh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5.75" customHeigh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5.75" customHeigh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5.75" customHeigh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5.75" customHeigh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5.75" customHeigh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5.75" customHeigh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5.75" customHeigh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5.75" customHeigh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5.75" customHeigh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5.75" customHeigh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5.75" customHeigh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5.75" customHeigh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5.75" customHeigh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5.75" customHeigh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5.75" customHeigh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5.75" customHeigh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5.75" customHeigh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5.75" customHeigh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5.75" customHeigh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5.75" customHeigh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5.75" customHeigh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5.75" customHeigh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5.75" customHeigh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5.75" customHeigh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5.75" customHeigh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5.75" customHeigh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5.75" customHeigh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5.75" customHeigh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5.75" customHeigh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5.75" customHeigh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5.75" customHeigh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5.75" customHeigh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5.75" customHeigh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5.75" customHeigh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5.75" customHeigh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5.75" customHeigh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5.75" customHeigh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5.75" customHeigh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5.75" customHeigh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5.75" customHeigh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5.75" customHeigh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5.75" customHeigh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5.75" customHeigh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5.75" customHeigh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5.75" customHeigh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5.75" customHeigh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5.75" customHeigh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5.75" customHeigh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5.75" customHeigh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5.75" customHeigh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5.75" customHeigh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5.75" customHeigh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5.75" customHeigh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5.75" customHeigh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5.75" customHeigh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5.75" customHeigh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5.75" customHeigh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5.75" customHeigh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5.75" customHeigh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5.75" customHeigh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5.75" customHeigh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5.75" customHeigh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5.75" customHeigh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5.75" customHeigh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5.75" customHeigh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5.75" customHeigh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5.75" customHeigh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5.75" customHeigh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5.75" customHeigh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5.75" customHeigh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5.75" customHeigh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5.75" customHeigh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5.75" customHeigh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5.75" customHeigh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5.75" customHeigh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5.75" customHeigh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5.75" customHeigh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5.75" customHeigh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5.75" customHeigh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5.75" customHeigh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5.75" customHeigh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5.75" customHeigh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5.75" customHeigh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5.75" customHeigh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5.75" customHeigh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5.75" customHeigh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5.75" customHeigh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5.75" customHeigh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5.75" customHeigh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5.75" customHeigh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5.75" customHeigh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5.75" customHeigh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5.75" customHeigh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5.75" customHeigh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5.75" customHeigh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5.75" customHeigh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5.75" customHeigh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5.75" customHeigh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5.75" customHeigh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5.75" customHeigh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5.75" customHeigh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5.75" customHeigh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5.75" customHeigh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5.75" customHeigh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5.75" customHeigh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5.75" customHeigh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5.75" customHeigh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5.75" customHeigh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5.75" customHeigh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5.75" customHeigh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5.75" customHeigh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5.75" customHeigh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5.75" customHeigh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5.75" customHeigh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5.75" customHeigh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5.75" customHeigh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5.75" customHeigh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5.75" customHeigh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5.75" customHeigh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5.75" customHeigh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5.75" customHeigh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5.75" customHeigh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5.75" customHeigh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5.75" customHeigh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5.75" customHeigh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5.75" customHeigh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5.75" customHeigh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5.75" customHeigh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5.75" customHeigh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5.75" customHeigh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5.75" customHeigh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5.75" customHeigh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5.75" customHeigh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5.75" customHeigh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5.75" customHeigh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5.75" customHeigh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5.75" customHeigh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5.75" customHeigh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5.75" customHeigh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5.75" customHeigh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5.75" customHeigh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5.75" customHeigh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5.75" customHeigh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5.75" customHeigh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5.75" customHeigh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5.75" customHeigh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5.75" customHeigh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5.75" customHeigh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5.75" customHeigh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5.75" customHeigh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5.75" customHeigh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5.75" customHeigh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5.75" customHeigh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5.75" customHeigh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5.75" customHeigh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5.75" customHeigh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5.75" customHeigh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5.75" customHeigh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5.75" customHeigh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5.75" customHeigh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5.75" customHeigh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5.75" customHeigh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5.75" customHeigh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5.75" customHeigh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5.75" customHeigh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5.75" customHeigh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5.75" customHeigh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sheetData>
  <autoFilter ref="A1:I820"/>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Dashboard</vt:lpstr>
      <vt:lpstr>Sheet1</vt:lpstr>
      <vt:lpstr>Deans Office </vt:lpstr>
      <vt:lpstr>Content </vt:lpstr>
      <vt:lpstr>Other </vt:lpstr>
      <vt:lpstr>All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Alyssa Alfano</dc:creator>
  <cp:lastModifiedBy>Lumka Luzipho</cp:lastModifiedBy>
  <dcterms:created xsi:type="dcterms:W3CDTF">2015-01-20T22:15:16Z</dcterms:created>
  <dcterms:modified xsi:type="dcterms:W3CDTF">2020-08-24T15:07:55Z</dcterms:modified>
</cp:coreProperties>
</file>