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\Storage\l\a\lda018\"/>
    </mc:Choice>
  </mc:AlternateContent>
  <xr:revisionPtr revIDLastSave="0" documentId="8_{77B9E854-FB1C-4451-A261-6B313BA16705}" xr6:coauthVersionLast="36" xr6:coauthVersionMax="36" xr10:uidLastSave="{00000000-0000-0000-0000-000000000000}"/>
  <bookViews>
    <workbookView xWindow="0" yWindow="0" windowWidth="28800" windowHeight="12225" xr2:uid="{0693DE0A-668E-411F-ADE0-A3DEF57D2917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<sst xmlns="http://schemas.openxmlformats.org/spreadsheetml/2006/main" count="8" uniqueCount="8">
  <si>
    <t>Component</t>
  </si>
  <si>
    <t>U_s</t>
  </si>
  <si>
    <t>U_w</t>
  </si>
  <si>
    <t>A</t>
  </si>
  <si>
    <t xml:space="preserve">Wall  </t>
  </si>
  <si>
    <t xml:space="preserve">Window </t>
  </si>
  <si>
    <t xml:space="preserve">Door </t>
  </si>
  <si>
    <t>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</si>
</sst>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ham-my.sharepoint.com/personal/lda018_student_bham_ac_uk/Documents/Buildin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escription"/>
      <sheetName val="Heat transfer data"/>
      <sheetName val="U calculations "/>
      <sheetName val="Heat transfer calcs "/>
      <sheetName val="Sheet1"/>
      <sheetName val="Sheet2"/>
    </sheetNames>
    <sheetDataSet>
      <sheetData sheetId="0">
        <row r="44">
          <cell r="F44">
            <v>1.0282250000000002</v>
          </cell>
        </row>
        <row r="50">
          <cell r="F50">
            <v>1.5018</v>
          </cell>
        </row>
      </sheetData>
      <sheetData sheetId="1"/>
      <sheetData sheetId="2">
        <row r="49">
          <cell r="F49">
            <v>6.7594969999999996</v>
          </cell>
        </row>
        <row r="52">
          <cell r="F52">
            <v>1.5018</v>
          </cell>
        </row>
        <row r="54">
          <cell r="F54">
            <v>0.77052799999999999</v>
          </cell>
        </row>
        <row r="112">
          <cell r="E112">
            <v>2.1091609999999998</v>
          </cell>
        </row>
        <row r="117">
          <cell r="E117">
            <v>3.4208639999999999</v>
          </cell>
        </row>
        <row r="188">
          <cell r="B188">
            <v>2.3857750000000006</v>
          </cell>
        </row>
        <row r="202">
          <cell r="E202">
            <v>7.0469489999999997</v>
          </cell>
        </row>
        <row r="206">
          <cell r="E206">
            <v>0.480576</v>
          </cell>
        </row>
        <row r="244">
          <cell r="E244">
            <v>2.3194970000000001</v>
          </cell>
        </row>
        <row r="246">
          <cell r="E246">
            <v>1.210528</v>
          </cell>
        </row>
        <row r="280">
          <cell r="E280">
            <v>8.0200250000000004</v>
          </cell>
        </row>
        <row r="285">
          <cell r="E285">
            <v>1.76</v>
          </cell>
        </row>
        <row r="320">
          <cell r="E320">
            <v>4.3099818000000001</v>
          </cell>
        </row>
        <row r="325">
          <cell r="E325">
            <v>1.2200432000000001</v>
          </cell>
        </row>
        <row r="362">
          <cell r="F362">
            <v>3.2805999999999997</v>
          </cell>
        </row>
        <row r="367">
          <cell r="F367">
            <v>1.2194</v>
          </cell>
        </row>
        <row r="402">
          <cell r="F402">
            <v>7.5</v>
          </cell>
        </row>
      </sheetData>
      <sheetData sheetId="3"/>
      <sheetData sheetId="4">
        <row r="18">
          <cell r="G18">
            <v>1.561969439728353</v>
          </cell>
          <cell r="H18">
            <v>1.6339541873491508</v>
          </cell>
        </row>
        <row r="41">
          <cell r="H41">
            <v>2.1430373227667827</v>
          </cell>
          <cell r="I41">
            <v>2.1430373227667827</v>
          </cell>
        </row>
        <row r="81">
          <cell r="H81">
            <v>0.27326418759471921</v>
          </cell>
          <cell r="I81">
            <v>0.27326418759471921</v>
          </cell>
        </row>
        <row r="109">
          <cell r="H109">
            <v>0.25403723038475184</v>
          </cell>
        </row>
        <row r="111">
          <cell r="F111">
            <v>94.71208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D210-311E-4A2B-8DD5-48B544FB301F}">
  <dimension ref="A1:D5"/>
  <sheetViews>
    <sheetView tabSelected="1" workbookViewId="0">
      <selection activeCell="E6" sqref="E6"/>
    </sheetView>
  </sheetViews>
  <sheetFormatPr defaultRowHeight="15" x14ac:dyDescent="0.25"/>
  <cols>
    <col min="1" max="1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f>[1]Sheet1!I81</f>
        <v>0.27326418759471921</v>
      </c>
      <c r="C2">
        <f>[1]Sheet1!H81</f>
        <v>0.27326418759471921</v>
      </c>
      <c r="D2">
        <f>'[1]U calculations '!F402+'[1]U calculations '!F362+'[1]U calculations '!E320+'[1]U calculations '!E280+'[1]U calculations '!E244+'[1]U calculations '!E202+'[1]U calculations '!B188+'[1]U calculations '!E112+'[1]U calculations '!F49+'[1]Building Description'!F44</f>
        <v>44.759710800000001</v>
      </c>
    </row>
    <row r="3" spans="1:4" x14ac:dyDescent="0.25">
      <c r="A3" t="s">
        <v>5</v>
      </c>
      <c r="B3">
        <f>[1]Sheet1!H18</f>
        <v>1.6339541873491508</v>
      </c>
      <c r="C3">
        <f>[1]Sheet1!G18</f>
        <v>1.561969439728353</v>
      </c>
      <c r="D3">
        <f>'[1]U calculations '!F54+'[1]U calculations '!E117+'[1]U calculations '!E206+'[1]U calculations '!E246+'[1]U calculations '!E285+'[1]U calculations '!E325+'[1]U calculations '!F367</f>
        <v>10.081939200000001</v>
      </c>
    </row>
    <row r="4" spans="1:4" x14ac:dyDescent="0.25">
      <c r="A4" t="s">
        <v>6</v>
      </c>
      <c r="B4">
        <f>[1]Sheet1!H41</f>
        <v>2.1430373227667827</v>
      </c>
      <c r="C4">
        <f>[1]Sheet1!I41</f>
        <v>2.1430373227667827</v>
      </c>
      <c r="D4">
        <f>'[1]U calculations '!F52+'[1]Building Description'!F50</f>
        <v>3.0036</v>
      </c>
    </row>
    <row r="5" spans="1:4" x14ac:dyDescent="0.25">
      <c r="A5" t="s">
        <v>7</v>
      </c>
      <c r="B5">
        <f>[1]Sheet1!H109</f>
        <v>0.25403723038475184</v>
      </c>
      <c r="C5">
        <f>[1]Sheet1!H109</f>
        <v>0.25403723038475184</v>
      </c>
      <c r="D5">
        <f>[1]Sheet1!F111</f>
        <v>94.71208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Lumumba Assumani (MEng Chemical Engineering FT)</dc:creator>
  <cp:lastModifiedBy>Lumumba Assumani (MEng Chemical Engineering FT)</cp:lastModifiedBy>
  <dcterms:created xsi:type="dcterms:W3CDTF">2024-02-11T21:50:44Z</dcterms:created>
  <dcterms:modified xsi:type="dcterms:W3CDTF">2024-02-11T21:51:03Z</dcterms:modified>
</cp:coreProperties>
</file>