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combined_granular_with_interpol" sheetId="1" r:id="rId1"/>
  </sheets>
  <calcPr calcId="144525"/>
</workbook>
</file>

<file path=xl/sharedStrings.xml><?xml version="1.0" encoding="utf-8"?>
<sst xmlns="http://schemas.openxmlformats.org/spreadsheetml/2006/main" count="411" uniqueCount="17">
  <si>
    <t>timestamp</t>
  </si>
  <si>
    <t>seconds before last contact</t>
  </si>
  <si>
    <t>lat</t>
  </si>
  <si>
    <t>lng</t>
  </si>
  <si>
    <t>altitude</t>
  </si>
  <si>
    <t>speed</t>
  </si>
  <si>
    <t>vs</t>
  </si>
  <si>
    <t>heading</t>
  </si>
  <si>
    <t>squawk</t>
  </si>
  <si>
    <t>no_position</t>
  </si>
  <si>
    <t>track</t>
  </si>
  <si>
    <t>fpm</t>
  </si>
  <si>
    <t>x</t>
  </si>
  <si>
    <t>y</t>
  </si>
  <si>
    <t>AOA</t>
  </si>
  <si>
    <t>N</t>
  </si>
  <si>
    <t>P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</si>
</sst>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0000"/>
    <numFmt numFmtId="178" formatCode="0.0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3" fillId="4" borderId="1" applyNumberFormat="0" applyAlignment="0" applyProtection="0"/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4" fillId="6" borderId="0" applyNumberFormat="0" applyBorder="0" applyAlignment="0" applyProtection="0"/>
    <xf numFmtId="43" fontId="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/>
    <xf numFmtId="0" fontId="0" fillId="9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0" fillId="10" borderId="0" applyNumberFormat="0" applyBorder="0" applyAlignment="0" applyProtection="0"/>
    <xf numFmtId="0" fontId="7" fillId="0" borderId="5" applyNumberFormat="0" applyFill="0" applyAlignment="0" applyProtection="0"/>
    <xf numFmtId="0" fontId="0" fillId="11" borderId="0" applyNumberFormat="0" applyBorder="0" applyAlignment="0" applyProtection="0"/>
    <xf numFmtId="0" fontId="12" fillId="12" borderId="6" applyNumberFormat="0" applyAlignment="0" applyProtection="0"/>
    <xf numFmtId="0" fontId="13" fillId="12" borderId="1" applyNumberFormat="0" applyAlignment="0" applyProtection="0"/>
    <xf numFmtId="0" fontId="14" fillId="13" borderId="7" applyNumberFormat="0" applyAlignment="0" applyProtection="0"/>
    <xf numFmtId="0" fontId="0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15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5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15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1">
    <xf numFmtId="0" fontId="0" fillId="0" borderId="0" xfId="0"/>
    <xf numFmtId="176" fontId="0" fillId="0" borderId="0" xfId="0" applyNumberFormat="1"/>
    <xf numFmtId="1" fontId="0" fillId="2" borderId="0" xfId="0" applyNumberFormat="1" applyFill="1"/>
    <xf numFmtId="177" fontId="0" fillId="0" borderId="0" xfId="0" applyNumberFormat="1"/>
    <xf numFmtId="0" fontId="0" fillId="2" borderId="0" xfId="0" applyFill="1"/>
    <xf numFmtId="0" fontId="0" fillId="0" borderId="0" xfId="0" applyFont="1"/>
    <xf numFmtId="1" fontId="0" fillId="2" borderId="0" xfId="0" applyNumberFormat="1" applyFont="1" applyFill="1"/>
    <xf numFmtId="2" fontId="0" fillId="0" borderId="0" xfId="0" applyNumberFormat="1" applyFont="1"/>
    <xf numFmtId="177" fontId="1" fillId="0" borderId="0" xfId="0" applyNumberFormat="1" applyFont="1"/>
    <xf numFmtId="0" fontId="0" fillId="2" borderId="0" xfId="0" applyFont="1" applyFill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Altitude</a:t>
            </a:r>
            <a:endParaRPr lang="en-US"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combined_granular_with_interpol!$E$1</c:f>
              <c:strCache>
                <c:ptCount val="1"/>
                <c:pt idx="0">
                  <c:v>altitude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</c:v>
                </c:pt>
                <c:pt idx="1">
                  <c:v>3822.57999992371</c:v>
                </c:pt>
                <c:pt idx="2">
                  <c:v>3827.69400000572</c:v>
                </c:pt>
                <c:pt idx="3">
                  <c:v>3829.42399978638</c:v>
                </c:pt>
                <c:pt idx="4">
                  <c:v>3837.35399985313</c:v>
                </c:pt>
                <c:pt idx="5">
                  <c:v>3842.52999997139</c:v>
                </c:pt>
                <c:pt idx="6">
                  <c:v>3847.47199988365</c:v>
                </c:pt>
                <c:pt idx="7">
                  <c:v>3863.58999991417</c:v>
                </c:pt>
                <c:pt idx="8">
                  <c:v>3863.74499988556</c:v>
                </c:pt>
                <c:pt idx="9">
                  <c:v>3867.87399983406</c:v>
                </c:pt>
                <c:pt idx="10">
                  <c:v>3872.90799999237</c:v>
                </c:pt>
                <c:pt idx="11">
                  <c:v>3878.70999979973</c:v>
                </c:pt>
                <c:pt idx="12">
                  <c:v>3883.58599996567</c:v>
                </c:pt>
                <c:pt idx="13">
                  <c:v>3894.4359998703</c:v>
                </c:pt>
                <c:pt idx="14">
                  <c:v>3898.91799998283</c:v>
                </c:pt>
                <c:pt idx="15">
                  <c:v>3904.57799983025</c:v>
                </c:pt>
                <c:pt idx="16">
                  <c:v>3909.33599996567</c:v>
                </c:pt>
                <c:pt idx="17">
                  <c:v>3919.60599994659</c:v>
                </c:pt>
                <c:pt idx="18">
                  <c:v>3924.82199978828</c:v>
                </c:pt>
                <c:pt idx="19">
                  <c:v>3928.757999897</c:v>
                </c:pt>
                <c:pt idx="20">
                  <c:v>3945.62799978256</c:v>
                </c:pt>
                <c:pt idx="21">
                  <c:v>3955.64599990845</c:v>
                </c:pt>
                <c:pt idx="22">
                  <c:v>3959.72999978065</c:v>
                </c:pt>
              </c:numCache>
            </c:numRef>
          </c:xVal>
          <c:yVal>
            <c:numRef>
              <c:f>combined_granular_with_interpol!$E$375:$E$397</c:f>
              <c:numCache>
                <c:formatCode>General</c:formatCode>
                <c:ptCount val="23"/>
                <c:pt idx="0">
                  <c:v>29100</c:v>
                </c:pt>
                <c:pt idx="1">
                  <c:v>29100</c:v>
                </c:pt>
                <c:pt idx="2">
                  <c:v>29100</c:v>
                </c:pt>
                <c:pt idx="3">
                  <c:v>29100</c:v>
                </c:pt>
                <c:pt idx="4">
                  <c:v>29100</c:v>
                </c:pt>
                <c:pt idx="5">
                  <c:v>29100</c:v>
                </c:pt>
                <c:pt idx="6">
                  <c:v>29100</c:v>
                </c:pt>
                <c:pt idx="7">
                  <c:v>27025</c:v>
                </c:pt>
                <c:pt idx="8">
                  <c:v>26875</c:v>
                </c:pt>
                <c:pt idx="9">
                  <c:v>24925</c:v>
                </c:pt>
                <c:pt idx="10">
                  <c:v>22250</c:v>
                </c:pt>
                <c:pt idx="11">
                  <c:v>17325</c:v>
                </c:pt>
                <c:pt idx="12">
                  <c:v>15325</c:v>
                </c:pt>
                <c:pt idx="13">
                  <c:v>12725</c:v>
                </c:pt>
                <c:pt idx="14">
                  <c:v>11000</c:v>
                </c:pt>
                <c:pt idx="15">
                  <c:v>9150</c:v>
                </c:pt>
                <c:pt idx="16">
                  <c:v>7850</c:v>
                </c:pt>
                <c:pt idx="17">
                  <c:v>7425</c:v>
                </c:pt>
                <c:pt idx="18">
                  <c:v>8025</c:v>
                </c:pt>
                <c:pt idx="19">
                  <c:v>8600</c:v>
                </c:pt>
                <c:pt idx="20">
                  <c:v>8175</c:v>
                </c:pt>
                <c:pt idx="21">
                  <c:v>4375</c:v>
                </c:pt>
                <c:pt idx="22">
                  <c:v>3225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 (ft)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Speed</a:t>
            </a:r>
            <a:endParaRPr lang="en-US"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</c:v>
                </c:pt>
                <c:pt idx="1">
                  <c:v>3822.57999992371</c:v>
                </c:pt>
                <c:pt idx="2">
                  <c:v>3827.69400000572</c:v>
                </c:pt>
                <c:pt idx="3">
                  <c:v>3829.42399978638</c:v>
                </c:pt>
                <c:pt idx="4">
                  <c:v>3837.35399985313</c:v>
                </c:pt>
                <c:pt idx="5">
                  <c:v>3842.52999997139</c:v>
                </c:pt>
                <c:pt idx="6">
                  <c:v>3847.47199988365</c:v>
                </c:pt>
                <c:pt idx="7">
                  <c:v>3863.58999991417</c:v>
                </c:pt>
                <c:pt idx="8">
                  <c:v>3863.74499988556</c:v>
                </c:pt>
                <c:pt idx="9">
                  <c:v>3867.87399983406</c:v>
                </c:pt>
                <c:pt idx="10">
                  <c:v>3872.90799999237</c:v>
                </c:pt>
                <c:pt idx="11">
                  <c:v>3878.70999979973</c:v>
                </c:pt>
                <c:pt idx="12">
                  <c:v>3883.58599996567</c:v>
                </c:pt>
                <c:pt idx="13">
                  <c:v>3894.4359998703</c:v>
                </c:pt>
                <c:pt idx="14">
                  <c:v>3898.91799998283</c:v>
                </c:pt>
                <c:pt idx="15">
                  <c:v>3904.57799983025</c:v>
                </c:pt>
                <c:pt idx="16">
                  <c:v>3909.33599996567</c:v>
                </c:pt>
                <c:pt idx="17">
                  <c:v>3919.60599994659</c:v>
                </c:pt>
                <c:pt idx="18">
                  <c:v>3924.82199978828</c:v>
                </c:pt>
                <c:pt idx="19">
                  <c:v>3928.757999897</c:v>
                </c:pt>
                <c:pt idx="20">
                  <c:v>3945.62799978256</c:v>
                </c:pt>
                <c:pt idx="21">
                  <c:v>3955.64599990845</c:v>
                </c:pt>
                <c:pt idx="22">
                  <c:v>3959.72999978065</c:v>
                </c:pt>
              </c:numCache>
            </c:numRef>
          </c:xVal>
          <c:yVal>
            <c:numRef>
              <c:f>combined_granular_with_interpol!$F$375:$F$397</c:f>
              <c:numCache>
                <c:formatCode>General</c:formatCode>
                <c:ptCount val="23"/>
                <c:pt idx="0">
                  <c:v>457</c:v>
                </c:pt>
                <c:pt idx="1">
                  <c:v>457</c:v>
                </c:pt>
                <c:pt idx="2">
                  <c:v>457</c:v>
                </c:pt>
                <c:pt idx="3">
                  <c:v>457</c:v>
                </c:pt>
                <c:pt idx="4">
                  <c:v>457</c:v>
                </c:pt>
                <c:pt idx="5">
                  <c:v>457</c:v>
                </c:pt>
                <c:pt idx="6">
                  <c:v>457</c:v>
                </c:pt>
                <c:pt idx="7">
                  <c:v>433</c:v>
                </c:pt>
                <c:pt idx="8">
                  <c:v>436</c:v>
                </c:pt>
                <c:pt idx="9">
                  <c:v>425</c:v>
                </c:pt>
                <c:pt idx="10">
                  <c:v>386</c:v>
                </c:pt>
                <c:pt idx="11">
                  <c:v>429</c:v>
                </c:pt>
                <c:pt idx="12">
                  <c:v>520</c:v>
                </c:pt>
                <c:pt idx="13">
                  <c:v>551</c:v>
                </c:pt>
                <c:pt idx="14">
                  <c:v>556</c:v>
                </c:pt>
                <c:pt idx="15">
                  <c:v>558</c:v>
                </c:pt>
                <c:pt idx="16">
                  <c:v>590</c:v>
                </c:pt>
                <c:pt idx="17">
                  <c:v>565</c:v>
                </c:pt>
                <c:pt idx="18">
                  <c:v>531</c:v>
                </c:pt>
                <c:pt idx="19">
                  <c:v>507</c:v>
                </c:pt>
                <c:pt idx="20">
                  <c:v>446</c:v>
                </c:pt>
                <c:pt idx="21">
                  <c:v>442</c:v>
                </c:pt>
                <c:pt idx="22">
                  <c:v>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(kts)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Vertical</a:t>
            </a:r>
            <a:r>
              <a:rPr lang="en-US" baseline="0">
                <a:latin typeface="Source Sans Pro" panose="020B0503030403020204" pitchFamily="34" charset="0"/>
                <a:ea typeface="Source Sans Pro" panose="020B0503030403020204" pitchFamily="34" charset="0"/>
              </a:rPr>
              <a:t> Speed</a:t>
            </a:r>
            <a:endParaRPr lang="en-US"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</c:v>
                </c:pt>
                <c:pt idx="1">
                  <c:v>3822.57999992371</c:v>
                </c:pt>
                <c:pt idx="2">
                  <c:v>3827.69400000572</c:v>
                </c:pt>
                <c:pt idx="3">
                  <c:v>3829.42399978638</c:v>
                </c:pt>
                <c:pt idx="4">
                  <c:v>3837.35399985313</c:v>
                </c:pt>
                <c:pt idx="5">
                  <c:v>3842.52999997139</c:v>
                </c:pt>
                <c:pt idx="6">
                  <c:v>3847.47199988365</c:v>
                </c:pt>
                <c:pt idx="7">
                  <c:v>3863.58999991417</c:v>
                </c:pt>
                <c:pt idx="8">
                  <c:v>3863.74499988556</c:v>
                </c:pt>
                <c:pt idx="9">
                  <c:v>3867.87399983406</c:v>
                </c:pt>
                <c:pt idx="10">
                  <c:v>3872.90799999237</c:v>
                </c:pt>
                <c:pt idx="11">
                  <c:v>3878.70999979973</c:v>
                </c:pt>
                <c:pt idx="12">
                  <c:v>3883.58599996567</c:v>
                </c:pt>
                <c:pt idx="13">
                  <c:v>3894.4359998703</c:v>
                </c:pt>
                <c:pt idx="14">
                  <c:v>3898.91799998283</c:v>
                </c:pt>
                <c:pt idx="15">
                  <c:v>3904.57799983025</c:v>
                </c:pt>
                <c:pt idx="16">
                  <c:v>3909.33599996567</c:v>
                </c:pt>
                <c:pt idx="17">
                  <c:v>3919.60599994659</c:v>
                </c:pt>
                <c:pt idx="18">
                  <c:v>3924.82199978828</c:v>
                </c:pt>
                <c:pt idx="19">
                  <c:v>3928.757999897</c:v>
                </c:pt>
                <c:pt idx="20">
                  <c:v>3945.62799978256</c:v>
                </c:pt>
                <c:pt idx="21">
                  <c:v>3955.64599990845</c:v>
                </c:pt>
                <c:pt idx="22">
                  <c:v>3959.72999978065</c:v>
                </c:pt>
              </c:numCache>
            </c:numRef>
          </c:xVal>
          <c:yVal>
            <c:numRef>
              <c:f>combined_granular_with_interpol!$G$375:$G$397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-21696</c:v>
                </c:pt>
                <c:pt idx="8">
                  <c:v>-21888</c:v>
                </c:pt>
                <c:pt idx="9">
                  <c:v>-30784</c:v>
                </c:pt>
                <c:pt idx="10">
                  <c:v>-30976</c:v>
                </c:pt>
                <c:pt idx="11">
                  <c:v>-30976</c:v>
                </c:pt>
                <c:pt idx="12">
                  <c:v>-22528</c:v>
                </c:pt>
                <c:pt idx="13">
                  <c:v>-16832</c:v>
                </c:pt>
                <c:pt idx="14">
                  <c:v>-21312</c:v>
                </c:pt>
                <c:pt idx="15">
                  <c:v>-21888</c:v>
                </c:pt>
                <c:pt idx="16">
                  <c:v>-15744</c:v>
                </c:pt>
                <c:pt idx="17">
                  <c:v>3520</c:v>
                </c:pt>
                <c:pt idx="18">
                  <c:v>7360</c:v>
                </c:pt>
                <c:pt idx="19">
                  <c:v>8448</c:v>
                </c:pt>
                <c:pt idx="20">
                  <c:v>-13248</c:v>
                </c:pt>
                <c:pt idx="21">
                  <c:v>-26752</c:v>
                </c:pt>
                <c:pt idx="22">
                  <c:v>-30976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 Speed (fpm)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Heading</a:t>
            </a:r>
            <a:endParaRPr lang="en-US"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</c:v>
                </c:pt>
                <c:pt idx="1">
                  <c:v>3822.57999992371</c:v>
                </c:pt>
                <c:pt idx="2">
                  <c:v>3827.69400000572</c:v>
                </c:pt>
                <c:pt idx="3">
                  <c:v>3829.42399978638</c:v>
                </c:pt>
                <c:pt idx="4">
                  <c:v>3837.35399985313</c:v>
                </c:pt>
                <c:pt idx="5">
                  <c:v>3842.52999997139</c:v>
                </c:pt>
                <c:pt idx="6">
                  <c:v>3847.47199988365</c:v>
                </c:pt>
                <c:pt idx="7">
                  <c:v>3863.58999991417</c:v>
                </c:pt>
                <c:pt idx="8">
                  <c:v>3863.74499988556</c:v>
                </c:pt>
                <c:pt idx="9">
                  <c:v>3867.87399983406</c:v>
                </c:pt>
                <c:pt idx="10">
                  <c:v>3872.90799999237</c:v>
                </c:pt>
                <c:pt idx="11">
                  <c:v>3878.70999979973</c:v>
                </c:pt>
                <c:pt idx="12">
                  <c:v>3883.58599996567</c:v>
                </c:pt>
                <c:pt idx="13">
                  <c:v>3894.4359998703</c:v>
                </c:pt>
                <c:pt idx="14">
                  <c:v>3898.91799998283</c:v>
                </c:pt>
                <c:pt idx="15">
                  <c:v>3904.57799983025</c:v>
                </c:pt>
                <c:pt idx="16">
                  <c:v>3909.33599996567</c:v>
                </c:pt>
                <c:pt idx="17">
                  <c:v>3919.60599994659</c:v>
                </c:pt>
                <c:pt idx="18">
                  <c:v>3924.82199978828</c:v>
                </c:pt>
                <c:pt idx="19">
                  <c:v>3928.757999897</c:v>
                </c:pt>
                <c:pt idx="20">
                  <c:v>3945.62799978256</c:v>
                </c:pt>
                <c:pt idx="21">
                  <c:v>3955.64599990845</c:v>
                </c:pt>
                <c:pt idx="22">
                  <c:v>3959.72999978065</c:v>
                </c:pt>
              </c:numCache>
            </c:numRef>
          </c:xVal>
          <c:yVal>
            <c:numRef>
              <c:f>combined_granular_with_interpol!$H$375:$H$397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91</c:v>
                </c:pt>
                <c:pt idx="10">
                  <c:v>100</c:v>
                </c:pt>
                <c:pt idx="11">
                  <c:v>123</c:v>
                </c:pt>
                <c:pt idx="12">
                  <c:v>140</c:v>
                </c:pt>
                <c:pt idx="13">
                  <c:v>127</c:v>
                </c:pt>
                <c:pt idx="14">
                  <c:v>112</c:v>
                </c:pt>
                <c:pt idx="15">
                  <c:v>100</c:v>
                </c:pt>
                <c:pt idx="16">
                  <c:v>81</c:v>
                </c:pt>
                <c:pt idx="17">
                  <c:v>75</c:v>
                </c:pt>
                <c:pt idx="18">
                  <c:v>84</c:v>
                </c:pt>
                <c:pt idx="19">
                  <c:v>88</c:v>
                </c:pt>
                <c:pt idx="20">
                  <c:v>79</c:v>
                </c:pt>
                <c:pt idx="21">
                  <c:v>73</c:v>
                </c:pt>
                <c:pt idx="22">
                  <c:v>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 (deg)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3842.52999997139</c:v>
                </c:pt>
                <c:pt idx="1">
                  <c:v>3847.47199988365</c:v>
                </c:pt>
                <c:pt idx="2">
                  <c:v>3863.58999991417</c:v>
                </c:pt>
                <c:pt idx="3">
                  <c:v>3863.74499988556</c:v>
                </c:pt>
                <c:pt idx="4">
                  <c:v>3867.87399983406</c:v>
                </c:pt>
                <c:pt idx="5">
                  <c:v>3872.90799999237</c:v>
                </c:pt>
                <c:pt idx="6">
                  <c:v>3878.70999979973</c:v>
                </c:pt>
                <c:pt idx="7">
                  <c:v>3883.58599996567</c:v>
                </c:pt>
                <c:pt idx="8">
                  <c:v>3894.4359998703</c:v>
                </c:pt>
                <c:pt idx="9">
                  <c:v>3898.91799998283</c:v>
                </c:pt>
                <c:pt idx="10">
                  <c:v>3904.57799983025</c:v>
                </c:pt>
                <c:pt idx="11">
                  <c:v>3909.33599996567</c:v>
                </c:pt>
                <c:pt idx="12">
                  <c:v>3919.60599994659</c:v>
                </c:pt>
                <c:pt idx="13">
                  <c:v>3924.82199978828</c:v>
                </c:pt>
                <c:pt idx="14">
                  <c:v>3928.757999897</c:v>
                </c:pt>
                <c:pt idx="15">
                  <c:v>3945.62799978256</c:v>
                </c:pt>
                <c:pt idx="16">
                  <c:v>3955.64599990845</c:v>
                </c:pt>
                <c:pt idx="17">
                  <c:v>3959.72999978065</c:v>
                </c:pt>
              </c:numCache>
            </c:numRef>
          </c:xVal>
          <c:yVal>
            <c:numRef>
              <c:f>combined_granular_with_interpol!$H$380:$H$397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91</c:v>
                </c:pt>
                <c:pt idx="5">
                  <c:v>100</c:v>
                </c:pt>
                <c:pt idx="6">
                  <c:v>123</c:v>
                </c:pt>
                <c:pt idx="7">
                  <c:v>140</c:v>
                </c:pt>
                <c:pt idx="8">
                  <c:v>127</c:v>
                </c:pt>
                <c:pt idx="9">
                  <c:v>112</c:v>
                </c:pt>
                <c:pt idx="10">
                  <c:v>100</c:v>
                </c:pt>
                <c:pt idx="11">
                  <c:v>81</c:v>
                </c:pt>
                <c:pt idx="12">
                  <c:v>75</c:v>
                </c:pt>
                <c:pt idx="13">
                  <c:v>84</c:v>
                </c:pt>
                <c:pt idx="14">
                  <c:v>88</c:v>
                </c:pt>
                <c:pt idx="15">
                  <c:v>79</c:v>
                </c:pt>
                <c:pt idx="16">
                  <c:v>73</c:v>
                </c:pt>
                <c:pt idx="17">
                  <c:v>87</c:v>
                </c:pt>
              </c:numCache>
            </c:numRef>
          </c:yVal>
          <c:smooth val="1"/>
        </c:ser>
        <c:ser>
          <c:idx val="1"/>
          <c:order val="1"/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3842.52999997139</c:v>
                </c:pt>
                <c:pt idx="1">
                  <c:v>3847.47199988365</c:v>
                </c:pt>
                <c:pt idx="2">
                  <c:v>3863.58999991417</c:v>
                </c:pt>
                <c:pt idx="3">
                  <c:v>3863.74499988556</c:v>
                </c:pt>
                <c:pt idx="4">
                  <c:v>3867.87399983406</c:v>
                </c:pt>
                <c:pt idx="5">
                  <c:v>3872.90799999237</c:v>
                </c:pt>
                <c:pt idx="6">
                  <c:v>3878.70999979973</c:v>
                </c:pt>
                <c:pt idx="7">
                  <c:v>3883.58599996567</c:v>
                </c:pt>
                <c:pt idx="8">
                  <c:v>3894.4359998703</c:v>
                </c:pt>
                <c:pt idx="9">
                  <c:v>3898.91799998283</c:v>
                </c:pt>
                <c:pt idx="10">
                  <c:v>3904.57799983025</c:v>
                </c:pt>
                <c:pt idx="11">
                  <c:v>3909.33599996567</c:v>
                </c:pt>
                <c:pt idx="12">
                  <c:v>3919.60599994659</c:v>
                </c:pt>
                <c:pt idx="13">
                  <c:v>3924.82199978828</c:v>
                </c:pt>
                <c:pt idx="14">
                  <c:v>3928.757999897</c:v>
                </c:pt>
                <c:pt idx="15">
                  <c:v>3945.62799978256</c:v>
                </c:pt>
                <c:pt idx="16">
                  <c:v>3955.64599990845</c:v>
                </c:pt>
                <c:pt idx="17">
                  <c:v>3959.72999978065</c:v>
                </c:pt>
              </c:numCache>
            </c:numRef>
          </c:xVal>
          <c:yVal>
            <c:numRef>
              <c:f>combined_granular_with_interpol!$K$380:$K$397</c:f>
              <c:numCache>
                <c:formatCode>0</c:formatCode>
                <c:ptCount val="18"/>
                <c:pt idx="0">
                  <c:v>100.149580671255</c:v>
                </c:pt>
                <c:pt idx="1">
                  <c:v>100.025621304072</c:v>
                </c:pt>
                <c:pt idx="2">
                  <c:v>73.5103125409805</c:v>
                </c:pt>
                <c:pt idx="3">
                  <c:v>93.9269636168013</c:v>
                </c:pt>
                <c:pt idx="4">
                  <c:v>93.9249693921715</c:v>
                </c:pt>
                <c:pt idx="5">
                  <c:v>95.5625427355352</c:v>
                </c:pt>
                <c:pt idx="6">
                  <c:v>112.451687388371</c:v>
                </c:pt>
                <c:pt idx="7">
                  <c:v>135.651523805722</c:v>
                </c:pt>
                <c:pt idx="8">
                  <c:v>139.578475122063</c:v>
                </c:pt>
                <c:pt idx="9">
                  <c:v>119.495870101512</c:v>
                </c:pt>
                <c:pt idx="10">
                  <c:v>103.141081298852</c:v>
                </c:pt>
                <c:pt idx="11">
                  <c:v>86.8561876204002</c:v>
                </c:pt>
                <c:pt idx="12">
                  <c:v>103.96527385842</c:v>
                </c:pt>
                <c:pt idx="13">
                  <c:v>82.5915079913106</c:v>
                </c:pt>
                <c:pt idx="14">
                  <c:v>88.1791040749743</c:v>
                </c:pt>
                <c:pt idx="15">
                  <c:v>56.8233944982622</c:v>
                </c:pt>
                <c:pt idx="16">
                  <c:v>76.5454836776047</c:v>
                </c:pt>
                <c:pt idx="17">
                  <c:v>73.4750971153105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33264"/>
        <c:axId val="233731600"/>
      </c:scatterChart>
      <c:valAx>
        <c:axId val="2337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731600"/>
        <c:crosses val="autoZero"/>
        <c:crossBetween val="midCat"/>
      </c:valAx>
      <c:valAx>
        <c:axId val="233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7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3842.52999997139</c:v>
                </c:pt>
                <c:pt idx="1">
                  <c:v>3847.47199988365</c:v>
                </c:pt>
                <c:pt idx="2">
                  <c:v>3863.58999991417</c:v>
                </c:pt>
                <c:pt idx="3">
                  <c:v>3863.74499988556</c:v>
                </c:pt>
                <c:pt idx="4">
                  <c:v>3867.87399983406</c:v>
                </c:pt>
                <c:pt idx="5">
                  <c:v>3872.90799999237</c:v>
                </c:pt>
                <c:pt idx="6">
                  <c:v>3878.70999979973</c:v>
                </c:pt>
                <c:pt idx="7">
                  <c:v>3883.58599996567</c:v>
                </c:pt>
                <c:pt idx="8">
                  <c:v>3894.4359998703</c:v>
                </c:pt>
                <c:pt idx="9">
                  <c:v>3898.91799998283</c:v>
                </c:pt>
                <c:pt idx="10">
                  <c:v>3904.57799983025</c:v>
                </c:pt>
                <c:pt idx="11">
                  <c:v>3909.33599996567</c:v>
                </c:pt>
                <c:pt idx="12">
                  <c:v>3919.60599994659</c:v>
                </c:pt>
                <c:pt idx="13">
                  <c:v>3924.82199978828</c:v>
                </c:pt>
                <c:pt idx="14">
                  <c:v>3928.757999897</c:v>
                </c:pt>
                <c:pt idx="15">
                  <c:v>3945.62799978256</c:v>
                </c:pt>
                <c:pt idx="16">
                  <c:v>3955.64599990845</c:v>
                </c:pt>
                <c:pt idx="17">
                  <c:v>3959.72999978065</c:v>
                </c:pt>
              </c:numCache>
            </c:numRef>
          </c:xVal>
          <c:yVal>
            <c:numRef>
              <c:f>combined_granular_with_interpol!$G$380:$G$397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-21696</c:v>
                </c:pt>
                <c:pt idx="3">
                  <c:v>-21888</c:v>
                </c:pt>
                <c:pt idx="4">
                  <c:v>-30784</c:v>
                </c:pt>
                <c:pt idx="5">
                  <c:v>-30976</c:v>
                </c:pt>
                <c:pt idx="6">
                  <c:v>-30976</c:v>
                </c:pt>
                <c:pt idx="7">
                  <c:v>-22528</c:v>
                </c:pt>
                <c:pt idx="8">
                  <c:v>-16832</c:v>
                </c:pt>
                <c:pt idx="9">
                  <c:v>-21312</c:v>
                </c:pt>
                <c:pt idx="10">
                  <c:v>-21888</c:v>
                </c:pt>
                <c:pt idx="11">
                  <c:v>-15744</c:v>
                </c:pt>
                <c:pt idx="12">
                  <c:v>3520</c:v>
                </c:pt>
                <c:pt idx="13">
                  <c:v>7360</c:v>
                </c:pt>
                <c:pt idx="14">
                  <c:v>8448</c:v>
                </c:pt>
                <c:pt idx="15">
                  <c:v>-13248</c:v>
                </c:pt>
                <c:pt idx="16">
                  <c:v>-26752</c:v>
                </c:pt>
                <c:pt idx="17">
                  <c:v>-30976</c:v>
                </c:pt>
              </c:numCache>
            </c:numRef>
          </c:yVal>
          <c:smooth val="1"/>
        </c:ser>
        <c:ser>
          <c:idx val="1"/>
          <c:order val="1"/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3842.52999997139</c:v>
                </c:pt>
                <c:pt idx="1">
                  <c:v>3847.47199988365</c:v>
                </c:pt>
                <c:pt idx="2">
                  <c:v>3863.58999991417</c:v>
                </c:pt>
                <c:pt idx="3">
                  <c:v>3863.74499988556</c:v>
                </c:pt>
                <c:pt idx="4">
                  <c:v>3867.87399983406</c:v>
                </c:pt>
                <c:pt idx="5">
                  <c:v>3872.90799999237</c:v>
                </c:pt>
                <c:pt idx="6">
                  <c:v>3878.70999979973</c:v>
                </c:pt>
                <c:pt idx="7">
                  <c:v>3883.58599996567</c:v>
                </c:pt>
                <c:pt idx="8">
                  <c:v>3894.4359998703</c:v>
                </c:pt>
                <c:pt idx="9">
                  <c:v>3898.91799998283</c:v>
                </c:pt>
                <c:pt idx="10">
                  <c:v>3904.57799983025</c:v>
                </c:pt>
                <c:pt idx="11">
                  <c:v>3909.33599996567</c:v>
                </c:pt>
                <c:pt idx="12">
                  <c:v>3919.60599994659</c:v>
                </c:pt>
                <c:pt idx="13">
                  <c:v>3924.82199978828</c:v>
                </c:pt>
                <c:pt idx="14">
                  <c:v>3928.757999897</c:v>
                </c:pt>
                <c:pt idx="15">
                  <c:v>3945.62799978256</c:v>
                </c:pt>
                <c:pt idx="16">
                  <c:v>3955.64599990845</c:v>
                </c:pt>
                <c:pt idx="17">
                  <c:v>3959.72999978065</c:v>
                </c:pt>
              </c:numCache>
            </c:numRef>
          </c:xVal>
          <c:yVal>
            <c:numRef>
              <c:f>combined_granular_with_interpol!$L$380:$L$397</c:f>
              <c:numCache>
                <c:formatCode>General</c:formatCode>
                <c:ptCount val="18"/>
                <c:pt idx="0">
                  <c:v>0</c:v>
                </c:pt>
                <c:pt idx="1">
                  <c:v>-7724.2833952273</c:v>
                </c:pt>
                <c:pt idx="2">
                  <c:v>-58064.5268467061</c:v>
                </c:pt>
                <c:pt idx="3">
                  <c:v>-28336.1592296603</c:v>
                </c:pt>
                <c:pt idx="4">
                  <c:v>-31883.1932762363</c:v>
                </c:pt>
                <c:pt idx="5">
                  <c:v>-50930.7152380913</c:v>
                </c:pt>
                <c:pt idx="6">
                  <c:v>-24610.3355037279</c:v>
                </c:pt>
                <c:pt idx="7">
                  <c:v>-14377.880310708</c:v>
                </c:pt>
                <c:pt idx="8">
                  <c:v>-23092.368898111</c:v>
                </c:pt>
                <c:pt idx="9">
                  <c:v>-19611.3079491958</c:v>
                </c:pt>
                <c:pt idx="10">
                  <c:v>-16393.4421563622</c:v>
                </c:pt>
                <c:pt idx="11">
                  <c:v>-2482.96008250815</c:v>
                </c:pt>
                <c:pt idx="12">
                  <c:v>6901.84070027415</c:v>
                </c:pt>
                <c:pt idx="13">
                  <c:v>8765.2436603284</c:v>
                </c:pt>
                <c:pt idx="14">
                  <c:v>-1511.5589906926</c:v>
                </c:pt>
                <c:pt idx="15">
                  <c:v>-22759.033453282</c:v>
                </c:pt>
                <c:pt idx="16">
                  <c:v>-16895.2013122129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33264"/>
        <c:axId val="233731600"/>
      </c:scatterChart>
      <c:valAx>
        <c:axId val="2337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731600"/>
        <c:crosses val="autoZero"/>
        <c:crossBetween val="midCat"/>
      </c:valAx>
      <c:valAx>
        <c:axId val="233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7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43144</xdr:colOff>
      <xdr:row>0</xdr:row>
      <xdr:rowOff>62566</xdr:rowOff>
    </xdr:from>
    <xdr:to>
      <xdr:col>22</xdr:col>
      <xdr:colOff>347943</xdr:colOff>
      <xdr:row>16</xdr:row>
      <xdr:rowOff>40902</xdr:rowOff>
    </xdr:to>
    <xdr:graphicFrame>
      <xdr:nvGraphicFramePr>
        <xdr:cNvPr id="2" name="Chart 1"/>
        <xdr:cNvGraphicFramePr/>
      </xdr:nvGraphicFramePr>
      <xdr:xfrm>
        <a:off x="9017635" y="62230"/>
        <a:ext cx="4625340" cy="2782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50426</xdr:colOff>
      <xdr:row>16</xdr:row>
      <xdr:rowOff>54162</xdr:rowOff>
    </xdr:from>
    <xdr:to>
      <xdr:col>22</xdr:col>
      <xdr:colOff>355225</xdr:colOff>
      <xdr:row>31</xdr:row>
      <xdr:rowOff>32497</xdr:rowOff>
    </xdr:to>
    <xdr:graphicFrame>
      <xdr:nvGraphicFramePr>
        <xdr:cNvPr id="3" name="Chart 2"/>
        <xdr:cNvGraphicFramePr/>
      </xdr:nvGraphicFramePr>
      <xdr:xfrm>
        <a:off x="9025255" y="2858135"/>
        <a:ext cx="4625340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50427</xdr:colOff>
      <xdr:row>31</xdr:row>
      <xdr:rowOff>61632</xdr:rowOff>
    </xdr:from>
    <xdr:to>
      <xdr:col>22</xdr:col>
      <xdr:colOff>355226</xdr:colOff>
      <xdr:row>46</xdr:row>
      <xdr:rowOff>39968</xdr:rowOff>
    </xdr:to>
    <xdr:graphicFrame>
      <xdr:nvGraphicFramePr>
        <xdr:cNvPr id="4" name="Chart 3"/>
        <xdr:cNvGraphicFramePr/>
      </xdr:nvGraphicFramePr>
      <xdr:xfrm>
        <a:off x="9025255" y="5494655"/>
        <a:ext cx="4625340" cy="260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50427</xdr:colOff>
      <xdr:row>46</xdr:row>
      <xdr:rowOff>54162</xdr:rowOff>
    </xdr:from>
    <xdr:to>
      <xdr:col>22</xdr:col>
      <xdr:colOff>355226</xdr:colOff>
      <xdr:row>61</xdr:row>
      <xdr:rowOff>32497</xdr:rowOff>
    </xdr:to>
    <xdr:graphicFrame>
      <xdr:nvGraphicFramePr>
        <xdr:cNvPr id="5" name="Chart 4"/>
        <xdr:cNvGraphicFramePr/>
      </xdr:nvGraphicFramePr>
      <xdr:xfrm>
        <a:off x="9025255" y="8115935"/>
        <a:ext cx="4625340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25400</xdr:colOff>
      <xdr:row>368</xdr:row>
      <xdr:rowOff>3810</xdr:rowOff>
    </xdr:from>
    <xdr:to>
      <xdr:col>22</xdr:col>
      <xdr:colOff>333131</xdr:colOff>
      <xdr:row>382</xdr:row>
      <xdr:rowOff>138041</xdr:rowOff>
    </xdr:to>
    <xdr:graphicFrame>
      <xdr:nvGraphicFramePr>
        <xdr:cNvPr id="8" name="Chart 7"/>
        <xdr:cNvGraphicFramePr/>
      </xdr:nvGraphicFramePr>
      <xdr:xfrm>
        <a:off x="9000490" y="64499490"/>
        <a:ext cx="4627880" cy="2587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36195</xdr:colOff>
      <xdr:row>383</xdr:row>
      <xdr:rowOff>36195</xdr:rowOff>
    </xdr:from>
    <xdr:to>
      <xdr:col>22</xdr:col>
      <xdr:colOff>343926</xdr:colOff>
      <xdr:row>397</xdr:row>
      <xdr:rowOff>175170</xdr:rowOff>
    </xdr:to>
    <xdr:graphicFrame>
      <xdr:nvGraphicFramePr>
        <xdr:cNvPr id="9" name="Chart 8"/>
        <xdr:cNvGraphicFramePr/>
      </xdr:nvGraphicFramePr>
      <xdr:xfrm>
        <a:off x="9011285" y="67160775"/>
        <a:ext cx="4627880" cy="259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7"/>
  <sheetViews>
    <sheetView tabSelected="1" zoomScale="85" zoomScaleNormal="85" workbookViewId="0">
      <selection activeCell="K1" sqref="E$1:E$1048576 F$1:F$1048576 B$1:B$1048576 H$1:H$1048576 K$1:K$1048576"/>
    </sheetView>
  </sheetViews>
  <sheetFormatPr defaultColWidth="9" defaultRowHeight="13.8"/>
  <cols>
    <col min="1" max="1" width="15.3611111111111" style="1" customWidth="1"/>
    <col min="2" max="2" width="13.1759259259259" style="2" customWidth="1"/>
    <col min="3" max="3" width="8.62962962962963" style="3" customWidth="1"/>
    <col min="4" max="4" width="9.5462962962963" style="3" customWidth="1"/>
    <col min="5" max="5" width="9" style="4"/>
    <col min="6" max="6" width="5.81481481481481" style="4" customWidth="1"/>
    <col min="7" max="7" width="6.4537037037037" customWidth="1"/>
    <col min="8" max="8" width="7.4537037037037" style="4" customWidth="1"/>
    <col min="9" max="9" width="7.17592592592593" customWidth="1"/>
    <col min="10" max="10" width="10.7222222222222" style="5" customWidth="1"/>
    <col min="11" max="11" width="7.4537037037037" style="6" customWidth="1"/>
    <col min="12" max="12" width="10.7222222222222" style="5" customWidth="1"/>
    <col min="13" max="13" width="6.36111111111111" style="5" customWidth="1"/>
    <col min="14" max="14" width="7" style="7" customWidth="1"/>
    <col min="15" max="15" width="6" style="5" customWidth="1"/>
  </cols>
  <sheetData>
    <row r="1" spans="1:15">
      <c r="A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t="s">
        <v>6</v>
      </c>
      <c r="H1" s="4" t="s">
        <v>7</v>
      </c>
      <c r="I1" t="s">
        <v>8</v>
      </c>
      <c r="J1" s="5" t="s">
        <v>9</v>
      </c>
      <c r="K1" s="9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 s="1">
        <v>1647839796.242</v>
      </c>
      <c r="B2" s="2">
        <f>A2-$A$2</f>
        <v>0</v>
      </c>
      <c r="C2" s="8">
        <v>25.0992397413022</v>
      </c>
      <c r="D2" s="8">
        <v>102.916114232981</v>
      </c>
      <c r="E2" s="4">
        <v>7850</v>
      </c>
      <c r="F2" s="4">
        <v>174</v>
      </c>
      <c r="G2">
        <v>1792</v>
      </c>
      <c r="H2" s="4">
        <v>214</v>
      </c>
      <c r="I2">
        <v>0</v>
      </c>
      <c r="J2" s="5" t="s">
        <v>15</v>
      </c>
      <c r="L2" s="5">
        <f>(E3-E2)/((B3-B2)/60)</f>
        <v>2286.5853857987</v>
      </c>
      <c r="M2" s="7">
        <f>F2/1.9438444924406</f>
        <v>89.5133333333335</v>
      </c>
      <c r="N2" s="7">
        <f>G2/196.85039370079</f>
        <v>9.10335999999988</v>
      </c>
      <c r="O2" s="7">
        <f>ATAN2(M2,N2)*180/PI()</f>
        <v>5.80692276259052</v>
      </c>
    </row>
    <row r="3" spans="1:15">
      <c r="A3" s="1">
        <v>1647839802.802</v>
      </c>
      <c r="B3" s="2">
        <f t="shared" ref="B3:B66" si="0">A3-$A$2</f>
        <v>6.55999994277954</v>
      </c>
      <c r="C3" s="3">
        <v>25.09502</v>
      </c>
      <c r="D3" s="3">
        <v>102.91204</v>
      </c>
      <c r="E3" s="4">
        <v>8100</v>
      </c>
      <c r="F3" s="4">
        <v>178</v>
      </c>
      <c r="G3">
        <v>2624</v>
      </c>
      <c r="H3" s="4">
        <v>218</v>
      </c>
      <c r="I3">
        <v>0</v>
      </c>
      <c r="J3" s="5" t="s">
        <v>16</v>
      </c>
      <c r="K3" s="6">
        <f>IF(ATAN2(COS(C2*PI()/180)*SIN(C3*PI()/180)-SIN(C2*PI()/180)*COS(C3*PI()/180)*COS((D3-D2)*PI()/180),SIN((D3-D2)*PI()/180)*COS(C3*PI()/180))*180/PI()&lt;0,360+ATAN2(COS(C2*PI()/180)*SIN(C3*PI()/180)-SIN(C2*PI()/180)*COS(C3*PI()/180)*COS((D3-D2)*PI()/180),SIN((D3-D2)*PI()/180)*COS(C3*PI()/180))*180/PI(),ATAN2(COS(C2*PI()/180)*SIN(C3*PI()/180)-SIN(C2*PI()/180)*COS(C3*PI()/180)*COS((D3-D2)*PI()/180),SIN((D3-D2)*PI()/180)*COS(C3*PI()/180))*180/PI())</f>
        <v>221.166105256039</v>
      </c>
      <c r="L3" s="5">
        <f t="shared" ref="L3:L66" si="1">(E4-E3)/((B4-B3)/60)</f>
        <v>2218.11466514925</v>
      </c>
      <c r="M3" s="7">
        <f t="shared" ref="M3:M66" si="2">F3/1.9438444924406</f>
        <v>91.5711111111113</v>
      </c>
      <c r="N3" s="7">
        <f t="shared" ref="N3:N66" si="3">G3/196.85039370079</f>
        <v>13.3299199999998</v>
      </c>
      <c r="O3" s="7">
        <f t="shared" ref="O3:O66" si="4">ATAN2(M3,N3)*180/PI()</f>
        <v>8.28231763521415</v>
      </c>
    </row>
    <row r="4" spans="1:15">
      <c r="A4" s="1">
        <v>1647839808.212</v>
      </c>
      <c r="B4" s="2">
        <f t="shared" si="0"/>
        <v>11.9699997901917</v>
      </c>
      <c r="C4" s="3">
        <v>25.09154</v>
      </c>
      <c r="D4" s="3">
        <v>102.90868</v>
      </c>
      <c r="E4" s="4">
        <v>8300</v>
      </c>
      <c r="F4" s="4">
        <v>179</v>
      </c>
      <c r="G4">
        <v>2048</v>
      </c>
      <c r="H4" s="4">
        <v>222</v>
      </c>
      <c r="I4">
        <v>2101</v>
      </c>
      <c r="J4" s="5" t="s">
        <v>16</v>
      </c>
      <c r="K4" s="6">
        <f t="shared" ref="K4:K67" si="5">IF(ATAN2(COS(C3*PI()/180)*SIN(C4*PI()/180)-SIN(C3*PI()/180)*COS(C4*PI()/180)*COS((D4-D3)*PI()/180),SIN((D4-D3)*PI()/180)*COS(C4*PI()/180))*180/PI()&lt;0,360+ATAN2(COS(C3*PI()/180)*SIN(C4*PI()/180)-SIN(C3*PI()/180)*COS(C4*PI()/180)*COS((D4-D3)*PI()/180),SIN((D4-D3)*PI()/180)*COS(C4*PI()/180))*180/PI(),ATAN2(COS(C3*PI()/180)*SIN(C4*PI()/180)-SIN(C3*PI()/180)*COS(C4*PI()/180)*COS((D4-D3)*PI()/180),SIN((D4-D3)*PI()/180)*COS(C4*PI()/180))*180/PI())</f>
        <v>221.166847121912</v>
      </c>
      <c r="L4" s="5">
        <f t="shared" si="1"/>
        <v>1107.011054528</v>
      </c>
      <c r="M4" s="7">
        <f t="shared" si="2"/>
        <v>92.0855555555558</v>
      </c>
      <c r="N4" s="7">
        <f t="shared" si="3"/>
        <v>10.4038399999999</v>
      </c>
      <c r="O4" s="7">
        <f t="shared" si="4"/>
        <v>6.44595209267544</v>
      </c>
    </row>
    <row r="5" spans="1:15">
      <c r="A5" s="1">
        <v>1647839813.632</v>
      </c>
      <c r="B5" s="2">
        <f t="shared" si="0"/>
        <v>17.3899998664856</v>
      </c>
      <c r="C5" s="3">
        <v>25.08835</v>
      </c>
      <c r="D5" s="3">
        <v>102.90505</v>
      </c>
      <c r="E5" s="4">
        <v>8400</v>
      </c>
      <c r="F5" s="4">
        <v>183</v>
      </c>
      <c r="G5">
        <v>1024</v>
      </c>
      <c r="H5" s="4">
        <v>227</v>
      </c>
      <c r="I5">
        <v>2101</v>
      </c>
      <c r="J5" s="5" t="s">
        <v>16</v>
      </c>
      <c r="K5" s="6">
        <f t="shared" si="5"/>
        <v>225.862995184898</v>
      </c>
      <c r="L5" s="5">
        <f t="shared" si="1"/>
        <v>677.6598077658</v>
      </c>
      <c r="M5" s="7">
        <f t="shared" si="2"/>
        <v>94.1433333333336</v>
      </c>
      <c r="N5" s="7">
        <f t="shared" si="3"/>
        <v>5.20191999999993</v>
      </c>
      <c r="O5" s="7">
        <f t="shared" si="4"/>
        <v>3.1626805293695</v>
      </c>
    </row>
    <row r="6" spans="1:15">
      <c r="A6" s="1">
        <v>1647839818.059</v>
      </c>
      <c r="B6" s="2">
        <f t="shared" si="0"/>
        <v>21.816999912262</v>
      </c>
      <c r="C6" s="8">
        <v>25.0859168645696</v>
      </c>
      <c r="D6" s="8">
        <v>102.90196367385</v>
      </c>
      <c r="E6" s="4">
        <v>8450</v>
      </c>
      <c r="F6" s="4">
        <v>189</v>
      </c>
      <c r="G6">
        <v>1152</v>
      </c>
      <c r="H6" s="4">
        <v>229</v>
      </c>
      <c r="I6">
        <v>0</v>
      </c>
      <c r="J6" s="5" t="s">
        <v>15</v>
      </c>
      <c r="K6" s="6">
        <f t="shared" si="5"/>
        <v>228.961830387755</v>
      </c>
      <c r="L6" s="5">
        <f t="shared" si="1"/>
        <v>3015.07572366637</v>
      </c>
      <c r="M6" s="7">
        <f t="shared" si="2"/>
        <v>97.2300000000002</v>
      </c>
      <c r="N6" s="7">
        <f t="shared" si="3"/>
        <v>5.85215999999992</v>
      </c>
      <c r="O6" s="7">
        <f t="shared" si="4"/>
        <v>3.44441062809977</v>
      </c>
    </row>
    <row r="7" spans="1:15">
      <c r="A7" s="1">
        <v>1647839819.054</v>
      </c>
      <c r="B7" s="2">
        <f t="shared" si="0"/>
        <v>22.811999797821</v>
      </c>
      <c r="C7" s="3">
        <v>25.08537</v>
      </c>
      <c r="D7" s="3">
        <v>102.90127</v>
      </c>
      <c r="E7" s="4">
        <v>8500</v>
      </c>
      <c r="F7" s="4">
        <v>190</v>
      </c>
      <c r="G7">
        <v>1344</v>
      </c>
      <c r="H7" s="4">
        <v>229</v>
      </c>
      <c r="I7">
        <v>2101</v>
      </c>
      <c r="J7" s="5" t="s">
        <v>16</v>
      </c>
      <c r="K7" s="6">
        <f t="shared" si="5"/>
        <v>228.961668572125</v>
      </c>
      <c r="L7" s="5">
        <f t="shared" si="1"/>
        <v>1375.5158220407</v>
      </c>
      <c r="M7" s="7">
        <f t="shared" si="2"/>
        <v>97.7444444444447</v>
      </c>
      <c r="N7" s="7">
        <f t="shared" si="3"/>
        <v>6.82751999999991</v>
      </c>
      <c r="O7" s="7">
        <f t="shared" si="4"/>
        <v>3.99566154893843</v>
      </c>
    </row>
    <row r="8" spans="1:15">
      <c r="A8" s="1">
        <v>1647839821.235</v>
      </c>
      <c r="B8" s="2">
        <f t="shared" si="0"/>
        <v>24.992999792099</v>
      </c>
      <c r="C8" s="8">
        <v>25.0842593055617</v>
      </c>
      <c r="D8" s="8">
        <v>102.899833950625</v>
      </c>
      <c r="E8" s="4">
        <v>8550</v>
      </c>
      <c r="F8" s="4">
        <v>191</v>
      </c>
      <c r="G8">
        <v>960</v>
      </c>
      <c r="H8" s="4">
        <v>229</v>
      </c>
      <c r="I8">
        <v>2101</v>
      </c>
      <c r="J8" s="5" t="s">
        <v>15</v>
      </c>
      <c r="K8" s="6">
        <f t="shared" si="5"/>
        <v>229.503498528591</v>
      </c>
      <c r="L8" s="5">
        <f t="shared" si="1"/>
        <v>878.734613307276</v>
      </c>
      <c r="M8" s="7">
        <f t="shared" si="2"/>
        <v>98.2588888888891</v>
      </c>
      <c r="N8" s="7">
        <f t="shared" si="3"/>
        <v>4.87679999999994</v>
      </c>
      <c r="O8" s="7">
        <f t="shared" si="4"/>
        <v>2.84138119916417</v>
      </c>
    </row>
    <row r="9" spans="1:15">
      <c r="A9" s="1">
        <v>1647839822.942</v>
      </c>
      <c r="B9" s="2">
        <f t="shared" si="0"/>
        <v>26.6999998092651</v>
      </c>
      <c r="C9" s="3">
        <v>25.08339</v>
      </c>
      <c r="D9" s="3">
        <v>102.89871</v>
      </c>
      <c r="E9" s="4">
        <v>8575</v>
      </c>
      <c r="F9" s="4">
        <v>192</v>
      </c>
      <c r="G9">
        <v>1600</v>
      </c>
      <c r="H9" s="4">
        <v>229</v>
      </c>
      <c r="I9">
        <v>2101</v>
      </c>
      <c r="J9" s="5" t="s">
        <v>16</v>
      </c>
      <c r="K9" s="6">
        <f t="shared" si="5"/>
        <v>229.5036612136</v>
      </c>
      <c r="L9" s="5">
        <f t="shared" si="1"/>
        <v>871.080077623103</v>
      </c>
      <c r="M9" s="7">
        <f t="shared" si="2"/>
        <v>98.7733333333336</v>
      </c>
      <c r="N9" s="7">
        <f t="shared" si="3"/>
        <v>8.12799999999989</v>
      </c>
      <c r="O9" s="7">
        <f t="shared" si="4"/>
        <v>4.70423706762323</v>
      </c>
    </row>
    <row r="10" spans="1:15">
      <c r="A10" s="1">
        <v>1647839824.664</v>
      </c>
      <c r="B10" s="2">
        <f t="shared" si="0"/>
        <v>28.4219999313354</v>
      </c>
      <c r="C10" s="3">
        <v>25.08197</v>
      </c>
      <c r="D10" s="3">
        <v>102.89688</v>
      </c>
      <c r="E10" s="4">
        <v>8600</v>
      </c>
      <c r="F10" s="4">
        <v>197</v>
      </c>
      <c r="G10">
        <v>1088</v>
      </c>
      <c r="H10" s="4">
        <v>229</v>
      </c>
      <c r="I10">
        <v>2101</v>
      </c>
      <c r="J10" s="5" t="s">
        <v>16</v>
      </c>
      <c r="K10" s="6">
        <f t="shared" si="5"/>
        <v>229.412057402323</v>
      </c>
      <c r="L10" s="5">
        <f t="shared" si="1"/>
        <v>1098.90109122349</v>
      </c>
      <c r="M10" s="7">
        <f t="shared" si="2"/>
        <v>101.345555555556</v>
      </c>
      <c r="N10" s="7">
        <f t="shared" si="3"/>
        <v>5.52703999999993</v>
      </c>
      <c r="O10" s="7">
        <f t="shared" si="4"/>
        <v>3.12162349721359</v>
      </c>
    </row>
    <row r="11" spans="1:15">
      <c r="A11" s="1">
        <v>1647839826.029</v>
      </c>
      <c r="B11" s="2">
        <f t="shared" si="0"/>
        <v>29.7869999408722</v>
      </c>
      <c r="C11" s="3">
        <v>25.08147</v>
      </c>
      <c r="D11" s="3">
        <v>102.89627</v>
      </c>
      <c r="E11" s="4">
        <v>8625</v>
      </c>
      <c r="F11" s="4">
        <v>198</v>
      </c>
      <c r="G11">
        <v>896</v>
      </c>
      <c r="H11" s="4">
        <v>229</v>
      </c>
      <c r="I11">
        <v>2101</v>
      </c>
      <c r="J11" s="5" t="s">
        <v>16</v>
      </c>
      <c r="K11" s="6">
        <f t="shared" si="5"/>
        <v>227.854688829267</v>
      </c>
      <c r="L11" s="5">
        <f t="shared" si="1"/>
        <v>569.044023774928</v>
      </c>
      <c r="M11" s="7">
        <f t="shared" si="2"/>
        <v>101.86</v>
      </c>
      <c r="N11" s="7">
        <f t="shared" si="3"/>
        <v>4.55167999999994</v>
      </c>
      <c r="O11" s="7">
        <f t="shared" si="4"/>
        <v>2.55859687377388</v>
      </c>
    </row>
    <row r="12" spans="1:15">
      <c r="A12" s="1">
        <v>1647839828.665</v>
      </c>
      <c r="B12" s="2">
        <f t="shared" si="0"/>
        <v>32.4229998588562</v>
      </c>
      <c r="C12" s="3">
        <v>25.07982</v>
      </c>
      <c r="D12" s="3">
        <v>102.89404</v>
      </c>
      <c r="E12" s="4">
        <v>8650</v>
      </c>
      <c r="F12" s="4">
        <v>200</v>
      </c>
      <c r="G12">
        <v>640</v>
      </c>
      <c r="H12" s="4">
        <v>230</v>
      </c>
      <c r="I12">
        <v>2101</v>
      </c>
      <c r="J12" s="5" t="s">
        <v>16</v>
      </c>
      <c r="K12" s="6">
        <f t="shared" si="5"/>
        <v>230.753790935774</v>
      </c>
      <c r="L12" s="5">
        <f t="shared" si="1"/>
        <v>947.567942143355</v>
      </c>
      <c r="M12" s="7">
        <f t="shared" si="2"/>
        <v>102.888888888889</v>
      </c>
      <c r="N12" s="7">
        <f t="shared" si="3"/>
        <v>3.25119999999996</v>
      </c>
      <c r="O12" s="7">
        <f t="shared" si="4"/>
        <v>1.80989489672555</v>
      </c>
    </row>
    <row r="13" spans="1:15">
      <c r="A13" s="1">
        <v>1647839830.248</v>
      </c>
      <c r="B13" s="2">
        <f t="shared" si="0"/>
        <v>34.0059998035431</v>
      </c>
      <c r="C13" s="3">
        <v>25.07858</v>
      </c>
      <c r="D13" s="3">
        <v>102.89246</v>
      </c>
      <c r="E13" s="4">
        <v>8675</v>
      </c>
      <c r="F13" s="4">
        <v>204</v>
      </c>
      <c r="G13">
        <v>640</v>
      </c>
      <c r="H13" s="4">
        <v>230</v>
      </c>
      <c r="I13">
        <v>2101</v>
      </c>
      <c r="J13" s="5" t="s">
        <v>16</v>
      </c>
      <c r="K13" s="6">
        <f t="shared" si="5"/>
        <v>229.091355651485</v>
      </c>
      <c r="L13" s="5">
        <f t="shared" si="1"/>
        <v>1279.86329585158</v>
      </c>
      <c r="M13" s="7">
        <f t="shared" si="2"/>
        <v>104.946666666667</v>
      </c>
      <c r="N13" s="7">
        <f t="shared" si="3"/>
        <v>3.25119999999996</v>
      </c>
      <c r="O13" s="7">
        <f t="shared" si="4"/>
        <v>1.77442967533261</v>
      </c>
    </row>
    <row r="14" spans="1:15">
      <c r="A14" s="1">
        <v>1647839831.42</v>
      </c>
      <c r="B14" s="2">
        <f t="shared" si="0"/>
        <v>35.1779999732971</v>
      </c>
      <c r="C14" s="3">
        <v>25.07918</v>
      </c>
      <c r="D14" s="3">
        <v>102.89323</v>
      </c>
      <c r="E14" s="4">
        <v>8700</v>
      </c>
      <c r="F14" s="4">
        <v>203</v>
      </c>
      <c r="G14">
        <v>704</v>
      </c>
      <c r="H14" s="4">
        <v>230</v>
      </c>
      <c r="I14">
        <v>2101</v>
      </c>
      <c r="J14" s="5" t="s">
        <v>16</v>
      </c>
      <c r="K14" s="6">
        <f t="shared" si="5"/>
        <v>49.2935003607259</v>
      </c>
      <c r="L14" s="5">
        <f t="shared" si="1"/>
        <v>964.320209274966</v>
      </c>
      <c r="M14" s="7">
        <f t="shared" si="2"/>
        <v>104.432222222222</v>
      </c>
      <c r="N14" s="7">
        <f t="shared" si="3"/>
        <v>3.57631999999995</v>
      </c>
      <c r="O14" s="7">
        <f t="shared" si="4"/>
        <v>1.96134863835593</v>
      </c>
    </row>
    <row r="15" spans="1:15">
      <c r="A15" s="1">
        <v>1647839834.531</v>
      </c>
      <c r="B15" s="2">
        <f t="shared" si="0"/>
        <v>38.2889997959137</v>
      </c>
      <c r="C15" s="3">
        <v>25.0762</v>
      </c>
      <c r="D15" s="3">
        <v>102.88934</v>
      </c>
      <c r="E15" s="4">
        <v>8750</v>
      </c>
      <c r="F15" s="4">
        <v>209</v>
      </c>
      <c r="G15">
        <v>1024</v>
      </c>
      <c r="H15" s="4">
        <v>230</v>
      </c>
      <c r="I15">
        <v>2101</v>
      </c>
      <c r="J15" s="5" t="s">
        <v>16</v>
      </c>
      <c r="K15" s="6">
        <f t="shared" si="5"/>
        <v>229.776389877279</v>
      </c>
      <c r="L15" s="5">
        <f t="shared" si="1"/>
        <v>1559.25134593713</v>
      </c>
      <c r="M15" s="7">
        <f t="shared" si="2"/>
        <v>107.518888888889</v>
      </c>
      <c r="N15" s="7">
        <f t="shared" si="3"/>
        <v>5.20191999999993</v>
      </c>
      <c r="O15" s="7">
        <f t="shared" si="4"/>
        <v>2.76989315110784</v>
      </c>
    </row>
    <row r="16" spans="1:15">
      <c r="A16" s="1">
        <v>1647839835.493</v>
      </c>
      <c r="B16" s="2">
        <f t="shared" si="0"/>
        <v>39.2509999275208</v>
      </c>
      <c r="C16" s="3">
        <v>25.07533</v>
      </c>
      <c r="D16" s="3">
        <v>102.88818</v>
      </c>
      <c r="E16" s="4">
        <v>8775</v>
      </c>
      <c r="F16" s="4">
        <v>210</v>
      </c>
      <c r="G16">
        <v>1088</v>
      </c>
      <c r="H16" s="4">
        <v>230</v>
      </c>
      <c r="I16">
        <v>2101</v>
      </c>
      <c r="J16" s="5" t="s">
        <v>16</v>
      </c>
      <c r="K16" s="6">
        <f t="shared" si="5"/>
        <v>230.373968007575</v>
      </c>
      <c r="L16" s="5">
        <f t="shared" si="1"/>
        <v>1594.04891001409</v>
      </c>
      <c r="M16" s="7">
        <f t="shared" si="2"/>
        <v>108.033333333334</v>
      </c>
      <c r="N16" s="7">
        <f t="shared" si="3"/>
        <v>5.52703999999993</v>
      </c>
      <c r="O16" s="7">
        <f t="shared" si="4"/>
        <v>2.92872763885833</v>
      </c>
    </row>
    <row r="17" spans="1:15">
      <c r="A17" s="1">
        <v>1647839837.375</v>
      </c>
      <c r="B17" s="2">
        <f t="shared" si="0"/>
        <v>41.1329998970032</v>
      </c>
      <c r="C17" s="3">
        <v>25.07433</v>
      </c>
      <c r="D17" s="3">
        <v>102.88686</v>
      </c>
      <c r="E17" s="4">
        <v>8825</v>
      </c>
      <c r="F17" s="4">
        <v>203</v>
      </c>
      <c r="G17">
        <v>704</v>
      </c>
      <c r="H17" s="4">
        <v>230</v>
      </c>
      <c r="I17">
        <v>2101</v>
      </c>
      <c r="J17" s="5" t="s">
        <v>16</v>
      </c>
      <c r="K17" s="6">
        <f t="shared" si="5"/>
        <v>230.09108616023</v>
      </c>
      <c r="L17" s="5">
        <f t="shared" si="1"/>
        <v>1265.28888015168</v>
      </c>
      <c r="M17" s="7">
        <f t="shared" si="2"/>
        <v>104.432222222222</v>
      </c>
      <c r="N17" s="7">
        <f t="shared" si="3"/>
        <v>3.57631999999995</v>
      </c>
      <c r="O17" s="7">
        <f t="shared" si="4"/>
        <v>1.96134863835593</v>
      </c>
    </row>
    <row r="18" spans="1:15">
      <c r="A18" s="1">
        <v>1647839839.746</v>
      </c>
      <c r="B18" s="2">
        <f t="shared" si="0"/>
        <v>43.5039999485016</v>
      </c>
      <c r="C18" s="3">
        <v>25.07318</v>
      </c>
      <c r="D18" s="3">
        <v>102.88535</v>
      </c>
      <c r="E18" s="4">
        <v>8875</v>
      </c>
      <c r="F18" s="4">
        <v>211</v>
      </c>
      <c r="G18">
        <v>1984</v>
      </c>
      <c r="H18" s="4">
        <v>230</v>
      </c>
      <c r="I18">
        <v>2101</v>
      </c>
      <c r="J18" s="5" t="s">
        <v>16</v>
      </c>
      <c r="K18" s="6">
        <f t="shared" si="5"/>
        <v>229.942312792244</v>
      </c>
      <c r="L18" s="5">
        <f t="shared" si="1"/>
        <v>2156.72173261571</v>
      </c>
      <c r="M18" s="7">
        <f t="shared" si="2"/>
        <v>108.547777777778</v>
      </c>
      <c r="N18" s="7">
        <f t="shared" si="3"/>
        <v>10.0787199999999</v>
      </c>
      <c r="O18" s="7">
        <f t="shared" si="4"/>
        <v>5.3047346380995</v>
      </c>
    </row>
    <row r="19" spans="1:15">
      <c r="A19" s="1">
        <v>1647839841.137</v>
      </c>
      <c r="B19" s="2">
        <f t="shared" si="0"/>
        <v>44.8949999809265</v>
      </c>
      <c r="C19" s="3">
        <v>25.07176</v>
      </c>
      <c r="D19" s="3">
        <v>102.88351</v>
      </c>
      <c r="E19" s="4">
        <v>8925</v>
      </c>
      <c r="F19" s="4">
        <v>215</v>
      </c>
      <c r="G19">
        <v>1344</v>
      </c>
      <c r="H19" s="4">
        <v>230</v>
      </c>
      <c r="I19">
        <v>2101</v>
      </c>
      <c r="J19" s="5" t="s">
        <v>16</v>
      </c>
      <c r="K19" s="6">
        <f t="shared" si="5"/>
        <v>229.568624949671</v>
      </c>
      <c r="L19" s="5">
        <f t="shared" si="1"/>
        <v>720.461089160646</v>
      </c>
      <c r="M19" s="7">
        <f t="shared" si="2"/>
        <v>110.605555555556</v>
      </c>
      <c r="N19" s="7">
        <f t="shared" si="3"/>
        <v>6.82751999999991</v>
      </c>
      <c r="O19" s="7">
        <f t="shared" si="4"/>
        <v>3.53230313521567</v>
      </c>
    </row>
    <row r="20" spans="1:15">
      <c r="A20" s="1">
        <v>1647839843.219</v>
      </c>
      <c r="B20" s="2">
        <f t="shared" si="0"/>
        <v>46.9769999980927</v>
      </c>
      <c r="C20" s="3">
        <v>25.07071</v>
      </c>
      <c r="D20" s="3">
        <v>102.88213</v>
      </c>
      <c r="E20" s="4">
        <v>8950</v>
      </c>
      <c r="F20" s="4">
        <v>216</v>
      </c>
      <c r="G20">
        <v>1088</v>
      </c>
      <c r="H20" s="4">
        <v>230</v>
      </c>
      <c r="I20">
        <v>2101</v>
      </c>
      <c r="J20" s="5" t="s">
        <v>16</v>
      </c>
      <c r="K20" s="6">
        <f t="shared" si="5"/>
        <v>229.969551807587</v>
      </c>
      <c r="L20" s="5">
        <f t="shared" si="1"/>
        <v>682.12827679195</v>
      </c>
      <c r="M20" s="7">
        <f t="shared" si="2"/>
        <v>111.12</v>
      </c>
      <c r="N20" s="7">
        <f t="shared" si="3"/>
        <v>5.52703999999993</v>
      </c>
      <c r="O20" s="7">
        <f t="shared" si="4"/>
        <v>2.8475098932976</v>
      </c>
    </row>
    <row r="21" spans="1:15">
      <c r="A21" s="1">
        <v>1647839845.418</v>
      </c>
      <c r="B21" s="2">
        <f t="shared" si="0"/>
        <v>49.175999879837</v>
      </c>
      <c r="C21" s="3">
        <v>25.06915</v>
      </c>
      <c r="D21" s="3">
        <v>102.88004</v>
      </c>
      <c r="E21" s="4">
        <v>8975</v>
      </c>
      <c r="F21" s="4">
        <v>221</v>
      </c>
      <c r="G21">
        <v>704</v>
      </c>
      <c r="H21" s="4">
        <v>230</v>
      </c>
      <c r="I21">
        <v>2101</v>
      </c>
      <c r="J21" s="5" t="s">
        <v>16</v>
      </c>
      <c r="K21" s="6">
        <f t="shared" si="5"/>
        <v>230.5104339869</v>
      </c>
      <c r="L21" s="5">
        <f t="shared" si="1"/>
        <v>0</v>
      </c>
      <c r="M21" s="7">
        <f t="shared" si="2"/>
        <v>113.692222222222</v>
      </c>
      <c r="N21" s="7">
        <f t="shared" si="3"/>
        <v>3.57631999999995</v>
      </c>
      <c r="O21" s="7">
        <f t="shared" si="4"/>
        <v>1.80171073701234</v>
      </c>
    </row>
    <row r="22" spans="1:15">
      <c r="A22" s="1">
        <v>1647839846.579</v>
      </c>
      <c r="B22" s="2">
        <f t="shared" si="0"/>
        <v>50.3369998931885</v>
      </c>
      <c r="C22" s="3">
        <v>25.0681</v>
      </c>
      <c r="D22" s="3">
        <v>102.87862</v>
      </c>
      <c r="E22" s="4">
        <v>8975</v>
      </c>
      <c r="F22" s="4">
        <v>222</v>
      </c>
      <c r="G22">
        <v>704</v>
      </c>
      <c r="H22" s="4">
        <v>230</v>
      </c>
      <c r="I22">
        <v>2101</v>
      </c>
      <c r="J22" s="5" t="s">
        <v>16</v>
      </c>
      <c r="K22" s="6">
        <f t="shared" si="5"/>
        <v>230.774350779358</v>
      </c>
      <c r="L22" s="5">
        <f t="shared" si="1"/>
        <v>717.360087294719</v>
      </c>
      <c r="M22" s="7">
        <f t="shared" si="2"/>
        <v>114.206666666667</v>
      </c>
      <c r="N22" s="7">
        <f t="shared" si="3"/>
        <v>3.57631999999995</v>
      </c>
      <c r="O22" s="7">
        <f t="shared" si="4"/>
        <v>1.79360023591061</v>
      </c>
    </row>
    <row r="23" spans="1:15">
      <c r="A23" s="1">
        <v>1647839848.67</v>
      </c>
      <c r="B23" s="2">
        <f t="shared" si="0"/>
        <v>52.4279999732971</v>
      </c>
      <c r="C23" s="3">
        <v>25.0674</v>
      </c>
      <c r="D23" s="3">
        <v>102.87774</v>
      </c>
      <c r="E23" s="4">
        <v>9000</v>
      </c>
      <c r="F23" s="4">
        <v>225</v>
      </c>
      <c r="G23">
        <v>704</v>
      </c>
      <c r="H23" s="4">
        <v>230</v>
      </c>
      <c r="I23">
        <v>2101</v>
      </c>
      <c r="J23" s="5" t="s">
        <v>16</v>
      </c>
      <c r="K23" s="6">
        <f t="shared" si="5"/>
        <v>228.71149541522</v>
      </c>
      <c r="L23" s="5">
        <f t="shared" si="1"/>
        <v>1438.1591799498</v>
      </c>
      <c r="M23" s="7">
        <f t="shared" si="2"/>
        <v>115.75</v>
      </c>
      <c r="N23" s="7">
        <f t="shared" si="3"/>
        <v>3.57631999999995</v>
      </c>
      <c r="O23" s="7">
        <f t="shared" si="4"/>
        <v>1.76970087578433</v>
      </c>
    </row>
    <row r="24" spans="1:15">
      <c r="A24" s="1">
        <v>1647839850.756</v>
      </c>
      <c r="B24" s="2">
        <f t="shared" si="0"/>
        <v>54.5139999389648</v>
      </c>
      <c r="C24" s="3">
        <v>25.06535</v>
      </c>
      <c r="D24" s="3">
        <v>102.87501</v>
      </c>
      <c r="E24" s="4">
        <v>9050</v>
      </c>
      <c r="F24" s="4">
        <v>230</v>
      </c>
      <c r="G24">
        <v>896</v>
      </c>
      <c r="H24" s="4">
        <v>230</v>
      </c>
      <c r="I24">
        <v>2101</v>
      </c>
      <c r="J24" s="5" t="s">
        <v>16</v>
      </c>
      <c r="K24" s="6">
        <f t="shared" si="5"/>
        <v>230.342110394818</v>
      </c>
      <c r="L24" s="5">
        <f t="shared" si="1"/>
        <v>1653.80363037605</v>
      </c>
      <c r="M24" s="7">
        <f t="shared" si="2"/>
        <v>118.322222222223</v>
      </c>
      <c r="N24" s="7">
        <f t="shared" si="3"/>
        <v>4.55167999999994</v>
      </c>
      <c r="O24" s="7">
        <f t="shared" si="4"/>
        <v>2.20299721020918</v>
      </c>
    </row>
    <row r="25" spans="1:15">
      <c r="A25" s="1">
        <v>1647839851.663</v>
      </c>
      <c r="B25" s="2">
        <f t="shared" si="0"/>
        <v>55.4210000038147</v>
      </c>
      <c r="C25" s="3">
        <v>25.0647</v>
      </c>
      <c r="D25" s="3">
        <v>102.87406</v>
      </c>
      <c r="E25" s="4">
        <v>9075</v>
      </c>
      <c r="F25" s="4">
        <v>230</v>
      </c>
      <c r="G25">
        <v>896</v>
      </c>
      <c r="H25" s="4">
        <v>230</v>
      </c>
      <c r="I25">
        <v>2101</v>
      </c>
      <c r="J25" s="5" t="s">
        <v>16</v>
      </c>
      <c r="K25" s="6">
        <f t="shared" si="5"/>
        <v>232.934881100344</v>
      </c>
      <c r="L25" s="5">
        <f t="shared" si="1"/>
        <v>618.047020627089</v>
      </c>
      <c r="M25" s="7">
        <f t="shared" si="2"/>
        <v>118.322222222223</v>
      </c>
      <c r="N25" s="7">
        <f t="shared" si="3"/>
        <v>4.55167999999994</v>
      </c>
      <c r="O25" s="7">
        <f t="shared" si="4"/>
        <v>2.20299721020918</v>
      </c>
    </row>
    <row r="26" spans="1:15">
      <c r="A26" s="1">
        <v>1647839854.09</v>
      </c>
      <c r="B26" s="2">
        <f t="shared" si="0"/>
        <v>57.8479998111725</v>
      </c>
      <c r="C26" s="3">
        <v>25.0643</v>
      </c>
      <c r="D26" s="3">
        <v>102.87354</v>
      </c>
      <c r="E26" s="4">
        <v>9100</v>
      </c>
      <c r="F26" s="4">
        <v>233</v>
      </c>
      <c r="G26">
        <v>1344</v>
      </c>
      <c r="H26" s="4">
        <v>230</v>
      </c>
      <c r="I26">
        <v>2101</v>
      </c>
      <c r="J26" s="5" t="s">
        <v>16</v>
      </c>
      <c r="K26" s="6">
        <f t="shared" si="5"/>
        <v>229.662242485497</v>
      </c>
      <c r="L26" s="5">
        <f t="shared" si="1"/>
        <v>1508.54842091053</v>
      </c>
      <c r="M26" s="7">
        <f t="shared" si="2"/>
        <v>119.865555555556</v>
      </c>
      <c r="N26" s="7">
        <f t="shared" si="3"/>
        <v>6.82751999999991</v>
      </c>
      <c r="O26" s="7">
        <f t="shared" si="4"/>
        <v>3.26003446790155</v>
      </c>
    </row>
    <row r="27" spans="1:15">
      <c r="A27" s="1">
        <v>1647839857.073</v>
      </c>
      <c r="B27" s="2">
        <f t="shared" si="0"/>
        <v>60.8309998512268</v>
      </c>
      <c r="C27" s="3">
        <v>25.06151</v>
      </c>
      <c r="D27" s="3">
        <v>102.86982</v>
      </c>
      <c r="E27" s="4">
        <v>9175</v>
      </c>
      <c r="F27" s="4">
        <v>235</v>
      </c>
      <c r="G27">
        <v>1344</v>
      </c>
      <c r="H27" s="4">
        <v>230</v>
      </c>
      <c r="I27">
        <v>2101</v>
      </c>
      <c r="J27" s="5" t="s">
        <v>16</v>
      </c>
      <c r="K27" s="6">
        <f t="shared" si="5"/>
        <v>230.377465172148</v>
      </c>
      <c r="L27" s="5">
        <f t="shared" si="1"/>
        <v>5769.2309808449</v>
      </c>
      <c r="M27" s="7">
        <f t="shared" si="2"/>
        <v>120.894444444445</v>
      </c>
      <c r="N27" s="7">
        <f t="shared" si="3"/>
        <v>6.82751999999991</v>
      </c>
      <c r="O27" s="7">
        <f t="shared" si="4"/>
        <v>3.23234857654099</v>
      </c>
    </row>
    <row r="28" spans="1:15">
      <c r="A28" s="1">
        <v>1647839857.333</v>
      </c>
      <c r="B28" s="2">
        <f t="shared" si="0"/>
        <v>61.0909998416901</v>
      </c>
      <c r="C28" s="3">
        <v>25.06064</v>
      </c>
      <c r="D28" s="3">
        <v>102.86865</v>
      </c>
      <c r="E28" s="4">
        <v>9200</v>
      </c>
      <c r="F28" s="4">
        <v>237</v>
      </c>
      <c r="G28">
        <v>1216</v>
      </c>
      <c r="H28" s="4">
        <v>230</v>
      </c>
      <c r="I28">
        <v>2101</v>
      </c>
      <c r="J28" s="5" t="s">
        <v>16</v>
      </c>
      <c r="K28" s="6">
        <f t="shared" si="5"/>
        <v>230.618736400652</v>
      </c>
      <c r="L28" s="5">
        <f t="shared" si="1"/>
        <v>694.123086872956</v>
      </c>
      <c r="M28" s="7">
        <f t="shared" si="2"/>
        <v>121.923333333334</v>
      </c>
      <c r="N28" s="7">
        <f t="shared" si="3"/>
        <v>6.17727999999992</v>
      </c>
      <c r="O28" s="7">
        <f t="shared" si="4"/>
        <v>2.90042672193225</v>
      </c>
    </row>
    <row r="29" spans="1:15">
      <c r="A29" s="1">
        <v>1647839859.494</v>
      </c>
      <c r="B29" s="2">
        <f t="shared" si="0"/>
        <v>63.2519998550415</v>
      </c>
      <c r="C29" s="3">
        <v>25.05968</v>
      </c>
      <c r="D29" s="3">
        <v>102.86732</v>
      </c>
      <c r="E29" s="4">
        <v>9225</v>
      </c>
      <c r="F29" s="4">
        <v>238</v>
      </c>
      <c r="G29">
        <v>1280</v>
      </c>
      <c r="H29" s="4">
        <v>230</v>
      </c>
      <c r="I29">
        <v>2101</v>
      </c>
      <c r="J29" s="5" t="s">
        <v>16</v>
      </c>
      <c r="K29" s="6">
        <f t="shared" si="5"/>
        <v>231.451963413943</v>
      </c>
      <c r="L29" s="5">
        <f t="shared" si="1"/>
        <v>1272.26460943185</v>
      </c>
      <c r="M29" s="7">
        <f t="shared" si="2"/>
        <v>122.437777777778</v>
      </c>
      <c r="N29" s="7">
        <f t="shared" si="3"/>
        <v>6.50239999999991</v>
      </c>
      <c r="O29" s="7">
        <f t="shared" si="4"/>
        <v>3.03999643079382</v>
      </c>
    </row>
    <row r="30" spans="1:15">
      <c r="A30" s="1">
        <v>1647839861.852</v>
      </c>
      <c r="B30" s="2">
        <f t="shared" si="0"/>
        <v>65.6099998950958</v>
      </c>
      <c r="C30" s="3">
        <v>25.0578</v>
      </c>
      <c r="D30" s="3">
        <v>102.86484</v>
      </c>
      <c r="E30" s="4">
        <v>9275</v>
      </c>
      <c r="F30" s="4">
        <v>242</v>
      </c>
      <c r="G30">
        <v>1216</v>
      </c>
      <c r="H30" s="4">
        <v>230</v>
      </c>
      <c r="I30">
        <v>2101</v>
      </c>
      <c r="J30" s="5" t="s">
        <v>16</v>
      </c>
      <c r="K30" s="6">
        <f t="shared" si="5"/>
        <v>230.076849020135</v>
      </c>
      <c r="L30" s="5">
        <f t="shared" si="1"/>
        <v>1385.04162198611</v>
      </c>
      <c r="M30" s="7">
        <f t="shared" si="2"/>
        <v>124.495555555556</v>
      </c>
      <c r="N30" s="7">
        <f t="shared" si="3"/>
        <v>6.17727999999992</v>
      </c>
      <c r="O30" s="7">
        <f t="shared" si="4"/>
        <v>2.8405997317132</v>
      </c>
    </row>
    <row r="31" spans="1:15">
      <c r="A31" s="1">
        <v>1647839862.935</v>
      </c>
      <c r="B31" s="2">
        <f t="shared" si="0"/>
        <v>66.6929998397827</v>
      </c>
      <c r="C31" s="3">
        <v>25.05679</v>
      </c>
      <c r="D31" s="3">
        <v>102.86349</v>
      </c>
      <c r="E31" s="4">
        <v>9300</v>
      </c>
      <c r="F31" s="4">
        <v>245</v>
      </c>
      <c r="G31">
        <v>1152</v>
      </c>
      <c r="H31" s="4">
        <v>231</v>
      </c>
      <c r="I31">
        <v>2101</v>
      </c>
      <c r="J31" s="5" t="s">
        <v>16</v>
      </c>
      <c r="K31" s="6">
        <f t="shared" si="5"/>
        <v>230.447814261095</v>
      </c>
      <c r="L31" s="5">
        <f t="shared" si="1"/>
        <v>0</v>
      </c>
      <c r="M31" s="7">
        <f t="shared" si="2"/>
        <v>126.038888888889</v>
      </c>
      <c r="N31" s="7">
        <f t="shared" si="3"/>
        <v>5.85215999999992</v>
      </c>
      <c r="O31" s="7">
        <f t="shared" si="4"/>
        <v>2.65841301433615</v>
      </c>
    </row>
    <row r="32" spans="1:15">
      <c r="A32" s="1">
        <v>1647839864.802</v>
      </c>
      <c r="B32" s="2">
        <f t="shared" si="0"/>
        <v>68.5599999427795</v>
      </c>
      <c r="C32" s="3">
        <v>25.05606</v>
      </c>
      <c r="D32" s="3">
        <v>102.8625</v>
      </c>
      <c r="E32" s="4">
        <v>9300</v>
      </c>
      <c r="F32" s="4">
        <v>242</v>
      </c>
      <c r="G32">
        <v>1216</v>
      </c>
      <c r="H32" s="4">
        <v>230</v>
      </c>
      <c r="I32">
        <v>2101</v>
      </c>
      <c r="J32" s="5" t="s">
        <v>16</v>
      </c>
      <c r="K32" s="6">
        <f t="shared" si="5"/>
        <v>230.855444336011</v>
      </c>
      <c r="L32" s="5">
        <f t="shared" si="1"/>
        <v>1247.40126224051</v>
      </c>
      <c r="M32" s="7">
        <f t="shared" si="2"/>
        <v>124.495555555556</v>
      </c>
      <c r="N32" s="7">
        <f t="shared" si="3"/>
        <v>6.17727999999992</v>
      </c>
      <c r="O32" s="7">
        <f t="shared" si="4"/>
        <v>2.8405997317132</v>
      </c>
    </row>
    <row r="33" spans="1:15">
      <c r="A33" s="1">
        <v>1647839867.207</v>
      </c>
      <c r="B33" s="2">
        <f t="shared" si="0"/>
        <v>70.9649999141693</v>
      </c>
      <c r="C33" s="3">
        <v>25.05386</v>
      </c>
      <c r="D33" s="3">
        <v>102.8595</v>
      </c>
      <c r="E33" s="4">
        <v>9350</v>
      </c>
      <c r="F33" s="4">
        <v>251</v>
      </c>
      <c r="G33">
        <v>960</v>
      </c>
      <c r="H33" s="4">
        <v>231</v>
      </c>
      <c r="I33">
        <v>2101</v>
      </c>
      <c r="J33" s="5" t="s">
        <v>16</v>
      </c>
      <c r="K33" s="6">
        <f t="shared" si="5"/>
        <v>231.010248300575</v>
      </c>
      <c r="L33" s="5">
        <f t="shared" si="1"/>
        <v>1831.50181870582</v>
      </c>
      <c r="M33" s="7">
        <f t="shared" si="2"/>
        <v>129.125555555556</v>
      </c>
      <c r="N33" s="7">
        <f t="shared" si="3"/>
        <v>4.87679999999994</v>
      </c>
      <c r="O33" s="7">
        <f t="shared" si="4"/>
        <v>2.1629127845574</v>
      </c>
    </row>
    <row r="34" spans="1:15">
      <c r="A34" s="1">
        <v>1647839868.845</v>
      </c>
      <c r="B34" s="2">
        <f t="shared" si="0"/>
        <v>72.6029999256134</v>
      </c>
      <c r="C34" s="3">
        <v>25.05297</v>
      </c>
      <c r="D34" s="3">
        <v>102.85831</v>
      </c>
      <c r="E34" s="4">
        <v>9400</v>
      </c>
      <c r="F34" s="4">
        <v>254</v>
      </c>
      <c r="G34">
        <v>1088</v>
      </c>
      <c r="H34" s="4">
        <v>230</v>
      </c>
      <c r="I34">
        <v>2101</v>
      </c>
      <c r="J34" s="5" t="s">
        <v>16</v>
      </c>
      <c r="K34" s="6">
        <f t="shared" si="5"/>
        <v>230.458034466302</v>
      </c>
      <c r="L34" s="5">
        <f t="shared" si="1"/>
        <v>0</v>
      </c>
      <c r="M34" s="7">
        <f t="shared" si="2"/>
        <v>130.668888888889</v>
      </c>
      <c r="N34" s="7">
        <f t="shared" si="3"/>
        <v>5.52703999999993</v>
      </c>
      <c r="O34" s="7">
        <f t="shared" si="4"/>
        <v>2.42205633352855</v>
      </c>
    </row>
    <row r="35" spans="1:15">
      <c r="A35" s="1">
        <v>1647839869.511</v>
      </c>
      <c r="B35" s="2">
        <f t="shared" si="0"/>
        <v>73.2689998149872</v>
      </c>
      <c r="C35" s="3">
        <v>25.05237</v>
      </c>
      <c r="D35" s="3">
        <v>102.85748</v>
      </c>
      <c r="E35" s="4">
        <v>9400</v>
      </c>
      <c r="F35" s="4">
        <v>254</v>
      </c>
      <c r="G35">
        <v>1088</v>
      </c>
      <c r="H35" s="4">
        <v>230</v>
      </c>
      <c r="I35">
        <v>2101</v>
      </c>
      <c r="J35" s="5" t="s">
        <v>16</v>
      </c>
      <c r="K35" s="6">
        <f t="shared" si="5"/>
        <v>231.411534290284</v>
      </c>
      <c r="L35" s="5">
        <f t="shared" si="1"/>
        <v>2028.12320424496</v>
      </c>
      <c r="M35" s="7">
        <f t="shared" si="2"/>
        <v>130.668888888889</v>
      </c>
      <c r="N35" s="7">
        <f t="shared" si="3"/>
        <v>5.52703999999993</v>
      </c>
      <c r="O35" s="7">
        <f t="shared" si="4"/>
        <v>2.42205633352855</v>
      </c>
    </row>
    <row r="36" spans="1:15">
      <c r="A36" s="1">
        <v>1647839873.209</v>
      </c>
      <c r="B36" s="2">
        <f t="shared" si="0"/>
        <v>76.9670000076294</v>
      </c>
      <c r="C36" s="3">
        <v>25.04974</v>
      </c>
      <c r="D36" s="3">
        <v>102.85406</v>
      </c>
      <c r="E36" s="4">
        <v>9525</v>
      </c>
      <c r="F36" s="4">
        <v>256</v>
      </c>
      <c r="G36">
        <v>2112</v>
      </c>
      <c r="H36" s="4">
        <v>230</v>
      </c>
      <c r="I36">
        <v>2101</v>
      </c>
      <c r="J36" s="5" t="s">
        <v>16</v>
      </c>
      <c r="K36" s="6">
        <f t="shared" si="5"/>
        <v>229.674224626186</v>
      </c>
      <c r="L36" s="5">
        <f t="shared" si="1"/>
        <v>3568.03045043077</v>
      </c>
      <c r="M36" s="7">
        <f t="shared" si="2"/>
        <v>131.697777777778</v>
      </c>
      <c r="N36" s="7">
        <f t="shared" si="3"/>
        <v>10.7289599999999</v>
      </c>
      <c r="O36" s="7">
        <f t="shared" si="4"/>
        <v>4.65740268514724</v>
      </c>
    </row>
    <row r="37" spans="1:15">
      <c r="A37" s="1">
        <v>1647839875.311</v>
      </c>
      <c r="B37" s="2">
        <f t="shared" si="0"/>
        <v>79.069000005722</v>
      </c>
      <c r="C37" s="3">
        <v>25.04851</v>
      </c>
      <c r="D37" s="3">
        <v>102.85248</v>
      </c>
      <c r="E37" s="4">
        <v>9650</v>
      </c>
      <c r="F37" s="4">
        <v>256</v>
      </c>
      <c r="G37">
        <v>3200</v>
      </c>
      <c r="H37" s="4">
        <v>229</v>
      </c>
      <c r="I37">
        <v>2101</v>
      </c>
      <c r="J37" s="5" t="s">
        <v>16</v>
      </c>
      <c r="K37" s="6">
        <f t="shared" si="5"/>
        <v>229.327779991517</v>
      </c>
      <c r="L37" s="5">
        <f t="shared" si="1"/>
        <v>3837.71954705695</v>
      </c>
      <c r="M37" s="7">
        <f t="shared" si="2"/>
        <v>131.697777777778</v>
      </c>
      <c r="N37" s="7">
        <f t="shared" si="3"/>
        <v>16.2559999999998</v>
      </c>
      <c r="O37" s="7">
        <f t="shared" si="4"/>
        <v>7.03666165478976</v>
      </c>
    </row>
    <row r="38" spans="1:15">
      <c r="A38" s="1">
        <v>1647839878.047</v>
      </c>
      <c r="B38" s="2">
        <f t="shared" si="0"/>
        <v>81.8049998283386</v>
      </c>
      <c r="C38" s="3">
        <v>25.04557</v>
      </c>
      <c r="D38" s="3">
        <v>102.84877</v>
      </c>
      <c r="E38" s="4">
        <v>9825</v>
      </c>
      <c r="F38" s="4">
        <v>254</v>
      </c>
      <c r="G38">
        <v>3840</v>
      </c>
      <c r="H38" s="4">
        <v>228</v>
      </c>
      <c r="I38">
        <v>2101</v>
      </c>
      <c r="J38" s="5" t="s">
        <v>16</v>
      </c>
      <c r="K38" s="6">
        <f t="shared" si="5"/>
        <v>228.824268237193</v>
      </c>
      <c r="L38" s="5">
        <f t="shared" si="1"/>
        <v>4297.99381717157</v>
      </c>
      <c r="M38" s="7">
        <f t="shared" si="2"/>
        <v>130.668888888889</v>
      </c>
      <c r="N38" s="7">
        <f t="shared" si="3"/>
        <v>19.5071999999997</v>
      </c>
      <c r="O38" s="7">
        <f t="shared" si="4"/>
        <v>8.49082289270406</v>
      </c>
    </row>
    <row r="39" spans="1:15">
      <c r="A39" s="1">
        <v>1647839879.443</v>
      </c>
      <c r="B39" s="2">
        <f t="shared" si="0"/>
        <v>83.2009999752045</v>
      </c>
      <c r="C39" s="3">
        <v>25.04448</v>
      </c>
      <c r="D39" s="3">
        <v>102.84739</v>
      </c>
      <c r="E39" s="4">
        <v>9925</v>
      </c>
      <c r="F39" s="4">
        <v>254</v>
      </c>
      <c r="G39">
        <v>3840</v>
      </c>
      <c r="H39" s="4">
        <v>228</v>
      </c>
      <c r="I39">
        <v>2101</v>
      </c>
      <c r="J39" s="5" t="s">
        <v>16</v>
      </c>
      <c r="K39" s="6">
        <f t="shared" si="5"/>
        <v>228.917449876224</v>
      </c>
      <c r="L39" s="5">
        <f t="shared" si="1"/>
        <v>1246.88296896376</v>
      </c>
      <c r="M39" s="7">
        <f t="shared" si="2"/>
        <v>130.668888888889</v>
      </c>
      <c r="N39" s="7">
        <f t="shared" si="3"/>
        <v>19.5071999999997</v>
      </c>
      <c r="O39" s="7">
        <f t="shared" si="4"/>
        <v>8.49082289270406</v>
      </c>
    </row>
    <row r="40" spans="1:15">
      <c r="A40" s="1">
        <v>1647839880.646</v>
      </c>
      <c r="B40" s="2">
        <f t="shared" si="0"/>
        <v>84.4039998054504</v>
      </c>
      <c r="C40" s="3">
        <v>25.0442</v>
      </c>
      <c r="D40" s="3">
        <v>102.84704</v>
      </c>
      <c r="E40" s="4">
        <v>9950</v>
      </c>
      <c r="F40" s="4">
        <v>254</v>
      </c>
      <c r="G40">
        <v>3840</v>
      </c>
      <c r="H40" s="4">
        <v>228</v>
      </c>
      <c r="I40">
        <v>2101</v>
      </c>
      <c r="J40" s="5" t="s">
        <v>16</v>
      </c>
      <c r="K40" s="6">
        <f t="shared" si="5"/>
        <v>228.554886009689</v>
      </c>
      <c r="L40" s="5">
        <f t="shared" si="1"/>
        <v>4436.22893928947</v>
      </c>
      <c r="M40" s="7">
        <f t="shared" si="2"/>
        <v>130.668888888889</v>
      </c>
      <c r="N40" s="7">
        <f t="shared" si="3"/>
        <v>19.5071999999997</v>
      </c>
      <c r="O40" s="7">
        <f t="shared" si="4"/>
        <v>8.49082289270406</v>
      </c>
    </row>
    <row r="41" spans="1:15">
      <c r="A41" s="1">
        <v>1647839883.351</v>
      </c>
      <c r="B41" s="2">
        <f t="shared" si="0"/>
        <v>87.1089999675751</v>
      </c>
      <c r="C41" s="3">
        <v>25.04161</v>
      </c>
      <c r="D41" s="3">
        <v>102.84369</v>
      </c>
      <c r="E41" s="4">
        <v>10150</v>
      </c>
      <c r="F41" s="4">
        <v>252</v>
      </c>
      <c r="G41">
        <v>3904</v>
      </c>
      <c r="H41" s="4">
        <v>229</v>
      </c>
      <c r="I41">
        <v>2101</v>
      </c>
      <c r="J41" s="5" t="s">
        <v>16</v>
      </c>
      <c r="K41" s="6">
        <f t="shared" si="5"/>
        <v>229.524674084174</v>
      </c>
      <c r="L41" s="5">
        <f t="shared" si="1"/>
        <v>4182.9336708337</v>
      </c>
      <c r="M41" s="7">
        <f t="shared" si="2"/>
        <v>129.64</v>
      </c>
      <c r="N41" s="7">
        <f t="shared" si="3"/>
        <v>19.8323199999997</v>
      </c>
      <c r="O41" s="7">
        <f t="shared" si="4"/>
        <v>8.69767333757785</v>
      </c>
    </row>
    <row r="42" spans="1:15">
      <c r="A42" s="1">
        <v>1647839885.144</v>
      </c>
      <c r="B42" s="2">
        <f t="shared" si="0"/>
        <v>88.9019999504089</v>
      </c>
      <c r="C42" s="3">
        <v>25.03984</v>
      </c>
      <c r="D42" s="3">
        <v>102.84131</v>
      </c>
      <c r="E42" s="4">
        <v>10275</v>
      </c>
      <c r="F42" s="4">
        <v>251</v>
      </c>
      <c r="G42">
        <v>3904</v>
      </c>
      <c r="H42" s="4">
        <v>230</v>
      </c>
      <c r="I42">
        <v>2101</v>
      </c>
      <c r="J42" s="5" t="s">
        <v>16</v>
      </c>
      <c r="K42" s="6">
        <f t="shared" si="5"/>
        <v>230.619586009878</v>
      </c>
      <c r="L42" s="5">
        <f t="shared" si="1"/>
        <v>0</v>
      </c>
      <c r="M42" s="7">
        <f t="shared" si="2"/>
        <v>129.125555555556</v>
      </c>
      <c r="N42" s="7">
        <f t="shared" si="3"/>
        <v>19.8323199999997</v>
      </c>
      <c r="O42" s="7">
        <f t="shared" si="4"/>
        <v>8.73179240606038</v>
      </c>
    </row>
    <row r="43" spans="1:15">
      <c r="A43" s="1">
        <v>1647839885.486</v>
      </c>
      <c r="B43" s="2">
        <f t="shared" si="0"/>
        <v>89.2439999580383</v>
      </c>
      <c r="C43" s="3">
        <v>25.04161</v>
      </c>
      <c r="D43" s="3">
        <v>102.84369</v>
      </c>
      <c r="E43" s="4">
        <v>10275</v>
      </c>
      <c r="F43" s="4">
        <v>251</v>
      </c>
      <c r="G43">
        <v>3904</v>
      </c>
      <c r="H43" s="4">
        <v>229</v>
      </c>
      <c r="I43">
        <v>2101</v>
      </c>
      <c r="J43" s="5" t="s">
        <v>16</v>
      </c>
      <c r="K43" s="6">
        <f t="shared" si="5"/>
        <v>50.6185786454756</v>
      </c>
      <c r="L43" s="5">
        <f t="shared" si="1"/>
        <v>3820.43931108645</v>
      </c>
      <c r="M43" s="7">
        <f t="shared" si="2"/>
        <v>129.125555555556</v>
      </c>
      <c r="N43" s="7">
        <f t="shared" si="3"/>
        <v>19.8323199999997</v>
      </c>
      <c r="O43" s="7">
        <f t="shared" si="4"/>
        <v>8.73179240606038</v>
      </c>
    </row>
    <row r="44" spans="1:15">
      <c r="A44" s="1">
        <v>1647839888.627</v>
      </c>
      <c r="B44" s="2">
        <f t="shared" si="0"/>
        <v>92.3849999904633</v>
      </c>
      <c r="C44" s="3">
        <v>25.0378</v>
      </c>
      <c r="D44" s="3">
        <v>102.83856</v>
      </c>
      <c r="E44" s="4">
        <v>10475</v>
      </c>
      <c r="F44" s="4">
        <v>249</v>
      </c>
      <c r="G44">
        <v>4032</v>
      </c>
      <c r="H44" s="4">
        <v>231</v>
      </c>
      <c r="I44">
        <v>2101</v>
      </c>
      <c r="J44" s="5" t="s">
        <v>16</v>
      </c>
      <c r="K44" s="6">
        <f t="shared" si="5"/>
        <v>230.658484995397</v>
      </c>
      <c r="L44" s="5">
        <f t="shared" si="1"/>
        <v>5178.36618790897</v>
      </c>
      <c r="M44" s="7">
        <f t="shared" si="2"/>
        <v>128.096666666667</v>
      </c>
      <c r="N44" s="7">
        <f t="shared" si="3"/>
        <v>20.4825599999997</v>
      </c>
      <c r="O44" s="7">
        <f t="shared" si="4"/>
        <v>9.08464796667835</v>
      </c>
    </row>
    <row r="45" spans="1:15">
      <c r="A45" s="1">
        <v>1647839890.365</v>
      </c>
      <c r="B45" s="2">
        <f t="shared" si="0"/>
        <v>94.1229999065399</v>
      </c>
      <c r="C45" s="3">
        <v>25.03624</v>
      </c>
      <c r="D45" s="3">
        <v>102.83636</v>
      </c>
      <c r="E45" s="4">
        <v>10625</v>
      </c>
      <c r="F45" s="4">
        <v>247</v>
      </c>
      <c r="G45">
        <v>4032</v>
      </c>
      <c r="H45" s="4">
        <v>231</v>
      </c>
      <c r="I45">
        <v>2101</v>
      </c>
      <c r="J45" s="5" t="s">
        <v>16</v>
      </c>
      <c r="K45" s="6">
        <f t="shared" si="5"/>
        <v>231.952622836843</v>
      </c>
      <c r="L45" s="5">
        <f t="shared" si="1"/>
        <v>1949.31769530571</v>
      </c>
      <c r="M45" s="7">
        <f t="shared" si="2"/>
        <v>127.067777777778</v>
      </c>
      <c r="N45" s="7">
        <f t="shared" si="3"/>
        <v>20.4825599999997</v>
      </c>
      <c r="O45" s="7">
        <f t="shared" si="4"/>
        <v>9.15696653635034</v>
      </c>
    </row>
    <row r="46" spans="1:15">
      <c r="A46" s="1">
        <v>1647839891.904</v>
      </c>
      <c r="B46" s="2">
        <f t="shared" si="0"/>
        <v>95.6619999408722</v>
      </c>
      <c r="C46" s="3">
        <v>25.03551</v>
      </c>
      <c r="D46" s="3">
        <v>102.8354</v>
      </c>
      <c r="E46" s="4">
        <v>10675</v>
      </c>
      <c r="F46" s="4">
        <v>247</v>
      </c>
      <c r="G46">
        <v>4032</v>
      </c>
      <c r="H46" s="4">
        <v>231</v>
      </c>
      <c r="I46">
        <v>2101</v>
      </c>
      <c r="J46" s="5" t="s">
        <v>16</v>
      </c>
      <c r="K46" s="6">
        <f t="shared" si="5"/>
        <v>229.994402494384</v>
      </c>
      <c r="L46" s="5">
        <f t="shared" si="1"/>
        <v>4155.12486595834</v>
      </c>
      <c r="M46" s="7">
        <f t="shared" si="2"/>
        <v>127.067777777778</v>
      </c>
      <c r="N46" s="7">
        <f t="shared" si="3"/>
        <v>20.4825599999997</v>
      </c>
      <c r="O46" s="7">
        <f t="shared" si="4"/>
        <v>9.15696653635034</v>
      </c>
    </row>
    <row r="47" spans="1:15">
      <c r="A47" s="1">
        <v>1647839892.987</v>
      </c>
      <c r="B47" s="2">
        <f t="shared" si="0"/>
        <v>96.7449998855591</v>
      </c>
      <c r="C47" s="3">
        <v>25.0345</v>
      </c>
      <c r="D47" s="3">
        <v>102.83401</v>
      </c>
      <c r="E47" s="4">
        <v>10750</v>
      </c>
      <c r="F47" s="4">
        <v>247</v>
      </c>
      <c r="G47">
        <v>4032</v>
      </c>
      <c r="H47" s="4">
        <v>231</v>
      </c>
      <c r="I47">
        <v>2101</v>
      </c>
      <c r="J47" s="5" t="s">
        <v>16</v>
      </c>
      <c r="K47" s="6">
        <f t="shared" si="5"/>
        <v>231.271948322729</v>
      </c>
      <c r="L47" s="5">
        <f t="shared" si="1"/>
        <v>3012.04803703244</v>
      </c>
      <c r="M47" s="7">
        <f t="shared" si="2"/>
        <v>127.067777777778</v>
      </c>
      <c r="N47" s="7">
        <f t="shared" si="3"/>
        <v>20.4825599999997</v>
      </c>
      <c r="O47" s="7">
        <f t="shared" si="4"/>
        <v>9.15696653635034</v>
      </c>
    </row>
    <row r="48" spans="1:15">
      <c r="A48" s="1">
        <v>1647839893.983</v>
      </c>
      <c r="B48" s="2">
        <f t="shared" si="0"/>
        <v>97.7409999370575</v>
      </c>
      <c r="C48" s="3">
        <v>25.03379</v>
      </c>
      <c r="D48" s="3">
        <v>102.83307</v>
      </c>
      <c r="E48" s="4">
        <v>10800</v>
      </c>
      <c r="F48" s="4">
        <v>246</v>
      </c>
      <c r="G48">
        <v>3968</v>
      </c>
      <c r="H48" s="4">
        <v>231</v>
      </c>
      <c r="I48">
        <v>2101</v>
      </c>
      <c r="J48" s="5" t="s">
        <v>16</v>
      </c>
      <c r="K48" s="6">
        <f t="shared" si="5"/>
        <v>230.184453132855</v>
      </c>
      <c r="L48" s="5">
        <f t="shared" si="1"/>
        <v>3776.43492925715</v>
      </c>
      <c r="M48" s="7">
        <f t="shared" si="2"/>
        <v>126.553333333334</v>
      </c>
      <c r="N48" s="7">
        <f t="shared" si="3"/>
        <v>20.1574399999997</v>
      </c>
      <c r="O48" s="7">
        <f t="shared" si="4"/>
        <v>9.05006023061421</v>
      </c>
    </row>
    <row r="49" spans="1:15">
      <c r="A49" s="1">
        <v>1647839895.969</v>
      </c>
      <c r="B49" s="2">
        <f t="shared" si="0"/>
        <v>99.7269999980927</v>
      </c>
      <c r="C49" s="3">
        <v>25.03207</v>
      </c>
      <c r="D49" s="3">
        <v>102.83068</v>
      </c>
      <c r="E49" s="4">
        <v>10925</v>
      </c>
      <c r="F49" s="4">
        <v>246</v>
      </c>
      <c r="G49">
        <v>3456</v>
      </c>
      <c r="H49" s="4">
        <v>231</v>
      </c>
      <c r="I49">
        <v>2101</v>
      </c>
      <c r="J49" s="5" t="s">
        <v>16</v>
      </c>
      <c r="K49" s="6">
        <f t="shared" si="5"/>
        <v>231.54124082502</v>
      </c>
      <c r="L49" s="5">
        <f t="shared" si="1"/>
        <v>2595.79738463355</v>
      </c>
      <c r="M49" s="7">
        <f t="shared" si="2"/>
        <v>126.553333333334</v>
      </c>
      <c r="N49" s="7">
        <f t="shared" si="3"/>
        <v>17.5564799999998</v>
      </c>
      <c r="O49" s="7">
        <f t="shared" si="4"/>
        <v>7.8981138973325</v>
      </c>
    </row>
    <row r="50" spans="1:15">
      <c r="A50" s="1">
        <v>1647839900.014</v>
      </c>
      <c r="B50" s="2">
        <f t="shared" si="0"/>
        <v>103.771999835968</v>
      </c>
      <c r="C50" s="3">
        <v>25.02979</v>
      </c>
      <c r="D50" s="3">
        <v>102.82758</v>
      </c>
      <c r="E50" s="4">
        <v>11100</v>
      </c>
      <c r="F50" s="4">
        <v>245</v>
      </c>
      <c r="G50">
        <v>3200</v>
      </c>
      <c r="H50" s="4">
        <v>231</v>
      </c>
      <c r="I50">
        <v>2101</v>
      </c>
      <c r="J50" s="5" t="s">
        <v>16</v>
      </c>
      <c r="K50" s="6">
        <f t="shared" si="5"/>
        <v>230.933688342094</v>
      </c>
      <c r="L50" s="5">
        <f t="shared" si="1"/>
        <v>4923.41338180308</v>
      </c>
      <c r="M50" s="7">
        <f t="shared" si="2"/>
        <v>126.038888888889</v>
      </c>
      <c r="N50" s="7">
        <f t="shared" si="3"/>
        <v>16.2559999999998</v>
      </c>
      <c r="O50" s="7">
        <f t="shared" si="4"/>
        <v>7.34921247174713</v>
      </c>
    </row>
    <row r="51" spans="1:15">
      <c r="A51" s="1">
        <v>1647839901.842</v>
      </c>
      <c r="B51" s="2">
        <f t="shared" si="0"/>
        <v>105.599999904633</v>
      </c>
      <c r="C51" s="3">
        <v>25.02795</v>
      </c>
      <c r="D51" s="3">
        <v>102.82507</v>
      </c>
      <c r="E51" s="4">
        <v>11250</v>
      </c>
      <c r="F51" s="4">
        <v>245</v>
      </c>
      <c r="G51">
        <v>3584</v>
      </c>
      <c r="H51" s="4">
        <v>231</v>
      </c>
      <c r="I51">
        <v>2101</v>
      </c>
      <c r="J51" s="5" t="s">
        <v>16</v>
      </c>
      <c r="K51" s="6">
        <f t="shared" si="5"/>
        <v>231.026254344966</v>
      </c>
      <c r="L51" s="5">
        <f t="shared" si="1"/>
        <v>0</v>
      </c>
      <c r="M51" s="7">
        <f t="shared" si="2"/>
        <v>126.038888888889</v>
      </c>
      <c r="N51" s="7">
        <f t="shared" si="3"/>
        <v>18.2067199999998</v>
      </c>
      <c r="O51" s="7">
        <f t="shared" si="4"/>
        <v>8.2197002848062</v>
      </c>
    </row>
    <row r="52" spans="1:15">
      <c r="A52" s="1">
        <v>1647839902.497</v>
      </c>
      <c r="B52" s="2">
        <f t="shared" si="0"/>
        <v>106.254999876022</v>
      </c>
      <c r="C52" s="3">
        <v>25.02795</v>
      </c>
      <c r="D52" s="3">
        <v>102.82507</v>
      </c>
      <c r="E52" s="4">
        <v>11250</v>
      </c>
      <c r="F52" s="4">
        <v>245</v>
      </c>
      <c r="G52">
        <v>3264</v>
      </c>
      <c r="H52" s="4">
        <v>231</v>
      </c>
      <c r="I52">
        <v>2101</v>
      </c>
      <c r="J52" s="5" t="s">
        <v>16</v>
      </c>
      <c r="K52" s="6" t="e">
        <f t="shared" si="5"/>
        <v>#DIV/0!</v>
      </c>
      <c r="L52" s="5">
        <f t="shared" si="1"/>
        <v>3171.24729122308</v>
      </c>
      <c r="M52" s="7">
        <f t="shared" si="2"/>
        <v>126.038888888889</v>
      </c>
      <c r="N52" s="7">
        <f t="shared" si="3"/>
        <v>16.5811199999998</v>
      </c>
      <c r="O52" s="7">
        <f t="shared" si="4"/>
        <v>7.49454195786285</v>
      </c>
    </row>
    <row r="53" spans="1:15">
      <c r="A53" s="1">
        <v>1647839905.335</v>
      </c>
      <c r="B53" s="2">
        <f t="shared" si="0"/>
        <v>109.09299993515</v>
      </c>
      <c r="C53" s="3">
        <v>25.02621</v>
      </c>
      <c r="D53" s="3">
        <v>102.82272</v>
      </c>
      <c r="E53" s="4">
        <v>11400</v>
      </c>
      <c r="F53" s="4">
        <v>244</v>
      </c>
      <c r="G53">
        <v>3840</v>
      </c>
      <c r="H53" s="4">
        <v>230</v>
      </c>
      <c r="I53">
        <v>2101</v>
      </c>
      <c r="J53" s="5" t="s">
        <v>16</v>
      </c>
      <c r="K53" s="6">
        <f t="shared" si="5"/>
        <v>230.746542605366</v>
      </c>
      <c r="L53" s="5">
        <f t="shared" si="1"/>
        <v>4687.50027939679</v>
      </c>
      <c r="M53" s="7">
        <f t="shared" si="2"/>
        <v>125.524444444445</v>
      </c>
      <c r="N53" s="7">
        <f t="shared" si="3"/>
        <v>19.5071999999997</v>
      </c>
      <c r="O53" s="7">
        <f t="shared" si="4"/>
        <v>8.83342482306415</v>
      </c>
    </row>
    <row r="54" spans="1:15">
      <c r="A54" s="1">
        <v>1647839906.935</v>
      </c>
      <c r="B54" s="2">
        <f t="shared" si="0"/>
        <v>110.692999839783</v>
      </c>
      <c r="C54" s="3">
        <v>25.02434</v>
      </c>
      <c r="D54" s="3">
        <v>102.82027</v>
      </c>
      <c r="E54" s="4">
        <v>11525</v>
      </c>
      <c r="F54" s="4">
        <v>243</v>
      </c>
      <c r="G54">
        <v>3712</v>
      </c>
      <c r="H54" s="4">
        <v>229</v>
      </c>
      <c r="I54">
        <v>2101</v>
      </c>
      <c r="J54" s="5" t="s">
        <v>16</v>
      </c>
      <c r="K54" s="6">
        <f t="shared" si="5"/>
        <v>229.891627165089</v>
      </c>
      <c r="L54" s="5">
        <f t="shared" si="1"/>
        <v>0</v>
      </c>
      <c r="M54" s="7">
        <f t="shared" si="2"/>
        <v>125.01</v>
      </c>
      <c r="N54" s="7">
        <f t="shared" si="3"/>
        <v>18.8569599999998</v>
      </c>
      <c r="O54" s="7">
        <f t="shared" si="4"/>
        <v>8.57803157017948</v>
      </c>
    </row>
    <row r="55" spans="1:15">
      <c r="A55" s="1">
        <v>1647839907.344</v>
      </c>
      <c r="B55" s="2">
        <f t="shared" si="0"/>
        <v>111.101999998093</v>
      </c>
      <c r="C55" s="3">
        <v>25.02434</v>
      </c>
      <c r="D55" s="3">
        <v>102.82027</v>
      </c>
      <c r="E55" s="4">
        <v>11525</v>
      </c>
      <c r="F55" s="4">
        <v>244</v>
      </c>
      <c r="G55">
        <v>3776</v>
      </c>
      <c r="H55" s="4">
        <v>230</v>
      </c>
      <c r="I55">
        <v>2101</v>
      </c>
      <c r="J55" s="5" t="s">
        <v>16</v>
      </c>
      <c r="K55" s="6" t="e">
        <f t="shared" si="5"/>
        <v>#DIV/0!</v>
      </c>
      <c r="L55" s="5">
        <f t="shared" si="1"/>
        <v>2718.2121270164</v>
      </c>
      <c r="M55" s="7">
        <f t="shared" si="2"/>
        <v>125.524444444445</v>
      </c>
      <c r="N55" s="7">
        <f t="shared" si="3"/>
        <v>19.1820799999997</v>
      </c>
      <c r="O55" s="7">
        <f t="shared" si="4"/>
        <v>8.68846626647152</v>
      </c>
    </row>
    <row r="56" spans="1:15">
      <c r="A56" s="1">
        <v>1647839910.655</v>
      </c>
      <c r="B56" s="2">
        <f t="shared" si="0"/>
        <v>114.412999868393</v>
      </c>
      <c r="C56" s="3">
        <v>25.02173</v>
      </c>
      <c r="D56" s="3">
        <v>102.81713</v>
      </c>
      <c r="E56" s="4">
        <v>11675</v>
      </c>
      <c r="F56" s="4">
        <v>244</v>
      </c>
      <c r="G56">
        <v>3328</v>
      </c>
      <c r="H56" s="4">
        <v>227</v>
      </c>
      <c r="I56">
        <v>2101</v>
      </c>
      <c r="J56" s="5" t="s">
        <v>16</v>
      </c>
      <c r="K56" s="6">
        <f t="shared" si="5"/>
        <v>227.470162086048</v>
      </c>
      <c r="L56" s="5">
        <f t="shared" si="1"/>
        <v>2701.08022498355</v>
      </c>
      <c r="M56" s="7">
        <f t="shared" si="2"/>
        <v>125.524444444445</v>
      </c>
      <c r="N56" s="7">
        <f t="shared" si="3"/>
        <v>16.9062399999998</v>
      </c>
      <c r="O56" s="7">
        <f t="shared" si="4"/>
        <v>7.67071302340679</v>
      </c>
    </row>
    <row r="57" spans="1:15">
      <c r="A57" s="1">
        <v>1647839912.321</v>
      </c>
      <c r="B57" s="2">
        <f t="shared" si="0"/>
        <v>116.078999996185</v>
      </c>
      <c r="C57" s="3">
        <v>25.02003</v>
      </c>
      <c r="D57" s="3">
        <v>102.81535</v>
      </c>
      <c r="E57" s="4">
        <v>11750</v>
      </c>
      <c r="F57" s="4">
        <v>246</v>
      </c>
      <c r="G57">
        <v>2816</v>
      </c>
      <c r="H57" s="4">
        <v>224</v>
      </c>
      <c r="I57">
        <v>2101</v>
      </c>
      <c r="J57" s="5" t="s">
        <v>16</v>
      </c>
      <c r="K57" s="6">
        <f t="shared" si="5"/>
        <v>223.495301482648</v>
      </c>
      <c r="L57" s="5">
        <f t="shared" si="1"/>
        <v>-3978.78137071131</v>
      </c>
      <c r="M57" s="7">
        <f t="shared" si="2"/>
        <v>126.553333333334</v>
      </c>
      <c r="N57" s="7">
        <f t="shared" si="3"/>
        <v>14.3052799999998</v>
      </c>
      <c r="O57" s="7">
        <f t="shared" si="4"/>
        <v>6.44919988635631</v>
      </c>
    </row>
    <row r="58" spans="1:15">
      <c r="A58" s="1">
        <v>1647839912.698</v>
      </c>
      <c r="B58" s="2">
        <f t="shared" si="0"/>
        <v>116.455999851227</v>
      </c>
      <c r="C58" s="3">
        <v>25.02052</v>
      </c>
      <c r="D58" s="3">
        <v>102.81586</v>
      </c>
      <c r="E58" s="4">
        <v>11725</v>
      </c>
      <c r="F58" s="4">
        <v>246</v>
      </c>
      <c r="G58">
        <v>2816</v>
      </c>
      <c r="H58" s="4">
        <v>224</v>
      </c>
      <c r="I58">
        <v>2101</v>
      </c>
      <c r="J58" s="5" t="s">
        <v>16</v>
      </c>
      <c r="K58" s="6">
        <f t="shared" si="5"/>
        <v>43.3239143518711</v>
      </c>
      <c r="L58" s="5">
        <f t="shared" si="1"/>
        <v>2708.39606499565</v>
      </c>
      <c r="M58" s="7">
        <f t="shared" si="2"/>
        <v>126.553333333334</v>
      </c>
      <c r="N58" s="7">
        <f t="shared" si="3"/>
        <v>14.3052799999998</v>
      </c>
      <c r="O58" s="7">
        <f t="shared" si="4"/>
        <v>6.44919988635631</v>
      </c>
    </row>
    <row r="59" spans="1:15">
      <c r="A59" s="1">
        <v>1647839916.021</v>
      </c>
      <c r="B59" s="2">
        <f t="shared" si="0"/>
        <v>119.77899980545</v>
      </c>
      <c r="C59" s="3">
        <v>25.01788</v>
      </c>
      <c r="D59" s="3">
        <v>102.81342</v>
      </c>
      <c r="E59" s="4">
        <v>11875</v>
      </c>
      <c r="F59" s="4">
        <v>249</v>
      </c>
      <c r="G59">
        <v>2560</v>
      </c>
      <c r="H59" s="4">
        <v>219</v>
      </c>
      <c r="I59">
        <v>2101</v>
      </c>
      <c r="J59" s="5" t="s">
        <v>16</v>
      </c>
      <c r="K59" s="6">
        <f t="shared" si="5"/>
        <v>219.947268034039</v>
      </c>
      <c r="L59" s="5">
        <f t="shared" si="1"/>
        <v>2798.50739297742</v>
      </c>
      <c r="M59" s="7">
        <f t="shared" si="2"/>
        <v>128.096666666667</v>
      </c>
      <c r="N59" s="7">
        <f t="shared" si="3"/>
        <v>13.0047999999998</v>
      </c>
      <c r="O59" s="7">
        <f t="shared" si="4"/>
        <v>5.79699618621594</v>
      </c>
    </row>
    <row r="60" spans="1:15">
      <c r="A60" s="1">
        <v>1647839917.093</v>
      </c>
      <c r="B60" s="2">
        <f t="shared" si="0"/>
        <v>120.850999832153</v>
      </c>
      <c r="C60" s="3">
        <v>25.01555</v>
      </c>
      <c r="D60" s="3">
        <v>102.81168</v>
      </c>
      <c r="E60" s="4">
        <v>11925</v>
      </c>
      <c r="F60" s="4">
        <v>251</v>
      </c>
      <c r="G60">
        <v>3136</v>
      </c>
      <c r="H60" s="4">
        <v>214</v>
      </c>
      <c r="I60">
        <v>2101</v>
      </c>
      <c r="J60" s="5" t="s">
        <v>16</v>
      </c>
      <c r="K60" s="6">
        <f t="shared" si="5"/>
        <v>214.087422524586</v>
      </c>
      <c r="L60" s="5">
        <f t="shared" si="1"/>
        <v>1661.12935407583</v>
      </c>
      <c r="M60" s="7">
        <f t="shared" si="2"/>
        <v>129.125555555556</v>
      </c>
      <c r="N60" s="7">
        <f t="shared" si="3"/>
        <v>15.9308799999998</v>
      </c>
      <c r="O60" s="7">
        <f t="shared" si="4"/>
        <v>7.03333121555624</v>
      </c>
    </row>
    <row r="61" spans="1:15">
      <c r="A61" s="1">
        <v>1647839917.996</v>
      </c>
      <c r="B61" s="2">
        <f t="shared" si="0"/>
        <v>121.753999948502</v>
      </c>
      <c r="C61" s="3">
        <v>25.01494</v>
      </c>
      <c r="D61" s="3">
        <v>102.8113</v>
      </c>
      <c r="E61" s="4">
        <v>11950</v>
      </c>
      <c r="F61" s="4">
        <v>251</v>
      </c>
      <c r="G61">
        <v>3136</v>
      </c>
      <c r="H61" s="4">
        <v>214</v>
      </c>
      <c r="I61">
        <v>2101</v>
      </c>
      <c r="J61" s="5" t="s">
        <v>16</v>
      </c>
      <c r="K61" s="6">
        <f t="shared" si="5"/>
        <v>209.445464754917</v>
      </c>
      <c r="L61" s="5">
        <f t="shared" si="1"/>
        <v>3261.88271138597</v>
      </c>
      <c r="M61" s="7">
        <f t="shared" si="2"/>
        <v>129.125555555556</v>
      </c>
      <c r="N61" s="7">
        <f t="shared" si="3"/>
        <v>15.9308799999998</v>
      </c>
      <c r="O61" s="7">
        <f t="shared" si="4"/>
        <v>7.03333121555624</v>
      </c>
    </row>
    <row r="62" spans="1:15">
      <c r="A62" s="1">
        <v>1647839921.215</v>
      </c>
      <c r="B62" s="2">
        <f t="shared" si="0"/>
        <v>124.972999811172</v>
      </c>
      <c r="C62" s="3">
        <v>25.01112</v>
      </c>
      <c r="D62" s="3">
        <v>102.80918</v>
      </c>
      <c r="E62" s="4">
        <v>12125</v>
      </c>
      <c r="F62" s="4">
        <v>254</v>
      </c>
      <c r="G62">
        <v>3776</v>
      </c>
      <c r="H62" s="4">
        <v>205</v>
      </c>
      <c r="I62">
        <v>2101</v>
      </c>
      <c r="J62" s="5" t="s">
        <v>16</v>
      </c>
      <c r="K62" s="6">
        <f t="shared" si="5"/>
        <v>206.699357175246</v>
      </c>
      <c r="L62" s="5">
        <f t="shared" si="1"/>
        <v>1751.31342466356</v>
      </c>
      <c r="M62" s="7">
        <f t="shared" si="2"/>
        <v>130.668888888889</v>
      </c>
      <c r="N62" s="7">
        <f t="shared" si="3"/>
        <v>19.1820799999997</v>
      </c>
      <c r="O62" s="7">
        <f t="shared" si="4"/>
        <v>8.35132155047592</v>
      </c>
    </row>
    <row r="63" spans="1:15">
      <c r="A63" s="1">
        <v>1647839922.928</v>
      </c>
      <c r="B63" s="2">
        <f t="shared" si="0"/>
        <v>126.6859998703</v>
      </c>
      <c r="C63" s="3">
        <v>25.00951</v>
      </c>
      <c r="D63" s="3">
        <v>102.80853</v>
      </c>
      <c r="E63" s="4">
        <v>12175</v>
      </c>
      <c r="F63" s="4">
        <v>255</v>
      </c>
      <c r="G63">
        <v>3776</v>
      </c>
      <c r="H63" s="4">
        <v>203</v>
      </c>
      <c r="I63">
        <v>2101</v>
      </c>
      <c r="J63" s="5" t="s">
        <v>16</v>
      </c>
      <c r="K63" s="6">
        <f t="shared" si="5"/>
        <v>200.096191135989</v>
      </c>
      <c r="L63" s="5">
        <f t="shared" si="1"/>
        <v>12931.0414992426</v>
      </c>
      <c r="M63" s="7">
        <f t="shared" si="2"/>
        <v>131.183333333334</v>
      </c>
      <c r="N63" s="7">
        <f t="shared" si="3"/>
        <v>19.1820799999997</v>
      </c>
      <c r="O63" s="7">
        <f t="shared" si="4"/>
        <v>8.31903049708221</v>
      </c>
    </row>
    <row r="64" spans="1:15">
      <c r="A64" s="1">
        <v>1647839923.044</v>
      </c>
      <c r="B64" s="2">
        <f t="shared" si="0"/>
        <v>126.801999807358</v>
      </c>
      <c r="C64" s="3">
        <v>25.00905</v>
      </c>
      <c r="D64" s="3">
        <v>102.80838</v>
      </c>
      <c r="E64" s="4">
        <v>12200</v>
      </c>
      <c r="F64" s="4">
        <v>256</v>
      </c>
      <c r="G64">
        <v>3776</v>
      </c>
      <c r="H64" s="4">
        <v>201</v>
      </c>
      <c r="I64">
        <v>2101</v>
      </c>
      <c r="J64" s="5" t="s">
        <v>16</v>
      </c>
      <c r="K64" s="6">
        <f t="shared" si="5"/>
        <v>196.463117474065</v>
      </c>
      <c r="L64" s="5">
        <f t="shared" si="1"/>
        <v>2556.81819567257</v>
      </c>
      <c r="M64" s="7">
        <f t="shared" si="2"/>
        <v>131.697777777778</v>
      </c>
      <c r="N64" s="7">
        <f t="shared" si="3"/>
        <v>19.1820799999997</v>
      </c>
      <c r="O64" s="7">
        <f t="shared" si="4"/>
        <v>8.28698645666295</v>
      </c>
    </row>
    <row r="65" spans="1:15">
      <c r="A65" s="1">
        <v>1647839926.564</v>
      </c>
      <c r="B65" s="2">
        <f t="shared" si="0"/>
        <v>130.321999788284</v>
      </c>
      <c r="C65" s="3">
        <v>25.00512</v>
      </c>
      <c r="D65" s="3">
        <v>102.80711</v>
      </c>
      <c r="E65" s="4">
        <v>12350</v>
      </c>
      <c r="F65" s="4">
        <v>260</v>
      </c>
      <c r="G65">
        <v>3584</v>
      </c>
      <c r="H65" s="4">
        <v>194</v>
      </c>
      <c r="I65">
        <v>2101</v>
      </c>
      <c r="J65" s="5" t="s">
        <v>16</v>
      </c>
      <c r="K65" s="6">
        <f t="shared" si="5"/>
        <v>196.323528696254</v>
      </c>
      <c r="L65" s="5">
        <f t="shared" si="1"/>
        <v>2559.72659170316</v>
      </c>
      <c r="M65" s="7">
        <f t="shared" si="2"/>
        <v>133.755555555556</v>
      </c>
      <c r="N65" s="7">
        <f t="shared" si="3"/>
        <v>18.2067199999998</v>
      </c>
      <c r="O65" s="7">
        <f t="shared" si="4"/>
        <v>7.75142480962071</v>
      </c>
    </row>
    <row r="66" spans="1:15">
      <c r="A66" s="1">
        <v>1647839927.736</v>
      </c>
      <c r="B66" s="2">
        <f t="shared" si="0"/>
        <v>131.493999958038</v>
      </c>
      <c r="C66" s="3">
        <v>25.00392</v>
      </c>
      <c r="D66" s="3">
        <v>102.8068</v>
      </c>
      <c r="E66" s="4">
        <v>12400</v>
      </c>
      <c r="F66" s="4">
        <v>259</v>
      </c>
      <c r="G66">
        <v>3712</v>
      </c>
      <c r="H66" s="4">
        <v>196</v>
      </c>
      <c r="I66">
        <v>2101</v>
      </c>
      <c r="J66" s="5" t="s">
        <v>16</v>
      </c>
      <c r="K66" s="6">
        <f t="shared" si="5"/>
        <v>193.176874589005</v>
      </c>
      <c r="L66" s="5">
        <f t="shared" si="1"/>
        <v>2392.34505070294</v>
      </c>
      <c r="M66" s="7">
        <f t="shared" si="2"/>
        <v>133.241111111111</v>
      </c>
      <c r="N66" s="7">
        <f t="shared" si="3"/>
        <v>18.8569599999998</v>
      </c>
      <c r="O66" s="7">
        <f t="shared" si="4"/>
        <v>8.05529375725523</v>
      </c>
    </row>
    <row r="67" spans="1:15">
      <c r="A67" s="1">
        <v>1647839928.363</v>
      </c>
      <c r="B67" s="2">
        <f t="shared" ref="B67:B130" si="6">A67-$A$2</f>
        <v>132.12099981308</v>
      </c>
      <c r="C67" s="3">
        <v>25.0027</v>
      </c>
      <c r="D67" s="3">
        <v>102.80653</v>
      </c>
      <c r="E67" s="4">
        <v>12425</v>
      </c>
      <c r="F67" s="4">
        <v>261</v>
      </c>
      <c r="G67">
        <v>3456</v>
      </c>
      <c r="H67" s="4">
        <v>192</v>
      </c>
      <c r="I67">
        <v>2101</v>
      </c>
      <c r="J67" s="5" t="s">
        <v>16</v>
      </c>
      <c r="K67" s="6">
        <f t="shared" si="5"/>
        <v>191.341438702176</v>
      </c>
      <c r="L67" s="5">
        <f t="shared" ref="L67:L130" si="7">(E68-E67)/((B68-B67)/60)</f>
        <v>1913.75343589813</v>
      </c>
      <c r="M67" s="7">
        <f t="shared" ref="M67:M130" si="8">F67/1.9438444924406</f>
        <v>134.27</v>
      </c>
      <c r="N67" s="7">
        <f t="shared" ref="N67:N130" si="9">G67/196.85039370079</f>
        <v>17.5564799999998</v>
      </c>
      <c r="O67" s="7">
        <f t="shared" ref="O67:O130" si="10">ATAN2(M67,N67)*180/PI()</f>
        <v>7.44944999315354</v>
      </c>
    </row>
    <row r="68" spans="1:15">
      <c r="A68" s="1">
        <v>1647839932.282</v>
      </c>
      <c r="B68" s="2">
        <f t="shared" si="6"/>
        <v>136.039999961853</v>
      </c>
      <c r="C68" s="3">
        <v>24.99857</v>
      </c>
      <c r="D68" s="3">
        <v>102.80594</v>
      </c>
      <c r="E68" s="4">
        <v>12550</v>
      </c>
      <c r="F68" s="4">
        <v>266</v>
      </c>
      <c r="G68">
        <v>3136</v>
      </c>
      <c r="H68" s="4">
        <v>186</v>
      </c>
      <c r="I68">
        <v>2101</v>
      </c>
      <c r="J68" s="5" t="s">
        <v>16</v>
      </c>
      <c r="K68" s="6">
        <f t="shared" ref="K68:K131" si="11">IF(ATAN2(COS(C67*PI()/180)*SIN(C68*PI()/180)-SIN(C67*PI()/180)*COS(C68*PI()/180)*COS((D68-D67)*PI()/180),SIN((D68-D67)*PI()/180)*COS(C68*PI()/180))*180/PI()&lt;0,360+ATAN2(COS(C67*PI()/180)*SIN(C68*PI()/180)-SIN(C67*PI()/180)*COS(C68*PI()/180)*COS((D68-D67)*PI()/180),SIN((D68-D67)*PI()/180)*COS(C68*PI()/180))*180/PI(),ATAN2(COS(C67*PI()/180)*SIN(C68*PI()/180)-SIN(C67*PI()/180)*COS(C68*PI()/180)*COS((D68-D67)*PI()/180),SIN((D68-D67)*PI()/180)*COS(C68*PI()/180))*180/PI())</f>
        <v>187.377278173589</v>
      </c>
      <c r="L68" s="5">
        <f t="shared" si="7"/>
        <v>3865.97926741592</v>
      </c>
      <c r="M68" s="7">
        <f t="shared" si="8"/>
        <v>136.842222222223</v>
      </c>
      <c r="N68" s="7">
        <f t="shared" si="9"/>
        <v>15.9308799999998</v>
      </c>
      <c r="O68" s="7">
        <f t="shared" si="10"/>
        <v>6.64036105015387</v>
      </c>
    </row>
    <row r="69" spans="1:15">
      <c r="A69" s="1">
        <v>1647839933.834</v>
      </c>
      <c r="B69" s="2">
        <f t="shared" si="6"/>
        <v>137.592000007629</v>
      </c>
      <c r="C69" s="3">
        <v>24.99605</v>
      </c>
      <c r="D69" s="3">
        <v>102.80584</v>
      </c>
      <c r="E69" s="4">
        <v>12650</v>
      </c>
      <c r="F69" s="4">
        <v>269</v>
      </c>
      <c r="G69">
        <v>3264</v>
      </c>
      <c r="H69" s="4">
        <v>182</v>
      </c>
      <c r="I69">
        <v>2101</v>
      </c>
      <c r="J69" s="5" t="s">
        <v>16</v>
      </c>
      <c r="K69" s="6">
        <f t="shared" si="11"/>
        <v>182.059797922199</v>
      </c>
      <c r="L69" s="5">
        <f t="shared" si="7"/>
        <v>0</v>
      </c>
      <c r="M69" s="7">
        <f t="shared" si="8"/>
        <v>138.385555555556</v>
      </c>
      <c r="N69" s="7">
        <f t="shared" si="9"/>
        <v>16.5811199999998</v>
      </c>
      <c r="O69" s="7">
        <f t="shared" si="10"/>
        <v>6.83250951323753</v>
      </c>
    </row>
    <row r="70" spans="1:15">
      <c r="A70" s="1">
        <v>1647839934.217</v>
      </c>
      <c r="B70" s="2">
        <f t="shared" si="6"/>
        <v>137.974999904633</v>
      </c>
      <c r="C70" s="3">
        <v>24.99605</v>
      </c>
      <c r="D70" s="3">
        <v>102.80584</v>
      </c>
      <c r="E70" s="4">
        <v>12650</v>
      </c>
      <c r="F70" s="4">
        <v>269</v>
      </c>
      <c r="G70">
        <v>3264</v>
      </c>
      <c r="H70" s="4">
        <v>182</v>
      </c>
      <c r="I70">
        <v>2101</v>
      </c>
      <c r="J70" s="5" t="s">
        <v>16</v>
      </c>
      <c r="K70" s="6" t="e">
        <f t="shared" si="11"/>
        <v>#DIV/0!</v>
      </c>
      <c r="L70" s="5">
        <f t="shared" si="7"/>
        <v>1989.38993048928</v>
      </c>
      <c r="M70" s="7">
        <f t="shared" si="8"/>
        <v>138.385555555556</v>
      </c>
      <c r="N70" s="7">
        <f t="shared" si="9"/>
        <v>16.5811199999998</v>
      </c>
      <c r="O70" s="7">
        <f t="shared" si="10"/>
        <v>6.83250951323753</v>
      </c>
    </row>
    <row r="71" spans="1:15">
      <c r="A71" s="1">
        <v>1647839937.987</v>
      </c>
      <c r="B71" s="2">
        <f t="shared" si="6"/>
        <v>141.744999885559</v>
      </c>
      <c r="C71" s="3">
        <v>24.9912</v>
      </c>
      <c r="D71" s="3">
        <v>102.80612</v>
      </c>
      <c r="E71" s="4">
        <v>12775</v>
      </c>
      <c r="F71" s="4">
        <v>275</v>
      </c>
      <c r="G71">
        <v>2496</v>
      </c>
      <c r="H71" s="4">
        <v>178</v>
      </c>
      <c r="I71">
        <v>2101</v>
      </c>
      <c r="J71" s="5" t="s">
        <v>16</v>
      </c>
      <c r="K71" s="6">
        <f t="shared" si="11"/>
        <v>177.004634315217</v>
      </c>
      <c r="L71" s="5">
        <f t="shared" si="7"/>
        <v>4999.99947018099</v>
      </c>
      <c r="M71" s="7">
        <f t="shared" si="8"/>
        <v>141.472222222223</v>
      </c>
      <c r="N71" s="7">
        <f t="shared" si="9"/>
        <v>12.6796799999998</v>
      </c>
      <c r="O71" s="7">
        <f t="shared" si="10"/>
        <v>5.1215438095177</v>
      </c>
    </row>
    <row r="72" spans="1:15">
      <c r="A72" s="1">
        <v>1647839938.887</v>
      </c>
      <c r="B72" s="2">
        <f t="shared" si="6"/>
        <v>142.644999980927</v>
      </c>
      <c r="C72" s="3">
        <v>24.98991</v>
      </c>
      <c r="D72" s="3">
        <v>102.8063</v>
      </c>
      <c r="E72" s="4">
        <v>12850</v>
      </c>
      <c r="F72" s="4">
        <v>277</v>
      </c>
      <c r="G72">
        <v>2560</v>
      </c>
      <c r="H72" s="4">
        <v>174</v>
      </c>
      <c r="I72">
        <v>2101</v>
      </c>
      <c r="J72" s="5" t="s">
        <v>16</v>
      </c>
      <c r="K72" s="6">
        <f t="shared" si="11"/>
        <v>172.791959984856</v>
      </c>
      <c r="L72" s="5">
        <f t="shared" si="7"/>
        <v>0</v>
      </c>
      <c r="M72" s="7">
        <f t="shared" si="8"/>
        <v>142.501111111111</v>
      </c>
      <c r="N72" s="7">
        <f t="shared" si="9"/>
        <v>13.0047999999998</v>
      </c>
      <c r="O72" s="7">
        <f t="shared" si="10"/>
        <v>5.2144283403314</v>
      </c>
    </row>
    <row r="73" spans="1:15">
      <c r="A73" s="1">
        <v>1647839939.604</v>
      </c>
      <c r="B73" s="2">
        <f t="shared" si="6"/>
        <v>143.361999988556</v>
      </c>
      <c r="C73" s="3">
        <v>24.98915</v>
      </c>
      <c r="D73" s="3">
        <v>102.80638</v>
      </c>
      <c r="E73" s="4">
        <v>12850</v>
      </c>
      <c r="F73" s="4">
        <v>277</v>
      </c>
      <c r="G73">
        <v>2560</v>
      </c>
      <c r="H73" s="4">
        <v>174</v>
      </c>
      <c r="I73">
        <v>2101</v>
      </c>
      <c r="J73" s="5" t="s">
        <v>16</v>
      </c>
      <c r="K73" s="6">
        <f t="shared" si="11"/>
        <v>174.549950115792</v>
      </c>
      <c r="L73" s="5">
        <f t="shared" si="7"/>
        <v>3193.18795340293</v>
      </c>
      <c r="M73" s="7">
        <f t="shared" si="8"/>
        <v>142.501111111111</v>
      </c>
      <c r="N73" s="7">
        <f t="shared" si="9"/>
        <v>13.0047999999998</v>
      </c>
      <c r="O73" s="7">
        <f t="shared" si="10"/>
        <v>5.2144283403314</v>
      </c>
    </row>
    <row r="74" spans="1:15">
      <c r="A74" s="1">
        <v>1647839943.362</v>
      </c>
      <c r="B74" s="2">
        <f t="shared" si="6"/>
        <v>147.119999885559</v>
      </c>
      <c r="C74" s="3">
        <v>24.98483</v>
      </c>
      <c r="D74" s="3">
        <v>102.80741</v>
      </c>
      <c r="E74" s="4">
        <v>13050</v>
      </c>
      <c r="F74" s="4">
        <v>280</v>
      </c>
      <c r="G74">
        <v>3968</v>
      </c>
      <c r="H74" s="4">
        <v>167</v>
      </c>
      <c r="I74">
        <v>2101</v>
      </c>
      <c r="J74" s="5" t="s">
        <v>16</v>
      </c>
      <c r="K74" s="6">
        <f t="shared" si="11"/>
        <v>167.805119709334</v>
      </c>
      <c r="L74" s="5">
        <f t="shared" si="7"/>
        <v>5389.22131067967</v>
      </c>
      <c r="M74" s="7">
        <f t="shared" si="8"/>
        <v>144.044444444445</v>
      </c>
      <c r="N74" s="7">
        <f t="shared" si="9"/>
        <v>20.1574399999997</v>
      </c>
      <c r="O74" s="7">
        <f t="shared" si="10"/>
        <v>7.96618426027914</v>
      </c>
    </row>
    <row r="75" spans="1:15">
      <c r="A75" s="1">
        <v>1647839944.197</v>
      </c>
      <c r="B75" s="2">
        <f t="shared" si="6"/>
        <v>147.954999923706</v>
      </c>
      <c r="C75" s="3">
        <v>24.98361</v>
      </c>
      <c r="D75" s="3">
        <v>102.80778</v>
      </c>
      <c r="E75" s="4">
        <v>13125</v>
      </c>
      <c r="F75" s="4">
        <v>280</v>
      </c>
      <c r="G75">
        <v>4224</v>
      </c>
      <c r="H75" s="4">
        <v>165</v>
      </c>
      <c r="I75">
        <v>2101</v>
      </c>
      <c r="J75" s="5" t="s">
        <v>16</v>
      </c>
      <c r="K75" s="6">
        <f t="shared" si="11"/>
        <v>164.62904401776</v>
      </c>
      <c r="L75" s="5">
        <f t="shared" si="7"/>
        <v>-6382.98157277198</v>
      </c>
      <c r="M75" s="7">
        <f t="shared" si="8"/>
        <v>144.044444444445</v>
      </c>
      <c r="N75" s="7">
        <f t="shared" si="9"/>
        <v>21.4579199999997</v>
      </c>
      <c r="O75" s="7">
        <f t="shared" si="10"/>
        <v>8.47289265032263</v>
      </c>
    </row>
    <row r="76" spans="1:15">
      <c r="A76" s="1">
        <v>1647839944.432</v>
      </c>
      <c r="B76" s="2">
        <f t="shared" si="6"/>
        <v>148.189999818802</v>
      </c>
      <c r="C76" s="3">
        <v>24.98361</v>
      </c>
      <c r="D76" s="3">
        <v>102.80778</v>
      </c>
      <c r="E76" s="4">
        <v>13100</v>
      </c>
      <c r="F76" s="4">
        <v>280</v>
      </c>
      <c r="G76">
        <v>3968</v>
      </c>
      <c r="H76" s="4">
        <v>167</v>
      </c>
      <c r="I76">
        <v>2101</v>
      </c>
      <c r="J76" s="5" t="s">
        <v>16</v>
      </c>
      <c r="K76" s="6" t="e">
        <f t="shared" si="11"/>
        <v>#DIV/0!</v>
      </c>
      <c r="L76" s="5">
        <f t="shared" si="7"/>
        <v>3219.65174057216</v>
      </c>
      <c r="M76" s="7">
        <f t="shared" si="8"/>
        <v>144.044444444445</v>
      </c>
      <c r="N76" s="7">
        <f t="shared" si="9"/>
        <v>20.1574399999997</v>
      </c>
      <c r="O76" s="7">
        <f t="shared" si="10"/>
        <v>7.96618426027914</v>
      </c>
    </row>
    <row r="77" spans="1:15">
      <c r="A77" s="1">
        <v>1647839948.625</v>
      </c>
      <c r="B77" s="2">
        <f t="shared" si="6"/>
        <v>152.382999897003</v>
      </c>
      <c r="C77" s="3">
        <v>24.97812</v>
      </c>
      <c r="D77" s="3">
        <v>102.80985</v>
      </c>
      <c r="E77" s="4">
        <v>13325</v>
      </c>
      <c r="F77" s="4">
        <v>285</v>
      </c>
      <c r="G77">
        <v>3968</v>
      </c>
      <c r="H77" s="4">
        <v>159</v>
      </c>
      <c r="I77">
        <v>2101</v>
      </c>
      <c r="J77" s="5" t="s">
        <v>16</v>
      </c>
      <c r="K77" s="6">
        <f t="shared" si="11"/>
        <v>161.130375953608</v>
      </c>
      <c r="L77" s="5">
        <f t="shared" si="7"/>
        <v>1368.6131934669</v>
      </c>
      <c r="M77" s="7">
        <f t="shared" si="8"/>
        <v>146.616666666667</v>
      </c>
      <c r="N77" s="7">
        <f t="shared" si="9"/>
        <v>20.1574399999997</v>
      </c>
      <c r="O77" s="7">
        <f t="shared" si="10"/>
        <v>7.82817456150273</v>
      </c>
    </row>
    <row r="78" spans="1:15">
      <c r="A78" s="1">
        <v>1647839949.721</v>
      </c>
      <c r="B78" s="2">
        <f t="shared" si="6"/>
        <v>153.478999853134</v>
      </c>
      <c r="C78" s="3">
        <v>24.97641</v>
      </c>
      <c r="D78" s="3">
        <v>102.81062</v>
      </c>
      <c r="E78" s="4">
        <v>13350</v>
      </c>
      <c r="F78" s="4">
        <v>289</v>
      </c>
      <c r="G78">
        <v>3136</v>
      </c>
      <c r="H78" s="4">
        <v>156</v>
      </c>
      <c r="I78">
        <v>2101</v>
      </c>
      <c r="J78" s="5" t="s">
        <v>16</v>
      </c>
      <c r="K78" s="6">
        <f t="shared" si="11"/>
        <v>157.795586792871</v>
      </c>
      <c r="L78" s="5">
        <f t="shared" si="7"/>
        <v>1336.89842072125</v>
      </c>
      <c r="M78" s="7">
        <f t="shared" si="8"/>
        <v>148.674444444445</v>
      </c>
      <c r="N78" s="7">
        <f t="shared" si="9"/>
        <v>15.9308799999998</v>
      </c>
      <c r="O78" s="7">
        <f t="shared" si="10"/>
        <v>6.11606563685454</v>
      </c>
    </row>
    <row r="79" spans="1:15">
      <c r="A79" s="1">
        <v>1647839950.843</v>
      </c>
      <c r="B79" s="2">
        <f t="shared" si="6"/>
        <v>154.600999832153</v>
      </c>
      <c r="C79" s="3">
        <v>24.97518</v>
      </c>
      <c r="D79" s="3">
        <v>102.81125</v>
      </c>
      <c r="E79" s="4">
        <v>13375</v>
      </c>
      <c r="F79" s="4">
        <v>287</v>
      </c>
      <c r="G79">
        <v>3520</v>
      </c>
      <c r="H79" s="4">
        <v>157</v>
      </c>
      <c r="I79">
        <v>2101</v>
      </c>
      <c r="J79" s="5" t="s">
        <v>16</v>
      </c>
      <c r="K79" s="6">
        <f t="shared" si="11"/>
        <v>155.094527000298</v>
      </c>
      <c r="L79" s="5">
        <f t="shared" si="7"/>
        <v>1424.05059423189</v>
      </c>
      <c r="M79" s="7">
        <f t="shared" si="8"/>
        <v>147.645555555556</v>
      </c>
      <c r="N79" s="7">
        <f t="shared" si="9"/>
        <v>17.8815999999998</v>
      </c>
      <c r="O79" s="7">
        <f t="shared" si="10"/>
        <v>6.9055550329791</v>
      </c>
    </row>
    <row r="80" spans="1:15">
      <c r="A80" s="1">
        <v>1647839954.003</v>
      </c>
      <c r="B80" s="2">
        <f t="shared" si="6"/>
        <v>157.760999917984</v>
      </c>
      <c r="C80" s="3">
        <v>24.97105</v>
      </c>
      <c r="D80" s="3">
        <v>102.81367</v>
      </c>
      <c r="E80" s="4">
        <v>13450</v>
      </c>
      <c r="F80" s="4">
        <v>298</v>
      </c>
      <c r="G80">
        <v>2112</v>
      </c>
      <c r="H80" s="4">
        <v>150</v>
      </c>
      <c r="I80">
        <v>2101</v>
      </c>
      <c r="J80" s="5" t="s">
        <v>16</v>
      </c>
      <c r="K80" s="6">
        <f t="shared" si="11"/>
        <v>152.023455427503</v>
      </c>
      <c r="L80" s="5">
        <f t="shared" si="7"/>
        <v>1316.9447588937</v>
      </c>
      <c r="M80" s="7">
        <f t="shared" si="8"/>
        <v>153.304444444445</v>
      </c>
      <c r="N80" s="7">
        <f t="shared" si="9"/>
        <v>10.7289599999999</v>
      </c>
      <c r="O80" s="7">
        <f t="shared" si="10"/>
        <v>4.00329852357643</v>
      </c>
    </row>
    <row r="81" spans="1:15">
      <c r="A81" s="1">
        <v>1647839955.142</v>
      </c>
      <c r="B81" s="2">
        <f t="shared" si="6"/>
        <v>158.899999856949</v>
      </c>
      <c r="C81" s="3">
        <v>24.96964</v>
      </c>
      <c r="D81" s="3">
        <v>102.81464</v>
      </c>
      <c r="E81" s="4">
        <v>13475</v>
      </c>
      <c r="F81" s="4">
        <v>300</v>
      </c>
      <c r="G81">
        <v>2112</v>
      </c>
      <c r="H81" s="4">
        <v>148</v>
      </c>
      <c r="I81">
        <v>2101</v>
      </c>
      <c r="J81" s="5" t="s">
        <v>16</v>
      </c>
      <c r="K81" s="6">
        <f t="shared" si="11"/>
        <v>148.050532620951</v>
      </c>
      <c r="L81" s="5">
        <f t="shared" si="7"/>
        <v>1494.0239810158</v>
      </c>
      <c r="M81" s="7">
        <f t="shared" si="8"/>
        <v>154.333333333334</v>
      </c>
      <c r="N81" s="7">
        <f t="shared" si="9"/>
        <v>10.7289599999999</v>
      </c>
      <c r="O81" s="7">
        <f t="shared" si="10"/>
        <v>3.97669578074949</v>
      </c>
    </row>
    <row r="82" spans="1:15">
      <c r="A82" s="1">
        <v>1647839956.146</v>
      </c>
      <c r="B82" s="2">
        <f t="shared" si="6"/>
        <v>159.90399980545</v>
      </c>
      <c r="C82" s="3">
        <v>24.97055</v>
      </c>
      <c r="D82" s="3">
        <v>102.81397</v>
      </c>
      <c r="E82" s="4">
        <v>13500</v>
      </c>
      <c r="F82" s="4">
        <v>298</v>
      </c>
      <c r="G82">
        <v>2112</v>
      </c>
      <c r="H82" s="4">
        <v>150</v>
      </c>
      <c r="I82">
        <v>2101</v>
      </c>
      <c r="J82" s="5" t="s">
        <v>16</v>
      </c>
      <c r="K82" s="6">
        <f t="shared" si="11"/>
        <v>326.279256048025</v>
      </c>
      <c r="L82" s="5">
        <f t="shared" si="7"/>
        <v>2362.94894184292</v>
      </c>
      <c r="M82" s="7">
        <f t="shared" si="8"/>
        <v>153.304444444445</v>
      </c>
      <c r="N82" s="7">
        <f t="shared" si="9"/>
        <v>10.7289599999999</v>
      </c>
      <c r="O82" s="7">
        <f t="shared" si="10"/>
        <v>4.00329852357643</v>
      </c>
    </row>
    <row r="83" spans="1:15">
      <c r="A83" s="1">
        <v>1647839959.32</v>
      </c>
      <c r="B83" s="2">
        <f t="shared" si="6"/>
        <v>163.077999830246</v>
      </c>
      <c r="C83" s="3">
        <v>24.96556</v>
      </c>
      <c r="D83" s="3">
        <v>102.81799</v>
      </c>
      <c r="E83" s="4">
        <v>13625</v>
      </c>
      <c r="F83" s="4">
        <v>307</v>
      </c>
      <c r="G83">
        <v>3008</v>
      </c>
      <c r="H83" s="4">
        <v>142</v>
      </c>
      <c r="I83">
        <v>2101</v>
      </c>
      <c r="J83" s="5" t="s">
        <v>16</v>
      </c>
      <c r="K83" s="6">
        <f t="shared" si="11"/>
        <v>143.857694794734</v>
      </c>
      <c r="L83" s="5">
        <f t="shared" si="7"/>
        <v>3826.52983956927</v>
      </c>
      <c r="M83" s="7">
        <f t="shared" si="8"/>
        <v>157.934444444445</v>
      </c>
      <c r="N83" s="7">
        <f t="shared" si="9"/>
        <v>15.2806399999998</v>
      </c>
      <c r="O83" s="7">
        <f t="shared" si="10"/>
        <v>5.5263402407794</v>
      </c>
    </row>
    <row r="84" spans="1:15">
      <c r="A84" s="1">
        <v>1647839960.104</v>
      </c>
      <c r="B84" s="2">
        <f t="shared" si="6"/>
        <v>163.861999988556</v>
      </c>
      <c r="C84" s="3">
        <v>24.96423</v>
      </c>
      <c r="D84" s="3">
        <v>102.81916</v>
      </c>
      <c r="E84" s="4">
        <v>13675</v>
      </c>
      <c r="F84" s="4">
        <v>307</v>
      </c>
      <c r="G84">
        <v>3136</v>
      </c>
      <c r="H84" s="4">
        <v>140</v>
      </c>
      <c r="I84">
        <v>2101</v>
      </c>
      <c r="J84" s="5" t="s">
        <v>16</v>
      </c>
      <c r="K84" s="6">
        <f t="shared" si="11"/>
        <v>141.427185348879</v>
      </c>
      <c r="L84" s="5">
        <f t="shared" si="7"/>
        <v>1584.78614809384</v>
      </c>
      <c r="M84" s="7">
        <f t="shared" si="8"/>
        <v>157.934444444445</v>
      </c>
      <c r="N84" s="7">
        <f t="shared" si="9"/>
        <v>15.9308799999998</v>
      </c>
      <c r="O84" s="7">
        <f t="shared" si="10"/>
        <v>5.75995436825099</v>
      </c>
    </row>
    <row r="85" spans="1:15">
      <c r="A85" s="1">
        <v>1647839961.997</v>
      </c>
      <c r="B85" s="2">
        <f t="shared" si="6"/>
        <v>165.754999876022</v>
      </c>
      <c r="C85" s="3">
        <v>24.96249</v>
      </c>
      <c r="D85" s="3">
        <v>102.82084</v>
      </c>
      <c r="E85" s="4">
        <v>13725</v>
      </c>
      <c r="F85" s="4">
        <v>308</v>
      </c>
      <c r="G85">
        <v>3136</v>
      </c>
      <c r="H85" s="4">
        <v>139</v>
      </c>
      <c r="I85">
        <v>2101</v>
      </c>
      <c r="J85" s="5" t="s">
        <v>16</v>
      </c>
      <c r="K85" s="6">
        <f t="shared" si="11"/>
        <v>138.803449473119</v>
      </c>
      <c r="L85" s="5">
        <f t="shared" si="7"/>
        <v>2380.95230886816</v>
      </c>
      <c r="M85" s="7">
        <f t="shared" si="8"/>
        <v>158.448888888889</v>
      </c>
      <c r="N85" s="7">
        <f t="shared" si="9"/>
        <v>15.9308799999998</v>
      </c>
      <c r="O85" s="7">
        <f t="shared" si="10"/>
        <v>5.74137835625251</v>
      </c>
    </row>
    <row r="86" spans="1:15">
      <c r="A86" s="1">
        <v>1647839965.147</v>
      </c>
      <c r="B86" s="2">
        <f t="shared" si="6"/>
        <v>168.90499997139</v>
      </c>
      <c r="C86" s="3">
        <v>24.95898</v>
      </c>
      <c r="D86" s="3">
        <v>102.82457</v>
      </c>
      <c r="E86" s="4">
        <v>13850</v>
      </c>
      <c r="F86" s="4">
        <v>312</v>
      </c>
      <c r="G86">
        <v>2752</v>
      </c>
      <c r="H86" s="4">
        <v>136</v>
      </c>
      <c r="I86">
        <v>2101</v>
      </c>
      <c r="J86" s="5" t="s">
        <v>16</v>
      </c>
      <c r="K86" s="6">
        <f t="shared" si="11"/>
        <v>136.066524913707</v>
      </c>
      <c r="L86" s="5">
        <f t="shared" si="7"/>
        <v>0</v>
      </c>
      <c r="M86" s="7">
        <f t="shared" si="8"/>
        <v>160.506666666667</v>
      </c>
      <c r="N86" s="7">
        <f t="shared" si="9"/>
        <v>13.9801599999998</v>
      </c>
      <c r="O86" s="7">
        <f t="shared" si="10"/>
        <v>4.97791002425357</v>
      </c>
    </row>
    <row r="87" spans="1:15">
      <c r="A87" s="1">
        <v>1647839965.4</v>
      </c>
      <c r="B87" s="2">
        <f t="shared" si="6"/>
        <v>169.157999992371</v>
      </c>
      <c r="C87" s="3">
        <v>24.95837</v>
      </c>
      <c r="D87" s="3">
        <v>102.82526</v>
      </c>
      <c r="E87" s="4">
        <v>13850</v>
      </c>
      <c r="F87" s="4">
        <v>316</v>
      </c>
      <c r="G87">
        <v>2624</v>
      </c>
      <c r="H87" s="4">
        <v>135</v>
      </c>
      <c r="I87">
        <v>2101</v>
      </c>
      <c r="J87" s="5" t="s">
        <v>16</v>
      </c>
      <c r="K87" s="6">
        <f t="shared" si="11"/>
        <v>134.278223317711</v>
      </c>
      <c r="L87" s="5">
        <f t="shared" si="7"/>
        <v>1075.26883190618</v>
      </c>
      <c r="M87" s="7">
        <f t="shared" si="8"/>
        <v>162.564444444445</v>
      </c>
      <c r="N87" s="7">
        <f t="shared" si="9"/>
        <v>13.3299199999998</v>
      </c>
      <c r="O87" s="7">
        <f t="shared" si="10"/>
        <v>4.68763825721029</v>
      </c>
    </row>
    <row r="88" spans="1:15">
      <c r="A88" s="1">
        <v>1647839966.795</v>
      </c>
      <c r="B88" s="2">
        <f t="shared" si="6"/>
        <v>170.552999973297</v>
      </c>
      <c r="C88" s="3">
        <v>24.95773</v>
      </c>
      <c r="D88" s="3">
        <v>102.82597</v>
      </c>
      <c r="E88" s="4">
        <v>13875</v>
      </c>
      <c r="F88" s="4">
        <v>318</v>
      </c>
      <c r="G88">
        <v>2432</v>
      </c>
      <c r="H88" s="4">
        <v>134</v>
      </c>
      <c r="I88">
        <v>2101</v>
      </c>
      <c r="J88" s="5" t="s">
        <v>16</v>
      </c>
      <c r="K88" s="6">
        <f t="shared" si="11"/>
        <v>134.834794238114</v>
      </c>
      <c r="L88" s="5">
        <f t="shared" si="7"/>
        <v>893.921349147959</v>
      </c>
      <c r="M88" s="7">
        <f t="shared" si="8"/>
        <v>163.593333333334</v>
      </c>
      <c r="N88" s="7">
        <f t="shared" si="9"/>
        <v>12.3545599999998</v>
      </c>
      <c r="O88" s="7">
        <f t="shared" si="10"/>
        <v>4.31877635813445</v>
      </c>
    </row>
    <row r="89" spans="1:15">
      <c r="A89" s="1">
        <v>1647839968.473</v>
      </c>
      <c r="B89" s="2">
        <f t="shared" si="6"/>
        <v>172.230999946594</v>
      </c>
      <c r="C89" s="3">
        <v>24.95577</v>
      </c>
      <c r="D89" s="3">
        <v>102.82841</v>
      </c>
      <c r="E89" s="4">
        <v>13900</v>
      </c>
      <c r="F89" s="4">
        <v>319</v>
      </c>
      <c r="G89">
        <v>2176</v>
      </c>
      <c r="H89" s="4">
        <v>133</v>
      </c>
      <c r="I89">
        <v>2101</v>
      </c>
      <c r="J89" s="5" t="s">
        <v>16</v>
      </c>
      <c r="K89" s="6">
        <f t="shared" si="11"/>
        <v>131.540696311229</v>
      </c>
      <c r="L89" s="5">
        <f t="shared" si="7"/>
        <v>1628.66448836823</v>
      </c>
      <c r="M89" s="7">
        <f t="shared" si="8"/>
        <v>164.107777777778</v>
      </c>
      <c r="N89" s="7">
        <f t="shared" si="9"/>
        <v>11.0540799999999</v>
      </c>
      <c r="O89" s="7">
        <f t="shared" si="10"/>
        <v>3.85354587537173</v>
      </c>
    </row>
    <row r="90" spans="1:15">
      <c r="A90" s="1">
        <v>1647839970.315</v>
      </c>
      <c r="B90" s="2">
        <f t="shared" si="6"/>
        <v>174.072999954224</v>
      </c>
      <c r="C90" s="3">
        <v>24.95403</v>
      </c>
      <c r="D90" s="3">
        <v>102.83066</v>
      </c>
      <c r="E90" s="4">
        <v>13950</v>
      </c>
      <c r="F90" s="4">
        <v>322</v>
      </c>
      <c r="G90">
        <v>1792</v>
      </c>
      <c r="H90" s="4">
        <v>131</v>
      </c>
      <c r="I90">
        <v>2101</v>
      </c>
      <c r="J90" s="5" t="s">
        <v>16</v>
      </c>
      <c r="K90" s="6">
        <f t="shared" si="11"/>
        <v>130.462579671035</v>
      </c>
      <c r="L90" s="5">
        <f t="shared" si="7"/>
        <v>0</v>
      </c>
      <c r="M90" s="7">
        <f t="shared" si="8"/>
        <v>165.651111111112</v>
      </c>
      <c r="N90" s="7">
        <f t="shared" si="9"/>
        <v>9.10335999999988</v>
      </c>
      <c r="O90" s="7">
        <f t="shared" si="10"/>
        <v>3.14552665866848</v>
      </c>
    </row>
    <row r="91" spans="1:15">
      <c r="A91" s="1">
        <v>1647839971.417</v>
      </c>
      <c r="B91" s="2">
        <f t="shared" si="6"/>
        <v>175.174999952316</v>
      </c>
      <c r="C91" s="3">
        <v>24.95265</v>
      </c>
      <c r="D91" s="3">
        <v>102.83244</v>
      </c>
      <c r="E91" s="4">
        <v>13950</v>
      </c>
      <c r="F91" s="4">
        <v>327</v>
      </c>
      <c r="G91">
        <v>1600</v>
      </c>
      <c r="H91" s="4">
        <v>129</v>
      </c>
      <c r="I91">
        <v>2101</v>
      </c>
      <c r="J91" s="5" t="s">
        <v>16</v>
      </c>
      <c r="K91" s="6">
        <f t="shared" si="11"/>
        <v>130.533488853333</v>
      </c>
      <c r="L91" s="5">
        <f t="shared" si="7"/>
        <v>1787.13264021827</v>
      </c>
      <c r="M91" s="7">
        <f t="shared" si="8"/>
        <v>168.223333333334</v>
      </c>
      <c r="N91" s="7">
        <f t="shared" si="9"/>
        <v>8.12799999999989</v>
      </c>
      <c r="O91" s="7">
        <f t="shared" si="10"/>
        <v>2.76619301413419</v>
      </c>
    </row>
    <row r="92" spans="1:15">
      <c r="A92" s="1">
        <v>1647839976.453</v>
      </c>
      <c r="B92" s="2">
        <f t="shared" si="6"/>
        <v>180.210999965668</v>
      </c>
      <c r="C92" s="3">
        <v>24.94804</v>
      </c>
      <c r="D92" s="3">
        <v>102.8396</v>
      </c>
      <c r="E92" s="4">
        <v>14100</v>
      </c>
      <c r="F92" s="4">
        <v>336</v>
      </c>
      <c r="G92">
        <v>2304</v>
      </c>
      <c r="H92" s="4">
        <v>125</v>
      </c>
      <c r="I92">
        <v>2101</v>
      </c>
      <c r="J92" s="5" t="s">
        <v>16</v>
      </c>
      <c r="K92" s="6">
        <f t="shared" si="11"/>
        <v>125.378132515023</v>
      </c>
      <c r="L92" s="5">
        <f t="shared" si="7"/>
        <v>0</v>
      </c>
      <c r="M92" s="7">
        <f t="shared" si="8"/>
        <v>172.853333333334</v>
      </c>
      <c r="N92" s="7">
        <f t="shared" si="9"/>
        <v>11.7043199999998</v>
      </c>
      <c r="O92" s="7">
        <f t="shared" si="10"/>
        <v>3.87372362771769</v>
      </c>
    </row>
    <row r="93" spans="1:15">
      <c r="A93" s="1">
        <v>1647839976.552</v>
      </c>
      <c r="B93" s="2">
        <f t="shared" si="6"/>
        <v>180.30999994278</v>
      </c>
      <c r="C93" s="3">
        <v>24.94804</v>
      </c>
      <c r="D93" s="3">
        <v>102.8396</v>
      </c>
      <c r="E93" s="4">
        <v>14100</v>
      </c>
      <c r="F93" s="4">
        <v>334</v>
      </c>
      <c r="G93">
        <v>2112</v>
      </c>
      <c r="H93" s="4">
        <v>126</v>
      </c>
      <c r="I93">
        <v>2101</v>
      </c>
      <c r="J93" s="5" t="s">
        <v>16</v>
      </c>
      <c r="K93" s="6" t="e">
        <f t="shared" si="11"/>
        <v>#DIV/0!</v>
      </c>
      <c r="L93" s="5">
        <f t="shared" si="7"/>
        <v>1651.98239273527</v>
      </c>
      <c r="M93" s="7">
        <f t="shared" si="8"/>
        <v>171.824444444445</v>
      </c>
      <c r="N93" s="7">
        <f t="shared" si="9"/>
        <v>10.7289599999999</v>
      </c>
      <c r="O93" s="7">
        <f t="shared" si="10"/>
        <v>3.57299027134081</v>
      </c>
    </row>
    <row r="94" spans="1:15">
      <c r="A94" s="1">
        <v>1647839978.368</v>
      </c>
      <c r="B94" s="2">
        <f t="shared" si="6"/>
        <v>182.125999927521</v>
      </c>
      <c r="C94" s="3">
        <v>24.94684</v>
      </c>
      <c r="D94" s="3">
        <v>102.84159</v>
      </c>
      <c r="E94" s="4">
        <v>14150</v>
      </c>
      <c r="F94" s="4">
        <v>319</v>
      </c>
      <c r="G94">
        <v>2176</v>
      </c>
      <c r="H94" s="4">
        <v>133</v>
      </c>
      <c r="I94">
        <v>2101</v>
      </c>
      <c r="J94" s="5" t="s">
        <v>16</v>
      </c>
      <c r="K94" s="6">
        <f t="shared" si="11"/>
        <v>123.626239700639</v>
      </c>
      <c r="L94" s="5">
        <f t="shared" si="7"/>
        <v>2499.30569942217</v>
      </c>
      <c r="M94" s="7">
        <f t="shared" si="8"/>
        <v>164.107777777778</v>
      </c>
      <c r="N94" s="7">
        <f t="shared" si="9"/>
        <v>11.0540799999999</v>
      </c>
      <c r="O94" s="7">
        <f t="shared" si="10"/>
        <v>3.85354587537173</v>
      </c>
    </row>
    <row r="95" spans="1:15">
      <c r="A95" s="1">
        <v>1647839981.969</v>
      </c>
      <c r="B95" s="2">
        <f t="shared" si="6"/>
        <v>185.726999998093</v>
      </c>
      <c r="C95" s="3">
        <v>24.94368</v>
      </c>
      <c r="D95" s="3">
        <v>102.8476</v>
      </c>
      <c r="E95" s="4">
        <v>14300</v>
      </c>
      <c r="F95" s="4">
        <v>342</v>
      </c>
      <c r="G95">
        <v>2496</v>
      </c>
      <c r="H95" s="4">
        <v>120</v>
      </c>
      <c r="I95">
        <v>2101</v>
      </c>
      <c r="J95" s="5" t="s">
        <v>16</v>
      </c>
      <c r="K95" s="6">
        <f t="shared" si="11"/>
        <v>120.107637237514</v>
      </c>
      <c r="L95" s="5">
        <f t="shared" si="7"/>
        <v>0</v>
      </c>
      <c r="M95" s="7">
        <f t="shared" si="8"/>
        <v>175.94</v>
      </c>
      <c r="N95" s="7">
        <f t="shared" si="9"/>
        <v>12.6796799999998</v>
      </c>
      <c r="O95" s="7">
        <f t="shared" si="10"/>
        <v>4.12207739375469</v>
      </c>
    </row>
    <row r="96" spans="1:15">
      <c r="A96" s="1">
        <v>1647839982.367</v>
      </c>
      <c r="B96" s="2">
        <f t="shared" si="6"/>
        <v>186.125</v>
      </c>
      <c r="C96" s="3">
        <v>24.94368</v>
      </c>
      <c r="D96" s="3">
        <v>102.8476</v>
      </c>
      <c r="E96" s="4">
        <v>14300</v>
      </c>
      <c r="F96" s="4">
        <v>341</v>
      </c>
      <c r="G96">
        <v>2496</v>
      </c>
      <c r="H96" s="4">
        <v>120</v>
      </c>
      <c r="I96">
        <v>2101</v>
      </c>
      <c r="J96" s="5" t="s">
        <v>16</v>
      </c>
      <c r="K96" s="6" t="e">
        <f t="shared" si="11"/>
        <v>#DIV/0!</v>
      </c>
      <c r="L96" s="5">
        <f t="shared" si="7"/>
        <v>1569.85870174784</v>
      </c>
      <c r="M96" s="7">
        <f t="shared" si="8"/>
        <v>175.425555555556</v>
      </c>
      <c r="N96" s="7">
        <f t="shared" si="9"/>
        <v>12.6796799999998</v>
      </c>
      <c r="O96" s="7">
        <f t="shared" si="10"/>
        <v>4.13412374603933</v>
      </c>
    </row>
    <row r="97" spans="1:15">
      <c r="A97" s="1">
        <v>1647839984.278</v>
      </c>
      <c r="B97" s="2">
        <f t="shared" si="6"/>
        <v>188.036000013351</v>
      </c>
      <c r="C97" s="3">
        <v>24.94264</v>
      </c>
      <c r="D97" s="3">
        <v>102.84975</v>
      </c>
      <c r="E97" s="4">
        <v>14350</v>
      </c>
      <c r="F97" s="4">
        <v>343</v>
      </c>
      <c r="G97">
        <v>2496</v>
      </c>
      <c r="H97" s="4">
        <v>119</v>
      </c>
      <c r="I97">
        <v>2101</v>
      </c>
      <c r="J97" s="5" t="s">
        <v>16</v>
      </c>
      <c r="K97" s="6">
        <f t="shared" si="11"/>
        <v>118.078596519612</v>
      </c>
      <c r="L97" s="5">
        <f t="shared" si="7"/>
        <v>3318.58420149817</v>
      </c>
      <c r="M97" s="7">
        <f t="shared" si="8"/>
        <v>176.454444444445</v>
      </c>
      <c r="N97" s="7">
        <f t="shared" si="9"/>
        <v>12.6796799999998</v>
      </c>
      <c r="O97" s="7">
        <f t="shared" si="10"/>
        <v>4.11010092070672</v>
      </c>
    </row>
    <row r="98" spans="1:15">
      <c r="A98" s="1">
        <v>1647839986.99</v>
      </c>
      <c r="B98" s="2">
        <f t="shared" si="6"/>
        <v>190.74799990654</v>
      </c>
      <c r="C98" s="3">
        <v>24.93997</v>
      </c>
      <c r="D98" s="3">
        <v>102.85574</v>
      </c>
      <c r="E98" s="4">
        <v>14500</v>
      </c>
      <c r="F98" s="4">
        <v>347</v>
      </c>
      <c r="G98">
        <v>2624</v>
      </c>
      <c r="H98" s="4">
        <v>115</v>
      </c>
      <c r="I98">
        <v>2101</v>
      </c>
      <c r="J98" s="5" t="s">
        <v>16</v>
      </c>
      <c r="K98" s="6">
        <f t="shared" si="11"/>
        <v>116.176928802698</v>
      </c>
      <c r="L98" s="5">
        <f t="shared" si="7"/>
        <v>0</v>
      </c>
      <c r="M98" s="7">
        <f t="shared" si="8"/>
        <v>178.512222222223</v>
      </c>
      <c r="N98" s="7">
        <f t="shared" si="9"/>
        <v>13.3299199999998</v>
      </c>
      <c r="O98" s="7">
        <f t="shared" si="10"/>
        <v>4.27048264035465</v>
      </c>
    </row>
    <row r="99" spans="1:15">
      <c r="A99" s="1">
        <v>1647839987.185</v>
      </c>
      <c r="B99" s="2">
        <f t="shared" si="6"/>
        <v>190.942999839783</v>
      </c>
      <c r="C99" s="3">
        <v>24.93997</v>
      </c>
      <c r="D99" s="3">
        <v>102.85574</v>
      </c>
      <c r="E99" s="4">
        <v>14500</v>
      </c>
      <c r="F99" s="4">
        <v>344</v>
      </c>
      <c r="G99">
        <v>2496</v>
      </c>
      <c r="H99" s="4">
        <v>118</v>
      </c>
      <c r="I99">
        <v>2101</v>
      </c>
      <c r="J99" s="5" t="s">
        <v>16</v>
      </c>
      <c r="K99" s="6" t="e">
        <f t="shared" si="11"/>
        <v>#DIV/0!</v>
      </c>
      <c r="L99" s="5">
        <f t="shared" si="7"/>
        <v>2365.93066105627</v>
      </c>
      <c r="M99" s="7">
        <f t="shared" si="8"/>
        <v>176.968888888889</v>
      </c>
      <c r="N99" s="7">
        <f t="shared" si="9"/>
        <v>12.6796799999998</v>
      </c>
      <c r="O99" s="7">
        <f t="shared" si="10"/>
        <v>4.09819372165163</v>
      </c>
    </row>
    <row r="100" spans="1:15">
      <c r="A100" s="1">
        <v>1647839989.087</v>
      </c>
      <c r="B100" s="2">
        <f t="shared" si="6"/>
        <v>192.844999790192</v>
      </c>
      <c r="C100" s="3">
        <v>24.93892</v>
      </c>
      <c r="D100" s="3">
        <v>102.85833</v>
      </c>
      <c r="E100" s="4">
        <v>14575</v>
      </c>
      <c r="F100" s="4">
        <v>348</v>
      </c>
      <c r="G100">
        <v>2688</v>
      </c>
      <c r="H100" s="4">
        <v>114</v>
      </c>
      <c r="I100">
        <v>2101</v>
      </c>
      <c r="J100" s="5" t="s">
        <v>16</v>
      </c>
      <c r="K100" s="6">
        <f t="shared" si="11"/>
        <v>114.088647048548</v>
      </c>
      <c r="L100" s="5">
        <f t="shared" si="7"/>
        <v>2978.16008552773</v>
      </c>
      <c r="M100" s="7">
        <f t="shared" si="8"/>
        <v>179.026666666667</v>
      </c>
      <c r="N100" s="7">
        <f t="shared" si="9"/>
        <v>13.6550399999998</v>
      </c>
      <c r="O100" s="7">
        <f t="shared" si="10"/>
        <v>4.36172019861869</v>
      </c>
    </row>
    <row r="101" spans="1:15">
      <c r="A101" s="1">
        <v>1647839992.109</v>
      </c>
      <c r="B101" s="2">
        <f t="shared" si="6"/>
        <v>195.866999864578</v>
      </c>
      <c r="C101" s="3">
        <v>24.93664</v>
      </c>
      <c r="D101" s="3">
        <v>102.86385</v>
      </c>
      <c r="E101" s="4">
        <v>14725</v>
      </c>
      <c r="F101" s="4">
        <v>349</v>
      </c>
      <c r="G101">
        <v>2816</v>
      </c>
      <c r="H101" s="4">
        <v>114</v>
      </c>
      <c r="I101">
        <v>2101</v>
      </c>
      <c r="J101" s="5" t="s">
        <v>16</v>
      </c>
      <c r="K101" s="6">
        <f t="shared" si="11"/>
        <v>114.488701825754</v>
      </c>
      <c r="L101" s="5">
        <f t="shared" si="7"/>
        <v>-3778.33682353245</v>
      </c>
      <c r="M101" s="7">
        <f t="shared" si="8"/>
        <v>179.541111111112</v>
      </c>
      <c r="N101" s="7">
        <f t="shared" si="9"/>
        <v>14.3052799999998</v>
      </c>
      <c r="O101" s="7">
        <f t="shared" si="10"/>
        <v>4.55552651446214</v>
      </c>
    </row>
    <row r="102" spans="1:15">
      <c r="A102" s="1">
        <v>1647839992.506</v>
      </c>
      <c r="B102" s="2">
        <f t="shared" si="6"/>
        <v>196.263999938965</v>
      </c>
      <c r="C102" s="3">
        <v>24.93692</v>
      </c>
      <c r="D102" s="3">
        <v>102.86317</v>
      </c>
      <c r="E102" s="4">
        <v>14700</v>
      </c>
      <c r="F102" s="4">
        <v>350</v>
      </c>
      <c r="G102">
        <v>2816</v>
      </c>
      <c r="H102" s="4">
        <v>114</v>
      </c>
      <c r="I102">
        <v>2101</v>
      </c>
      <c r="J102" s="5" t="s">
        <v>16</v>
      </c>
      <c r="K102" s="6">
        <f t="shared" si="11"/>
        <v>294.42288127821</v>
      </c>
      <c r="L102" s="5">
        <f t="shared" si="7"/>
        <v>3051.88223964562</v>
      </c>
      <c r="M102" s="7">
        <f t="shared" si="8"/>
        <v>180.055555555556</v>
      </c>
      <c r="N102" s="7">
        <f t="shared" si="9"/>
        <v>14.3052799999998</v>
      </c>
      <c r="O102" s="7">
        <f t="shared" si="10"/>
        <v>4.54256527607944</v>
      </c>
    </row>
    <row r="103" spans="1:15">
      <c r="A103" s="1">
        <v>1647839994.472</v>
      </c>
      <c r="B103" s="2">
        <f t="shared" si="6"/>
        <v>198.229999780655</v>
      </c>
      <c r="C103" s="3">
        <v>24.93599</v>
      </c>
      <c r="D103" s="3">
        <v>102.86545</v>
      </c>
      <c r="E103" s="4">
        <v>14800</v>
      </c>
      <c r="F103" s="4">
        <v>350</v>
      </c>
      <c r="G103">
        <v>2880</v>
      </c>
      <c r="H103" s="4">
        <v>114</v>
      </c>
      <c r="I103">
        <v>2101</v>
      </c>
      <c r="J103" s="5" t="s">
        <v>16</v>
      </c>
      <c r="K103" s="6">
        <f t="shared" si="11"/>
        <v>114.219149135591</v>
      </c>
      <c r="L103" s="5">
        <f t="shared" si="7"/>
        <v>3393.66504749068</v>
      </c>
      <c r="M103" s="7">
        <f t="shared" si="8"/>
        <v>180.055555555556</v>
      </c>
      <c r="N103" s="7">
        <f t="shared" si="9"/>
        <v>14.6303999999998</v>
      </c>
      <c r="O103" s="7">
        <f t="shared" si="10"/>
        <v>4.64535854743849</v>
      </c>
    </row>
    <row r="104" spans="1:15">
      <c r="A104" s="1">
        <v>1647839997.566</v>
      </c>
      <c r="B104" s="2">
        <f t="shared" si="6"/>
        <v>201.323999881744</v>
      </c>
      <c r="C104" s="3">
        <v>24.9331</v>
      </c>
      <c r="D104" s="3">
        <v>102.8723</v>
      </c>
      <c r="E104" s="4">
        <v>14975</v>
      </c>
      <c r="F104" s="4">
        <v>350</v>
      </c>
      <c r="G104">
        <v>2944</v>
      </c>
      <c r="H104" s="4">
        <v>114</v>
      </c>
      <c r="I104">
        <v>2101</v>
      </c>
      <c r="J104" s="5" t="s">
        <v>16</v>
      </c>
      <c r="K104" s="6">
        <f t="shared" si="11"/>
        <v>114.949474897097</v>
      </c>
      <c r="L104" s="5">
        <f t="shared" si="7"/>
        <v>-4504.50525272732</v>
      </c>
      <c r="M104" s="7">
        <f t="shared" si="8"/>
        <v>180.055555555556</v>
      </c>
      <c r="N104" s="7">
        <f t="shared" si="9"/>
        <v>14.9555199999998</v>
      </c>
      <c r="O104" s="7">
        <f t="shared" si="10"/>
        <v>4.74812185758786</v>
      </c>
    </row>
    <row r="105" spans="1:15">
      <c r="A105" s="1">
        <v>1647839997.899</v>
      </c>
      <c r="B105" s="2">
        <f t="shared" si="6"/>
        <v>201.656999826431</v>
      </c>
      <c r="C105" s="3">
        <v>24.93338</v>
      </c>
      <c r="D105" s="3">
        <v>102.87162</v>
      </c>
      <c r="E105" s="4">
        <v>14950</v>
      </c>
      <c r="F105" s="4">
        <v>350</v>
      </c>
      <c r="G105">
        <v>2944</v>
      </c>
      <c r="H105" s="4">
        <v>114</v>
      </c>
      <c r="I105">
        <v>2101</v>
      </c>
      <c r="J105" s="5" t="s">
        <v>16</v>
      </c>
      <c r="K105" s="6">
        <f t="shared" si="11"/>
        <v>294.422261657127</v>
      </c>
      <c r="L105" s="5">
        <f t="shared" si="7"/>
        <v>3904.21654612525</v>
      </c>
      <c r="M105" s="7">
        <f t="shared" si="8"/>
        <v>180.055555555556</v>
      </c>
      <c r="N105" s="7">
        <f t="shared" si="9"/>
        <v>14.9555199999998</v>
      </c>
      <c r="O105" s="7">
        <f t="shared" si="10"/>
        <v>4.74812185758786</v>
      </c>
    </row>
    <row r="106" spans="1:15">
      <c r="A106" s="1">
        <v>1647839999.82</v>
      </c>
      <c r="B106" s="2">
        <f t="shared" si="6"/>
        <v>203.577999830246</v>
      </c>
      <c r="C106" s="3">
        <v>24.93155</v>
      </c>
      <c r="D106" s="3">
        <v>102.87582</v>
      </c>
      <c r="E106" s="4">
        <v>15075</v>
      </c>
      <c r="F106" s="4">
        <v>350</v>
      </c>
      <c r="G106">
        <v>2944</v>
      </c>
      <c r="H106" s="4">
        <v>114</v>
      </c>
      <c r="I106">
        <v>2101</v>
      </c>
      <c r="J106" s="5" t="s">
        <v>16</v>
      </c>
      <c r="K106" s="6">
        <f t="shared" si="11"/>
        <v>115.663108799132</v>
      </c>
      <c r="L106" s="5">
        <f t="shared" si="7"/>
        <v>2648.30506869309</v>
      </c>
      <c r="M106" s="7">
        <f t="shared" si="8"/>
        <v>180.055555555556</v>
      </c>
      <c r="N106" s="7">
        <f t="shared" si="9"/>
        <v>14.9555199999998</v>
      </c>
      <c r="O106" s="7">
        <f t="shared" si="10"/>
        <v>4.74812185758786</v>
      </c>
    </row>
    <row r="107" spans="1:15">
      <c r="A107" s="1">
        <v>1647840002.652</v>
      </c>
      <c r="B107" s="2">
        <f t="shared" si="6"/>
        <v>206.409999847412</v>
      </c>
      <c r="C107" s="3">
        <v>24.92931</v>
      </c>
      <c r="D107" s="3">
        <v>102.88101</v>
      </c>
      <c r="E107" s="4">
        <v>15200</v>
      </c>
      <c r="F107" s="4">
        <v>352</v>
      </c>
      <c r="G107">
        <v>2816</v>
      </c>
      <c r="H107" s="4">
        <v>115</v>
      </c>
      <c r="I107">
        <v>2101</v>
      </c>
      <c r="J107" s="5" t="s">
        <v>16</v>
      </c>
      <c r="K107" s="6">
        <f t="shared" si="11"/>
        <v>115.450921882967</v>
      </c>
      <c r="L107" s="5">
        <f t="shared" si="7"/>
        <v>1342.88259775054</v>
      </c>
      <c r="M107" s="7">
        <f t="shared" si="8"/>
        <v>181.084444444445</v>
      </c>
      <c r="N107" s="7">
        <f t="shared" si="9"/>
        <v>14.3052799999998</v>
      </c>
      <c r="O107" s="7">
        <f t="shared" si="10"/>
        <v>4.51686235281956</v>
      </c>
    </row>
    <row r="108" spans="1:15">
      <c r="A108" s="1">
        <v>1647840003.769</v>
      </c>
      <c r="B108" s="2">
        <f t="shared" si="6"/>
        <v>207.526999950409</v>
      </c>
      <c r="C108" s="3">
        <v>24.92903</v>
      </c>
      <c r="D108" s="3">
        <v>102.88168</v>
      </c>
      <c r="E108" s="4">
        <v>15225</v>
      </c>
      <c r="F108" s="4">
        <v>353</v>
      </c>
      <c r="G108">
        <v>2752</v>
      </c>
      <c r="H108" s="4">
        <v>115</v>
      </c>
      <c r="I108">
        <v>2101</v>
      </c>
      <c r="J108" s="5" t="s">
        <v>16</v>
      </c>
      <c r="K108" s="6">
        <f t="shared" si="11"/>
        <v>114.742370548542</v>
      </c>
      <c r="L108" s="5">
        <f t="shared" si="7"/>
        <v>2340.09377550168</v>
      </c>
      <c r="M108" s="7">
        <f t="shared" si="8"/>
        <v>181.598888888889</v>
      </c>
      <c r="N108" s="7">
        <f t="shared" si="9"/>
        <v>13.9801599999998</v>
      </c>
      <c r="O108" s="7">
        <f t="shared" si="10"/>
        <v>4.4021601152974</v>
      </c>
    </row>
    <row r="109" spans="1:15">
      <c r="A109" s="1">
        <v>1647840005.692</v>
      </c>
      <c r="B109" s="2">
        <f t="shared" si="6"/>
        <v>209.449999809265</v>
      </c>
      <c r="C109" s="3">
        <v>24.92958</v>
      </c>
      <c r="D109" s="3">
        <v>102.8804</v>
      </c>
      <c r="E109" s="4">
        <v>15300</v>
      </c>
      <c r="F109" s="4">
        <v>354</v>
      </c>
      <c r="G109">
        <v>2688</v>
      </c>
      <c r="H109" s="4">
        <v>115</v>
      </c>
      <c r="I109">
        <v>2101</v>
      </c>
      <c r="J109" s="5" t="s">
        <v>16</v>
      </c>
      <c r="K109" s="6">
        <f t="shared" si="11"/>
        <v>295.353521968634</v>
      </c>
      <c r="L109" s="5">
        <f t="shared" si="7"/>
        <v>3838.28045785152</v>
      </c>
      <c r="M109" s="7">
        <f t="shared" si="8"/>
        <v>182.113333333334</v>
      </c>
      <c r="N109" s="7">
        <f t="shared" si="9"/>
        <v>13.6550399999998</v>
      </c>
      <c r="O109" s="7">
        <f t="shared" si="10"/>
        <v>4.28807084468027</v>
      </c>
    </row>
    <row r="110" spans="1:15">
      <c r="A110" s="1">
        <v>1647840007.646</v>
      </c>
      <c r="B110" s="2">
        <f t="shared" si="6"/>
        <v>211.40399980545</v>
      </c>
      <c r="C110" s="3">
        <v>24.92587</v>
      </c>
      <c r="D110" s="3">
        <v>102.88885</v>
      </c>
      <c r="E110" s="4">
        <v>15425</v>
      </c>
      <c r="F110" s="4">
        <v>355</v>
      </c>
      <c r="G110">
        <v>2880</v>
      </c>
      <c r="H110" s="4">
        <v>115</v>
      </c>
      <c r="I110">
        <v>2101</v>
      </c>
      <c r="J110" s="5" t="s">
        <v>16</v>
      </c>
      <c r="K110" s="6">
        <f t="shared" si="11"/>
        <v>115.832501189853</v>
      </c>
      <c r="L110" s="5">
        <f t="shared" si="7"/>
        <v>0</v>
      </c>
      <c r="M110" s="7">
        <f t="shared" si="8"/>
        <v>182.627777777778</v>
      </c>
      <c r="N110" s="7">
        <f t="shared" si="9"/>
        <v>14.6303999999998</v>
      </c>
      <c r="O110" s="7">
        <f t="shared" si="10"/>
        <v>4.58021131845671</v>
      </c>
    </row>
    <row r="111" spans="1:15">
      <c r="A111" s="1">
        <v>1647840008.489</v>
      </c>
      <c r="B111" s="2">
        <f t="shared" si="6"/>
        <v>212.246999979019</v>
      </c>
      <c r="C111" s="3">
        <v>24.92587</v>
      </c>
      <c r="D111" s="3">
        <v>102.88885</v>
      </c>
      <c r="E111" s="4">
        <v>15425</v>
      </c>
      <c r="F111" s="4">
        <v>354</v>
      </c>
      <c r="G111">
        <v>2752</v>
      </c>
      <c r="H111" s="4">
        <v>115</v>
      </c>
      <c r="I111">
        <v>2101</v>
      </c>
      <c r="J111" s="5" t="s">
        <v>16</v>
      </c>
      <c r="K111" s="6" t="e">
        <f t="shared" si="11"/>
        <v>#DIV/0!</v>
      </c>
      <c r="L111" s="5">
        <f t="shared" si="7"/>
        <v>3609.23994835564</v>
      </c>
      <c r="M111" s="7">
        <f t="shared" si="8"/>
        <v>182.113333333334</v>
      </c>
      <c r="N111" s="7">
        <f t="shared" si="9"/>
        <v>13.9801599999998</v>
      </c>
      <c r="O111" s="7">
        <f t="shared" si="10"/>
        <v>4.3897733103356</v>
      </c>
    </row>
    <row r="112" spans="1:15">
      <c r="A112" s="1">
        <v>1647840010.567</v>
      </c>
      <c r="B112" s="2">
        <f t="shared" si="6"/>
        <v>214.324999809265</v>
      </c>
      <c r="C112" s="3">
        <v>24.92413</v>
      </c>
      <c r="D112" s="3">
        <v>102.89271</v>
      </c>
      <c r="E112" s="4">
        <v>15550</v>
      </c>
      <c r="F112" s="4">
        <v>355</v>
      </c>
      <c r="G112">
        <v>3008</v>
      </c>
      <c r="H112" s="4">
        <v>115</v>
      </c>
      <c r="I112">
        <v>2101</v>
      </c>
      <c r="J112" s="5" t="s">
        <v>16</v>
      </c>
      <c r="K112" s="6">
        <f t="shared" si="11"/>
        <v>116.429991652528</v>
      </c>
      <c r="L112" s="5">
        <f t="shared" si="7"/>
        <v>3536.06780664692</v>
      </c>
      <c r="M112" s="7">
        <f t="shared" si="8"/>
        <v>182.627777777778</v>
      </c>
      <c r="N112" s="7">
        <f t="shared" si="9"/>
        <v>15.2806399999998</v>
      </c>
      <c r="O112" s="7">
        <f t="shared" si="10"/>
        <v>4.78285186136551</v>
      </c>
    </row>
    <row r="113" spans="1:15">
      <c r="A113" s="1">
        <v>1647840012.688</v>
      </c>
      <c r="B113" s="2">
        <f t="shared" si="6"/>
        <v>216.445999860764</v>
      </c>
      <c r="C113" s="3">
        <v>24.92212</v>
      </c>
      <c r="D113" s="3">
        <v>102.89729</v>
      </c>
      <c r="E113" s="4">
        <v>15675</v>
      </c>
      <c r="F113" s="4">
        <v>356</v>
      </c>
      <c r="G113">
        <v>3200</v>
      </c>
      <c r="H113" s="4">
        <v>115</v>
      </c>
      <c r="I113">
        <v>2101</v>
      </c>
      <c r="J113" s="5" t="s">
        <v>16</v>
      </c>
      <c r="K113" s="6">
        <f t="shared" si="11"/>
        <v>115.822823342723</v>
      </c>
      <c r="L113" s="5">
        <f t="shared" si="7"/>
        <v>2946.95490906525</v>
      </c>
      <c r="M113" s="7">
        <f t="shared" si="8"/>
        <v>183.142222222223</v>
      </c>
      <c r="N113" s="7">
        <f t="shared" si="9"/>
        <v>16.2559999999998</v>
      </c>
      <c r="O113" s="7">
        <f t="shared" si="10"/>
        <v>5.07237286861602</v>
      </c>
    </row>
    <row r="114" spans="1:15">
      <c r="A114" s="1">
        <v>1647840014.215</v>
      </c>
      <c r="B114" s="2">
        <f t="shared" si="6"/>
        <v>217.972999811172</v>
      </c>
      <c r="C114" s="3">
        <v>24.92109</v>
      </c>
      <c r="D114" s="3">
        <v>102.8996</v>
      </c>
      <c r="E114" s="4">
        <v>15750</v>
      </c>
      <c r="F114" s="4">
        <v>356</v>
      </c>
      <c r="G114">
        <v>3200</v>
      </c>
      <c r="H114" s="4">
        <v>115</v>
      </c>
      <c r="I114">
        <v>2101</v>
      </c>
      <c r="J114" s="5" t="s">
        <v>16</v>
      </c>
      <c r="K114" s="6">
        <f t="shared" si="11"/>
        <v>116.181434261042</v>
      </c>
      <c r="L114" s="5">
        <f t="shared" si="7"/>
        <v>2027.94042135942</v>
      </c>
      <c r="M114" s="7">
        <f t="shared" si="8"/>
        <v>183.142222222223</v>
      </c>
      <c r="N114" s="7">
        <f t="shared" si="9"/>
        <v>16.2559999999998</v>
      </c>
      <c r="O114" s="7">
        <f t="shared" si="10"/>
        <v>5.07237286861602</v>
      </c>
    </row>
    <row r="115" spans="1:15">
      <c r="A115" s="1">
        <v>1647840016.434</v>
      </c>
      <c r="B115" s="2">
        <f t="shared" si="6"/>
        <v>220.191999912262</v>
      </c>
      <c r="C115" s="3">
        <v>24.91993</v>
      </c>
      <c r="D115" s="3">
        <v>102.9022</v>
      </c>
      <c r="E115" s="4">
        <v>15825</v>
      </c>
      <c r="F115" s="4">
        <v>356</v>
      </c>
      <c r="G115">
        <v>3200</v>
      </c>
      <c r="H115" s="4">
        <v>115</v>
      </c>
      <c r="I115">
        <v>2101</v>
      </c>
      <c r="J115" s="5" t="s">
        <v>16</v>
      </c>
      <c r="K115" s="6">
        <f t="shared" si="11"/>
        <v>116.194724313568</v>
      </c>
      <c r="L115" s="5">
        <f t="shared" si="7"/>
        <v>5244.75499991247</v>
      </c>
      <c r="M115" s="7">
        <f t="shared" si="8"/>
        <v>183.142222222223</v>
      </c>
      <c r="N115" s="7">
        <f t="shared" si="9"/>
        <v>16.2559999999998</v>
      </c>
      <c r="O115" s="7">
        <f t="shared" si="10"/>
        <v>5.07237286861602</v>
      </c>
    </row>
    <row r="116" spans="1:15">
      <c r="A116" s="1">
        <v>1647840018.15</v>
      </c>
      <c r="B116" s="2">
        <f t="shared" si="6"/>
        <v>221.907999992371</v>
      </c>
      <c r="C116" s="3">
        <v>24.91805</v>
      </c>
      <c r="D116" s="3">
        <v>102.90644</v>
      </c>
      <c r="E116" s="4">
        <v>15975</v>
      </c>
      <c r="F116" s="4">
        <v>356</v>
      </c>
      <c r="G116">
        <v>3456</v>
      </c>
      <c r="H116" s="4">
        <v>116</v>
      </c>
      <c r="I116">
        <v>2101</v>
      </c>
      <c r="J116" s="5" t="s">
        <v>16</v>
      </c>
      <c r="K116" s="6">
        <f t="shared" si="11"/>
        <v>116.053659261847</v>
      </c>
      <c r="L116" s="5">
        <f t="shared" si="7"/>
        <v>2142.857361813</v>
      </c>
      <c r="M116" s="7">
        <f t="shared" si="8"/>
        <v>183.142222222223</v>
      </c>
      <c r="N116" s="7">
        <f t="shared" si="9"/>
        <v>17.5564799999998</v>
      </c>
      <c r="O116" s="7">
        <f t="shared" si="10"/>
        <v>5.4757868188065</v>
      </c>
    </row>
    <row r="117" spans="1:15">
      <c r="A117" s="1">
        <v>1647840019.55</v>
      </c>
      <c r="B117" s="2">
        <f t="shared" si="6"/>
        <v>223.307999849319</v>
      </c>
      <c r="C117" s="3">
        <v>24.91745</v>
      </c>
      <c r="D117" s="3">
        <v>102.90771</v>
      </c>
      <c r="E117" s="4">
        <v>16025</v>
      </c>
      <c r="F117" s="4">
        <v>355</v>
      </c>
      <c r="G117">
        <v>3584</v>
      </c>
      <c r="H117" s="4">
        <v>116</v>
      </c>
      <c r="I117">
        <v>2101</v>
      </c>
      <c r="J117" s="5" t="s">
        <v>16</v>
      </c>
      <c r="K117" s="6">
        <f t="shared" si="11"/>
        <v>117.516214738967</v>
      </c>
      <c r="L117" s="5">
        <f t="shared" si="7"/>
        <v>3813.55910628599</v>
      </c>
      <c r="M117" s="7">
        <f t="shared" si="8"/>
        <v>182.627777777778</v>
      </c>
      <c r="N117" s="7">
        <f t="shared" si="9"/>
        <v>18.2067199999998</v>
      </c>
      <c r="O117" s="7">
        <f t="shared" si="10"/>
        <v>5.69317974107076</v>
      </c>
    </row>
    <row r="118" spans="1:15">
      <c r="A118" s="1">
        <v>1647840020.73</v>
      </c>
      <c r="B118" s="2">
        <f t="shared" si="6"/>
        <v>224.487999916077</v>
      </c>
      <c r="C118" s="3">
        <v>24.91745</v>
      </c>
      <c r="D118" s="3">
        <v>102.90771</v>
      </c>
      <c r="E118" s="4">
        <v>16100</v>
      </c>
      <c r="F118" s="4">
        <v>356</v>
      </c>
      <c r="G118">
        <v>3200</v>
      </c>
      <c r="H118" s="4">
        <v>115</v>
      </c>
      <c r="I118">
        <v>2101</v>
      </c>
      <c r="J118" s="5" t="s">
        <v>16</v>
      </c>
      <c r="K118" s="6" t="e">
        <f t="shared" si="11"/>
        <v>#DIV/0!</v>
      </c>
      <c r="L118" s="5">
        <f t="shared" si="7"/>
        <v>4172.46162698956</v>
      </c>
      <c r="M118" s="7">
        <f t="shared" si="8"/>
        <v>183.142222222223</v>
      </c>
      <c r="N118" s="7">
        <f t="shared" si="9"/>
        <v>16.2559999999998</v>
      </c>
      <c r="O118" s="7">
        <f t="shared" si="10"/>
        <v>5.07237286861602</v>
      </c>
    </row>
    <row r="119" spans="1:15">
      <c r="A119" s="1">
        <v>1647840022.887</v>
      </c>
      <c r="B119" s="2">
        <f t="shared" si="6"/>
        <v>226.644999980927</v>
      </c>
      <c r="C119" s="3">
        <v>24.91471</v>
      </c>
      <c r="D119" s="3">
        <v>102.91386</v>
      </c>
      <c r="E119" s="4">
        <v>16250</v>
      </c>
      <c r="F119" s="4">
        <v>354</v>
      </c>
      <c r="G119">
        <v>3904</v>
      </c>
      <c r="H119" s="4">
        <v>116</v>
      </c>
      <c r="I119">
        <v>2101</v>
      </c>
      <c r="J119" s="5" t="s">
        <v>16</v>
      </c>
      <c r="K119" s="6">
        <f t="shared" si="11"/>
        <v>116.161341623696</v>
      </c>
      <c r="L119" s="5">
        <f t="shared" si="7"/>
        <v>3662.36501428807</v>
      </c>
      <c r="M119" s="7">
        <f t="shared" si="8"/>
        <v>182.113333333334</v>
      </c>
      <c r="N119" s="7">
        <f t="shared" si="9"/>
        <v>19.8323199999997</v>
      </c>
      <c r="O119" s="7">
        <f t="shared" si="10"/>
        <v>6.21507454585977</v>
      </c>
    </row>
    <row r="120" spans="1:15">
      <c r="A120" s="1">
        <v>1647840025.754</v>
      </c>
      <c r="B120" s="2">
        <f t="shared" si="6"/>
        <v>229.511999845505</v>
      </c>
      <c r="C120" s="3">
        <v>24.91266</v>
      </c>
      <c r="D120" s="3">
        <v>102.91837</v>
      </c>
      <c r="E120" s="4">
        <v>16425</v>
      </c>
      <c r="F120" s="4">
        <v>354</v>
      </c>
      <c r="G120">
        <v>3840</v>
      </c>
      <c r="H120" s="4">
        <v>115</v>
      </c>
      <c r="I120">
        <v>2101</v>
      </c>
      <c r="J120" s="5" t="s">
        <v>16</v>
      </c>
      <c r="K120" s="6">
        <f t="shared" si="11"/>
        <v>116.618342115039</v>
      </c>
      <c r="L120" s="5">
        <f t="shared" si="7"/>
        <v>2429.14976943379</v>
      </c>
      <c r="M120" s="7">
        <f t="shared" si="8"/>
        <v>182.113333333334</v>
      </c>
      <c r="N120" s="7">
        <f t="shared" si="9"/>
        <v>19.5071999999997</v>
      </c>
      <c r="O120" s="7">
        <f t="shared" si="10"/>
        <v>6.11396610895501</v>
      </c>
    </row>
    <row r="121" spans="1:15">
      <c r="A121" s="1">
        <v>1647840028.224</v>
      </c>
      <c r="B121" s="2">
        <f t="shared" si="6"/>
        <v>231.981999874115</v>
      </c>
      <c r="C121" s="3">
        <v>24.91141</v>
      </c>
      <c r="D121" s="3">
        <v>102.9213</v>
      </c>
      <c r="E121" s="4">
        <v>16525</v>
      </c>
      <c r="F121" s="4">
        <v>352</v>
      </c>
      <c r="G121">
        <v>3712</v>
      </c>
      <c r="H121" s="4">
        <v>116</v>
      </c>
      <c r="I121">
        <v>2101</v>
      </c>
      <c r="J121" s="5" t="s">
        <v>16</v>
      </c>
      <c r="K121" s="6">
        <f t="shared" si="11"/>
        <v>115.191120994011</v>
      </c>
      <c r="L121" s="5">
        <f t="shared" si="7"/>
        <v>21126.766522664</v>
      </c>
      <c r="M121" s="7">
        <f t="shared" si="8"/>
        <v>181.084444444445</v>
      </c>
      <c r="N121" s="7">
        <f t="shared" si="9"/>
        <v>18.8569599999998</v>
      </c>
      <c r="O121" s="7">
        <f t="shared" si="10"/>
        <v>5.94498407629506</v>
      </c>
    </row>
    <row r="122" spans="1:15">
      <c r="A122" s="1">
        <v>1647840028.366</v>
      </c>
      <c r="B122" s="2">
        <f t="shared" si="6"/>
        <v>232.123999834061</v>
      </c>
      <c r="C122" s="3">
        <v>24.91066</v>
      </c>
      <c r="D122" s="3">
        <v>102.92293</v>
      </c>
      <c r="E122" s="4">
        <v>16575</v>
      </c>
      <c r="F122" s="4">
        <v>352</v>
      </c>
      <c r="G122">
        <v>3584</v>
      </c>
      <c r="H122" s="4">
        <v>115</v>
      </c>
      <c r="I122">
        <v>2101</v>
      </c>
      <c r="J122" s="5" t="s">
        <v>16</v>
      </c>
      <c r="K122" s="6">
        <f t="shared" si="11"/>
        <v>116.899363042465</v>
      </c>
      <c r="L122" s="5">
        <f t="shared" si="7"/>
        <v>2390.05735266028</v>
      </c>
      <c r="M122" s="7">
        <f t="shared" si="8"/>
        <v>181.084444444445</v>
      </c>
      <c r="N122" s="7">
        <f t="shared" si="9"/>
        <v>18.2067199999998</v>
      </c>
      <c r="O122" s="7">
        <f t="shared" si="10"/>
        <v>5.74137835625251</v>
      </c>
    </row>
    <row r="123" spans="1:15">
      <c r="A123" s="1">
        <v>1647840031.504</v>
      </c>
      <c r="B123" s="2">
        <f t="shared" si="6"/>
        <v>235.261999845505</v>
      </c>
      <c r="C123" s="3">
        <v>24.90967</v>
      </c>
      <c r="D123" s="3">
        <v>102.92516</v>
      </c>
      <c r="E123" s="4">
        <v>16700</v>
      </c>
      <c r="F123" s="4">
        <v>352</v>
      </c>
      <c r="G123">
        <v>3136</v>
      </c>
      <c r="H123" s="4">
        <v>115</v>
      </c>
      <c r="I123">
        <v>2101</v>
      </c>
      <c r="J123" s="5" t="s">
        <v>16</v>
      </c>
      <c r="K123" s="6">
        <f t="shared" si="11"/>
        <v>116.080499555356</v>
      </c>
      <c r="L123" s="5">
        <f t="shared" si="7"/>
        <v>3179.65009706049</v>
      </c>
      <c r="M123" s="7">
        <f t="shared" si="8"/>
        <v>181.084444444445</v>
      </c>
      <c r="N123" s="7">
        <f t="shared" si="9"/>
        <v>15.9308799999998</v>
      </c>
      <c r="O123" s="7">
        <f t="shared" si="10"/>
        <v>5.02764465605078</v>
      </c>
    </row>
    <row r="124" spans="1:15">
      <c r="A124" s="1">
        <v>1647840033.391</v>
      </c>
      <c r="B124" s="2">
        <f t="shared" si="6"/>
        <v>237.148999929428</v>
      </c>
      <c r="C124" s="3">
        <v>24.90706</v>
      </c>
      <c r="D124" s="3">
        <v>102.93096</v>
      </c>
      <c r="E124" s="4">
        <v>16800</v>
      </c>
      <c r="F124" s="4">
        <v>352</v>
      </c>
      <c r="G124">
        <v>2880</v>
      </c>
      <c r="H124" s="4">
        <v>116</v>
      </c>
      <c r="I124">
        <v>2101</v>
      </c>
      <c r="J124" s="5" t="s">
        <v>16</v>
      </c>
      <c r="K124" s="6">
        <f t="shared" si="11"/>
        <v>116.387118338703</v>
      </c>
      <c r="L124" s="5">
        <f t="shared" si="7"/>
        <v>-5244.75499991247</v>
      </c>
      <c r="M124" s="7">
        <f t="shared" si="8"/>
        <v>181.084444444445</v>
      </c>
      <c r="N124" s="7">
        <f t="shared" si="9"/>
        <v>14.6303999999998</v>
      </c>
      <c r="O124" s="7">
        <f t="shared" si="10"/>
        <v>4.61907900203407</v>
      </c>
    </row>
    <row r="125" spans="1:15">
      <c r="A125" s="1">
        <v>1647840033.677</v>
      </c>
      <c r="B125" s="2">
        <f t="shared" si="6"/>
        <v>237.43499994278</v>
      </c>
      <c r="C125" s="3">
        <v>24.9075</v>
      </c>
      <c r="D125" s="3">
        <v>102.92998</v>
      </c>
      <c r="E125" s="4">
        <v>16775</v>
      </c>
      <c r="F125" s="4">
        <v>352</v>
      </c>
      <c r="G125">
        <v>2880</v>
      </c>
      <c r="H125" s="4">
        <v>116</v>
      </c>
      <c r="I125">
        <v>2101</v>
      </c>
      <c r="J125" s="5" t="s">
        <v>16</v>
      </c>
      <c r="K125" s="6">
        <f t="shared" si="11"/>
        <v>296.336595078719</v>
      </c>
      <c r="L125" s="5">
        <f t="shared" si="7"/>
        <v>2921.53600478907</v>
      </c>
      <c r="M125" s="7">
        <f t="shared" si="8"/>
        <v>181.084444444445</v>
      </c>
      <c r="N125" s="7">
        <f t="shared" si="9"/>
        <v>14.6303999999998</v>
      </c>
      <c r="O125" s="7">
        <f t="shared" si="10"/>
        <v>4.61907900203407</v>
      </c>
    </row>
    <row r="126" spans="1:15">
      <c r="A126" s="1">
        <v>1647840037.271</v>
      </c>
      <c r="B126" s="2">
        <f t="shared" si="6"/>
        <v>241.02899980545</v>
      </c>
      <c r="C126" s="3">
        <v>24.90445</v>
      </c>
      <c r="D126" s="3">
        <v>102.93676</v>
      </c>
      <c r="E126" s="4">
        <v>16950</v>
      </c>
      <c r="F126" s="4">
        <v>353</v>
      </c>
      <c r="G126">
        <v>2688</v>
      </c>
      <c r="H126" s="4">
        <v>116</v>
      </c>
      <c r="I126">
        <v>2101</v>
      </c>
      <c r="J126" s="5" t="s">
        <v>16</v>
      </c>
      <c r="K126" s="6">
        <f t="shared" si="11"/>
        <v>116.378993005464</v>
      </c>
      <c r="L126" s="5">
        <f t="shared" si="7"/>
        <v>1352.56963154125</v>
      </c>
      <c r="M126" s="7">
        <f t="shared" si="8"/>
        <v>181.598888888889</v>
      </c>
      <c r="N126" s="7">
        <f t="shared" si="9"/>
        <v>13.6550399999998</v>
      </c>
      <c r="O126" s="7">
        <f t="shared" si="10"/>
        <v>4.30017285292879</v>
      </c>
    </row>
    <row r="127" spans="1:15">
      <c r="A127" s="1">
        <v>1647840038.38</v>
      </c>
      <c r="B127" s="2">
        <f t="shared" si="6"/>
        <v>242.138000011444</v>
      </c>
      <c r="C127" s="3">
        <v>24.90372</v>
      </c>
      <c r="D127" s="3">
        <v>102.93837</v>
      </c>
      <c r="E127" s="4">
        <v>16975</v>
      </c>
      <c r="F127" s="4">
        <v>353</v>
      </c>
      <c r="G127">
        <v>2688</v>
      </c>
      <c r="H127" s="4">
        <v>116</v>
      </c>
      <c r="I127">
        <v>2101</v>
      </c>
      <c r="J127" s="5" t="s">
        <v>16</v>
      </c>
      <c r="K127" s="6">
        <f t="shared" si="11"/>
        <v>116.560120950013</v>
      </c>
      <c r="L127" s="5">
        <f t="shared" si="7"/>
        <v>17045.4892738514</v>
      </c>
      <c r="M127" s="7">
        <f t="shared" si="8"/>
        <v>181.598888888889</v>
      </c>
      <c r="N127" s="7">
        <f t="shared" si="9"/>
        <v>13.6550399999998</v>
      </c>
      <c r="O127" s="7">
        <f t="shared" si="10"/>
        <v>4.30017285292879</v>
      </c>
    </row>
    <row r="128" spans="1:15">
      <c r="A128" s="1">
        <v>1647840038.468</v>
      </c>
      <c r="B128" s="2">
        <f t="shared" si="6"/>
        <v>242.225999832153</v>
      </c>
      <c r="C128" s="3">
        <v>24.9034</v>
      </c>
      <c r="D128" s="3">
        <v>102.939</v>
      </c>
      <c r="E128" s="4">
        <v>17000</v>
      </c>
      <c r="F128" s="4">
        <v>353</v>
      </c>
      <c r="G128">
        <v>2688</v>
      </c>
      <c r="H128" s="4">
        <v>116</v>
      </c>
      <c r="I128">
        <v>2101</v>
      </c>
      <c r="J128" s="5" t="s">
        <v>16</v>
      </c>
      <c r="K128" s="6">
        <f t="shared" si="11"/>
        <v>119.249006788631</v>
      </c>
      <c r="L128" s="5">
        <f t="shared" si="7"/>
        <v>-300000.286102568</v>
      </c>
      <c r="M128" s="7">
        <f t="shared" si="8"/>
        <v>181.598888888889</v>
      </c>
      <c r="N128" s="7">
        <f t="shared" si="9"/>
        <v>13.6550399999998</v>
      </c>
      <c r="O128" s="7">
        <f t="shared" si="10"/>
        <v>4.30017285292879</v>
      </c>
    </row>
    <row r="129" spans="1:15">
      <c r="A129" s="1">
        <v>1647840038.478</v>
      </c>
      <c r="B129" s="2">
        <f t="shared" si="6"/>
        <v>242.235999822617</v>
      </c>
      <c r="C129" s="3">
        <v>24.90413</v>
      </c>
      <c r="D129" s="3">
        <v>102.93742</v>
      </c>
      <c r="E129" s="4">
        <v>16950</v>
      </c>
      <c r="F129" s="4">
        <v>353</v>
      </c>
      <c r="G129">
        <v>2688</v>
      </c>
      <c r="H129" s="4">
        <v>116</v>
      </c>
      <c r="I129">
        <v>2101</v>
      </c>
      <c r="J129" s="5" t="s">
        <v>16</v>
      </c>
      <c r="K129" s="6">
        <f t="shared" si="11"/>
        <v>296.994184230933</v>
      </c>
      <c r="L129" s="5">
        <f t="shared" si="7"/>
        <v>2819.54878120157</v>
      </c>
      <c r="M129" s="7">
        <f t="shared" si="8"/>
        <v>181.598888888889</v>
      </c>
      <c r="N129" s="7">
        <f t="shared" si="9"/>
        <v>13.6550399999998</v>
      </c>
      <c r="O129" s="7">
        <f t="shared" si="10"/>
        <v>4.30017285292879</v>
      </c>
    </row>
    <row r="130" spans="1:15">
      <c r="A130" s="1">
        <v>1647840043.798</v>
      </c>
      <c r="B130" s="2">
        <f t="shared" si="6"/>
        <v>247.555999994278</v>
      </c>
      <c r="C130" s="3">
        <v>24.89973</v>
      </c>
      <c r="D130" s="3">
        <v>102.94703</v>
      </c>
      <c r="E130" s="4">
        <v>17200</v>
      </c>
      <c r="F130" s="4">
        <v>353</v>
      </c>
      <c r="G130">
        <v>2752</v>
      </c>
      <c r="H130" s="4">
        <v>116</v>
      </c>
      <c r="I130">
        <v>2101</v>
      </c>
      <c r="J130" s="5" t="s">
        <v>16</v>
      </c>
      <c r="K130" s="6">
        <f t="shared" si="11"/>
        <v>116.782003850192</v>
      </c>
      <c r="L130" s="5">
        <f t="shared" si="7"/>
        <v>4909.9850588379</v>
      </c>
      <c r="M130" s="7">
        <f t="shared" si="8"/>
        <v>181.598888888889</v>
      </c>
      <c r="N130" s="7">
        <f t="shared" si="9"/>
        <v>13.9801599999998</v>
      </c>
      <c r="O130" s="7">
        <f t="shared" si="10"/>
        <v>4.4021601152974</v>
      </c>
    </row>
    <row r="131" spans="1:15">
      <c r="A131" s="1">
        <v>1647840044.409</v>
      </c>
      <c r="B131" s="2">
        <f t="shared" ref="B131:B194" si="12">A131-$A$2</f>
        <v>248.166999816895</v>
      </c>
      <c r="C131" s="3">
        <v>24.89898</v>
      </c>
      <c r="D131" s="3">
        <v>102.94863</v>
      </c>
      <c r="E131" s="4">
        <v>17250</v>
      </c>
      <c r="F131" s="4">
        <v>353</v>
      </c>
      <c r="G131">
        <v>2752</v>
      </c>
      <c r="H131" s="4">
        <v>116</v>
      </c>
      <c r="I131">
        <v>2101</v>
      </c>
      <c r="J131" s="5" t="s">
        <v>16</v>
      </c>
      <c r="K131" s="6">
        <f t="shared" si="11"/>
        <v>117.328946044006</v>
      </c>
      <c r="L131" s="5">
        <f t="shared" ref="L131:L194" si="13">(E132-E131)/((B132-B131)/60)</f>
        <v>2079.29020405047</v>
      </c>
      <c r="M131" s="7">
        <f t="shared" ref="M131:M194" si="14">F131/1.9438444924406</f>
        <v>181.598888888889</v>
      </c>
      <c r="N131" s="7">
        <f t="shared" ref="N131:N194" si="15">G131/196.85039370079</f>
        <v>13.9801599999998</v>
      </c>
      <c r="O131" s="7">
        <f t="shared" ref="O131:O194" si="16">ATAN2(M131,N131)*180/PI()</f>
        <v>4.4021601152974</v>
      </c>
    </row>
    <row r="132" spans="1:15">
      <c r="A132" s="1">
        <v>1647840048.016</v>
      </c>
      <c r="B132" s="2">
        <f t="shared" si="12"/>
        <v>251.773999929428</v>
      </c>
      <c r="C132" s="3">
        <v>24.89708</v>
      </c>
      <c r="D132" s="3">
        <v>102.95283</v>
      </c>
      <c r="E132" s="4">
        <v>17375</v>
      </c>
      <c r="F132" s="4">
        <v>353</v>
      </c>
      <c r="G132">
        <v>2752</v>
      </c>
      <c r="H132" s="4">
        <v>116</v>
      </c>
      <c r="I132">
        <v>2101</v>
      </c>
      <c r="J132" s="5" t="s">
        <v>16</v>
      </c>
      <c r="K132" s="6">
        <f t="shared" ref="K132:K195" si="17">IF(ATAN2(COS(C131*PI()/180)*SIN(C132*PI()/180)-SIN(C131*PI()/180)*COS(C132*PI()/180)*COS((D132-D131)*PI()/180),SIN((D132-D131)*PI()/180)*COS(C132*PI()/180))*180/PI()&lt;0,360+ATAN2(COS(C131*PI()/180)*SIN(C132*PI()/180)-SIN(C131*PI()/180)*COS(C132*PI()/180)*COS((D132-D131)*PI()/180),SIN((D132-D131)*PI()/180)*COS(C132*PI()/180))*180/PI(),ATAN2(COS(C131*PI()/180)*SIN(C132*PI()/180)-SIN(C131*PI()/180)*COS(C132*PI()/180)*COS((D132-D131)*PI()/180),SIN((D132-D131)*PI()/180)*COS(C132*PI()/180))*180/PI())</f>
        <v>116.50611070072</v>
      </c>
      <c r="L132" s="5">
        <f t="shared" si="13"/>
        <v>3151.26003699494</v>
      </c>
      <c r="M132" s="7">
        <f t="shared" si="14"/>
        <v>181.598888888889</v>
      </c>
      <c r="N132" s="7">
        <f t="shared" si="15"/>
        <v>13.9801599999998</v>
      </c>
      <c r="O132" s="7">
        <f t="shared" si="16"/>
        <v>4.4021601152974</v>
      </c>
    </row>
    <row r="133" spans="1:15">
      <c r="A133" s="1">
        <v>1647840048.492</v>
      </c>
      <c r="B133" s="2">
        <f t="shared" si="12"/>
        <v>252.25</v>
      </c>
      <c r="C133" s="3">
        <v>24.89665</v>
      </c>
      <c r="D133" s="3">
        <v>102.95381</v>
      </c>
      <c r="E133" s="4">
        <v>17400</v>
      </c>
      <c r="F133" s="4">
        <v>353</v>
      </c>
      <c r="G133">
        <v>2752</v>
      </c>
      <c r="H133" s="4">
        <v>116</v>
      </c>
      <c r="I133">
        <v>2101</v>
      </c>
      <c r="J133" s="5" t="s">
        <v>16</v>
      </c>
      <c r="K133" s="6">
        <f t="shared" si="17"/>
        <v>115.814239015387</v>
      </c>
      <c r="L133" s="5">
        <f t="shared" si="13"/>
        <v>3768.84420304397</v>
      </c>
      <c r="M133" s="7">
        <f t="shared" si="14"/>
        <v>181.598888888889</v>
      </c>
      <c r="N133" s="7">
        <f t="shared" si="15"/>
        <v>13.9801599999998</v>
      </c>
      <c r="O133" s="7">
        <f t="shared" si="16"/>
        <v>4.4021601152974</v>
      </c>
    </row>
    <row r="134" spans="1:15">
      <c r="A134" s="1">
        <v>1647840049.288</v>
      </c>
      <c r="B134" s="2">
        <f t="shared" si="12"/>
        <v>253.046000003815</v>
      </c>
      <c r="C134" s="3">
        <v>24.89544</v>
      </c>
      <c r="D134" s="3">
        <v>102.95635</v>
      </c>
      <c r="E134" s="4">
        <v>17450</v>
      </c>
      <c r="F134" s="4">
        <v>354</v>
      </c>
      <c r="G134">
        <v>2752</v>
      </c>
      <c r="H134" s="4">
        <v>116</v>
      </c>
      <c r="I134">
        <v>2101</v>
      </c>
      <c r="J134" s="5" t="s">
        <v>16</v>
      </c>
      <c r="K134" s="6">
        <f t="shared" si="17"/>
        <v>117.707087530833</v>
      </c>
      <c r="L134" s="5">
        <f t="shared" si="13"/>
        <v>2411.57564404642</v>
      </c>
      <c r="M134" s="7">
        <f t="shared" si="14"/>
        <v>182.113333333334</v>
      </c>
      <c r="N134" s="7">
        <f t="shared" si="15"/>
        <v>13.9801599999998</v>
      </c>
      <c r="O134" s="7">
        <f t="shared" si="16"/>
        <v>4.3897733103356</v>
      </c>
    </row>
    <row r="135" spans="1:15">
      <c r="A135" s="1">
        <v>1647840050.532</v>
      </c>
      <c r="B135" s="2">
        <f t="shared" si="12"/>
        <v>254.289999961853</v>
      </c>
      <c r="C135" s="3">
        <v>24.89455</v>
      </c>
      <c r="D135" s="3">
        <v>102.95827</v>
      </c>
      <c r="E135" s="4">
        <v>17500</v>
      </c>
      <c r="F135" s="4">
        <v>353</v>
      </c>
      <c r="G135">
        <v>2752</v>
      </c>
      <c r="H135" s="4">
        <v>116</v>
      </c>
      <c r="I135">
        <v>2101</v>
      </c>
      <c r="J135" s="5" t="s">
        <v>16</v>
      </c>
      <c r="K135" s="6">
        <f t="shared" si="17"/>
        <v>117.067799457985</v>
      </c>
      <c r="L135" s="5">
        <f t="shared" si="13"/>
        <v>2268.60254476136</v>
      </c>
      <c r="M135" s="7">
        <f t="shared" si="14"/>
        <v>181.598888888889</v>
      </c>
      <c r="N135" s="7">
        <f t="shared" si="15"/>
        <v>13.9801599999998</v>
      </c>
      <c r="O135" s="7">
        <f t="shared" si="16"/>
        <v>4.4021601152974</v>
      </c>
    </row>
    <row r="136" spans="1:15">
      <c r="A136" s="1">
        <v>1647840053.838</v>
      </c>
      <c r="B136" s="2">
        <f t="shared" si="12"/>
        <v>257.595999956131</v>
      </c>
      <c r="C136" s="3">
        <v>24.89323</v>
      </c>
      <c r="D136" s="3">
        <v>102.96117</v>
      </c>
      <c r="E136" s="4">
        <v>17625</v>
      </c>
      <c r="F136" s="4">
        <v>352</v>
      </c>
      <c r="G136">
        <v>2880</v>
      </c>
      <c r="H136" s="4">
        <v>116</v>
      </c>
      <c r="I136">
        <v>2101</v>
      </c>
      <c r="J136" s="5" t="s">
        <v>16</v>
      </c>
      <c r="K136" s="6">
        <f t="shared" si="17"/>
        <v>116.646645093418</v>
      </c>
      <c r="L136" s="5">
        <f t="shared" si="13"/>
        <v>4629.63018379573</v>
      </c>
      <c r="M136" s="7">
        <f t="shared" si="14"/>
        <v>181.084444444445</v>
      </c>
      <c r="N136" s="7">
        <f t="shared" si="15"/>
        <v>14.6303999999998</v>
      </c>
      <c r="O136" s="7">
        <f t="shared" si="16"/>
        <v>4.61907900203407</v>
      </c>
    </row>
    <row r="137" spans="1:15">
      <c r="A137" s="1">
        <v>1647840054.81</v>
      </c>
      <c r="B137" s="2">
        <f t="shared" si="12"/>
        <v>258.567999839783</v>
      </c>
      <c r="C137" s="3">
        <v>24.89149</v>
      </c>
      <c r="D137" s="3">
        <v>102.96503</v>
      </c>
      <c r="E137" s="4">
        <v>17700</v>
      </c>
      <c r="F137" s="4">
        <v>352</v>
      </c>
      <c r="G137">
        <v>2880</v>
      </c>
      <c r="H137" s="4">
        <v>116</v>
      </c>
      <c r="I137">
        <v>2101</v>
      </c>
      <c r="J137" s="5" t="s">
        <v>16</v>
      </c>
      <c r="K137" s="6">
        <f t="shared" si="17"/>
        <v>116.423951708744</v>
      </c>
      <c r="L137" s="5">
        <f t="shared" si="13"/>
        <v>2419.35472706727</v>
      </c>
      <c r="M137" s="7">
        <f t="shared" si="14"/>
        <v>181.084444444445</v>
      </c>
      <c r="N137" s="7">
        <f t="shared" si="15"/>
        <v>14.6303999999998</v>
      </c>
      <c r="O137" s="7">
        <f t="shared" si="16"/>
        <v>4.61907900203407</v>
      </c>
    </row>
    <row r="138" spans="1:15">
      <c r="A138" s="1">
        <v>1647840057.91</v>
      </c>
      <c r="B138" s="2">
        <f t="shared" si="12"/>
        <v>261.667999982834</v>
      </c>
      <c r="C138" s="3">
        <v>24.88925</v>
      </c>
      <c r="D138" s="3">
        <v>102.96983</v>
      </c>
      <c r="E138" s="4">
        <v>17825</v>
      </c>
      <c r="F138" s="4">
        <v>352</v>
      </c>
      <c r="G138">
        <v>2816</v>
      </c>
      <c r="H138" s="4">
        <v>116</v>
      </c>
      <c r="I138">
        <v>2101</v>
      </c>
      <c r="J138" s="5" t="s">
        <v>16</v>
      </c>
      <c r="K138" s="6">
        <f t="shared" si="17"/>
        <v>117.222618590446</v>
      </c>
      <c r="L138" s="5">
        <f t="shared" si="13"/>
        <v>1354.4018583518</v>
      </c>
      <c r="M138" s="7">
        <f t="shared" si="14"/>
        <v>181.084444444445</v>
      </c>
      <c r="N138" s="7">
        <f t="shared" si="15"/>
        <v>14.3052799999998</v>
      </c>
      <c r="O138" s="7">
        <f t="shared" si="16"/>
        <v>4.51686235281956</v>
      </c>
    </row>
    <row r="139" spans="1:15">
      <c r="A139" s="1">
        <v>1647840060.125</v>
      </c>
      <c r="B139" s="2">
        <f t="shared" si="12"/>
        <v>263.882999897003</v>
      </c>
      <c r="C139" s="3">
        <v>24.88852</v>
      </c>
      <c r="D139" s="3">
        <v>102.97144</v>
      </c>
      <c r="E139" s="4">
        <v>17875</v>
      </c>
      <c r="F139" s="4">
        <v>352</v>
      </c>
      <c r="G139">
        <v>2880</v>
      </c>
      <c r="H139" s="4">
        <v>116</v>
      </c>
      <c r="I139">
        <v>2101</v>
      </c>
      <c r="J139" s="5" t="s">
        <v>16</v>
      </c>
      <c r="K139" s="6">
        <f t="shared" si="17"/>
        <v>116.557299798475</v>
      </c>
      <c r="L139" s="5">
        <f t="shared" si="13"/>
        <v>76923.009206617</v>
      </c>
      <c r="M139" s="7">
        <f t="shared" si="14"/>
        <v>181.084444444445</v>
      </c>
      <c r="N139" s="7">
        <f t="shared" si="15"/>
        <v>14.6303999999998</v>
      </c>
      <c r="O139" s="7">
        <f t="shared" si="16"/>
        <v>4.61907900203407</v>
      </c>
    </row>
    <row r="140" spans="1:15">
      <c r="A140" s="1">
        <v>1647840060.164</v>
      </c>
      <c r="B140" s="2">
        <f t="shared" si="12"/>
        <v>263.921999931335</v>
      </c>
      <c r="C140" s="3">
        <v>24.88733</v>
      </c>
      <c r="D140" s="3">
        <v>102.97399</v>
      </c>
      <c r="E140" s="4">
        <v>17925</v>
      </c>
      <c r="F140" s="4">
        <v>352</v>
      </c>
      <c r="G140">
        <v>2688</v>
      </c>
      <c r="H140" s="4">
        <v>116</v>
      </c>
      <c r="I140">
        <v>2101</v>
      </c>
      <c r="J140" s="5" t="s">
        <v>16</v>
      </c>
      <c r="K140" s="6">
        <f t="shared" si="17"/>
        <v>117.222630697058</v>
      </c>
      <c r="L140" s="5">
        <f t="shared" si="13"/>
        <v>1391.46574242233</v>
      </c>
      <c r="M140" s="7">
        <f t="shared" si="14"/>
        <v>181.084444444445</v>
      </c>
      <c r="N140" s="7">
        <f t="shared" si="15"/>
        <v>13.6550399999998</v>
      </c>
      <c r="O140" s="7">
        <f t="shared" si="16"/>
        <v>4.3123432348991</v>
      </c>
    </row>
    <row r="141" spans="1:15">
      <c r="A141" s="1">
        <v>1647840062.32</v>
      </c>
      <c r="B141" s="2">
        <f t="shared" si="12"/>
        <v>266.077999830246</v>
      </c>
      <c r="C141" s="3">
        <v>24.88646</v>
      </c>
      <c r="D141" s="3">
        <v>102.97592</v>
      </c>
      <c r="E141" s="4">
        <v>17975</v>
      </c>
      <c r="F141" s="4">
        <v>352</v>
      </c>
      <c r="G141">
        <v>2880</v>
      </c>
      <c r="H141" s="4">
        <v>116</v>
      </c>
      <c r="I141">
        <v>2101</v>
      </c>
      <c r="J141" s="5" t="s">
        <v>16</v>
      </c>
      <c r="K141" s="6">
        <f t="shared" si="17"/>
        <v>116.42334750636</v>
      </c>
      <c r="L141" s="5">
        <f t="shared" si="13"/>
        <v>2213.20548726831</v>
      </c>
      <c r="M141" s="7">
        <f t="shared" si="14"/>
        <v>181.084444444445</v>
      </c>
      <c r="N141" s="7">
        <f t="shared" si="15"/>
        <v>14.6303999999998</v>
      </c>
      <c r="O141" s="7">
        <f t="shared" si="16"/>
        <v>4.61907900203407</v>
      </c>
    </row>
    <row r="142" spans="1:15">
      <c r="A142" s="1">
        <v>1647840065.031</v>
      </c>
      <c r="B142" s="2">
        <f t="shared" si="12"/>
        <v>268.788999795914</v>
      </c>
      <c r="C142" s="3">
        <v>24.8838</v>
      </c>
      <c r="D142" s="3">
        <v>102.98172</v>
      </c>
      <c r="E142" s="4">
        <v>18075</v>
      </c>
      <c r="F142" s="4">
        <v>353</v>
      </c>
      <c r="G142">
        <v>2304</v>
      </c>
      <c r="H142" s="4">
        <v>116</v>
      </c>
      <c r="I142">
        <v>2101</v>
      </c>
      <c r="J142" s="5" t="s">
        <v>16</v>
      </c>
      <c r="K142" s="6">
        <f t="shared" si="17"/>
        <v>116.818129841193</v>
      </c>
      <c r="L142" s="5">
        <f t="shared" si="13"/>
        <v>1408.71521989568</v>
      </c>
      <c r="M142" s="7">
        <f t="shared" si="14"/>
        <v>181.598888888889</v>
      </c>
      <c r="N142" s="7">
        <f t="shared" si="15"/>
        <v>11.7043199999998</v>
      </c>
      <c r="O142" s="7">
        <f t="shared" si="16"/>
        <v>3.68769810211641</v>
      </c>
    </row>
    <row r="143" spans="1:15">
      <c r="A143" s="1">
        <v>1647840070.355</v>
      </c>
      <c r="B143" s="2">
        <f t="shared" si="12"/>
        <v>274.112999916077</v>
      </c>
      <c r="C143" s="3">
        <v>24.88055</v>
      </c>
      <c r="D143" s="3">
        <v>102.98884</v>
      </c>
      <c r="E143" s="4">
        <v>18200</v>
      </c>
      <c r="F143" s="4">
        <v>355</v>
      </c>
      <c r="G143">
        <v>2048</v>
      </c>
      <c r="H143" s="4">
        <v>116</v>
      </c>
      <c r="I143">
        <v>2101</v>
      </c>
      <c r="J143" s="5" t="s">
        <v>16</v>
      </c>
      <c r="K143" s="6">
        <f t="shared" si="17"/>
        <v>116.70854258171</v>
      </c>
      <c r="L143" s="5">
        <f t="shared" si="13"/>
        <v>19230.7523016543</v>
      </c>
      <c r="M143" s="7">
        <f t="shared" si="14"/>
        <v>182.627777777778</v>
      </c>
      <c r="N143" s="7">
        <f t="shared" si="15"/>
        <v>10.4038399999999</v>
      </c>
      <c r="O143" s="7">
        <f t="shared" si="16"/>
        <v>3.26047081955047</v>
      </c>
    </row>
    <row r="144" spans="1:15">
      <c r="A144" s="1">
        <v>1647840070.433</v>
      </c>
      <c r="B144" s="2">
        <f t="shared" si="12"/>
        <v>274.190999984741</v>
      </c>
      <c r="C144" s="8">
        <v>24.8803694604881</v>
      </c>
      <c r="D144" s="8">
        <v>102.989241393672</v>
      </c>
      <c r="E144" s="4">
        <v>18225</v>
      </c>
      <c r="F144" s="4">
        <v>356</v>
      </c>
      <c r="G144">
        <v>1920</v>
      </c>
      <c r="H144" s="4">
        <v>116</v>
      </c>
      <c r="I144">
        <v>2101</v>
      </c>
      <c r="J144" s="5" t="s">
        <v>15</v>
      </c>
      <c r="K144" s="6">
        <f t="shared" si="17"/>
        <v>116.372031882321</v>
      </c>
      <c r="L144" s="5">
        <f t="shared" si="13"/>
        <v>4087.19496865152</v>
      </c>
      <c r="M144" s="7">
        <f t="shared" si="14"/>
        <v>183.142222222223</v>
      </c>
      <c r="N144" s="7">
        <f t="shared" si="15"/>
        <v>9.75359999999987</v>
      </c>
      <c r="O144" s="7">
        <f t="shared" si="16"/>
        <v>3.04851966195358</v>
      </c>
    </row>
    <row r="145" spans="1:15">
      <c r="A145" s="1">
        <v>1647840070.8</v>
      </c>
      <c r="B145" s="2">
        <f t="shared" si="12"/>
        <v>274.557999849319</v>
      </c>
      <c r="C145" s="3">
        <v>24.87952</v>
      </c>
      <c r="D145" s="3">
        <v>102.99113</v>
      </c>
      <c r="E145" s="4">
        <v>18250</v>
      </c>
      <c r="F145" s="4">
        <v>358</v>
      </c>
      <c r="G145">
        <v>1664</v>
      </c>
      <c r="H145" s="4">
        <v>116</v>
      </c>
      <c r="I145">
        <v>2101</v>
      </c>
      <c r="J145" s="5" t="s">
        <v>16</v>
      </c>
      <c r="K145" s="6">
        <f t="shared" si="17"/>
        <v>116.371623981784</v>
      </c>
      <c r="L145" s="5">
        <f t="shared" si="13"/>
        <v>775.394167106962</v>
      </c>
      <c r="M145" s="7">
        <f t="shared" si="14"/>
        <v>184.171111111112</v>
      </c>
      <c r="N145" s="7">
        <f t="shared" si="15"/>
        <v>8.45311999999989</v>
      </c>
      <c r="O145" s="7">
        <f t="shared" si="16"/>
        <v>2.62792803832575</v>
      </c>
    </row>
    <row r="146" spans="1:15">
      <c r="A146" s="1">
        <v>1647840074.669</v>
      </c>
      <c r="B146" s="2">
        <f t="shared" si="12"/>
        <v>278.426999807358</v>
      </c>
      <c r="C146" s="3">
        <v>24.87726</v>
      </c>
      <c r="D146" s="3">
        <v>102.99606</v>
      </c>
      <c r="E146" s="4">
        <v>18300</v>
      </c>
      <c r="F146" s="4">
        <v>355</v>
      </c>
      <c r="G146">
        <v>2048</v>
      </c>
      <c r="H146" s="4">
        <v>116</v>
      </c>
      <c r="I146">
        <v>2101</v>
      </c>
      <c r="J146" s="5" t="s">
        <v>16</v>
      </c>
      <c r="K146" s="6">
        <f t="shared" si="17"/>
        <v>116.806850472973</v>
      </c>
      <c r="L146" s="5">
        <f t="shared" si="13"/>
        <v>0</v>
      </c>
      <c r="M146" s="7">
        <f t="shared" si="14"/>
        <v>182.627777777778</v>
      </c>
      <c r="N146" s="7">
        <f t="shared" si="15"/>
        <v>10.4038399999999</v>
      </c>
      <c r="O146" s="7">
        <f t="shared" si="16"/>
        <v>3.26047081955047</v>
      </c>
    </row>
    <row r="147" spans="1:15">
      <c r="A147" s="1">
        <v>1647840074.704</v>
      </c>
      <c r="B147" s="2">
        <f t="shared" si="12"/>
        <v>278.461999893188</v>
      </c>
      <c r="C147" s="3">
        <v>24.87698</v>
      </c>
      <c r="D147" s="3">
        <v>102.99673</v>
      </c>
      <c r="E147" s="4">
        <v>18300</v>
      </c>
      <c r="F147" s="4">
        <v>361</v>
      </c>
      <c r="G147">
        <v>1152</v>
      </c>
      <c r="H147" s="4">
        <v>116</v>
      </c>
      <c r="I147">
        <v>2101</v>
      </c>
      <c r="J147" s="5" t="s">
        <v>16</v>
      </c>
      <c r="K147" s="6">
        <f t="shared" si="17"/>
        <v>114.733186802805</v>
      </c>
      <c r="L147" s="5">
        <f t="shared" si="13"/>
        <v>0</v>
      </c>
      <c r="M147" s="7">
        <f t="shared" si="14"/>
        <v>185.714444444445</v>
      </c>
      <c r="N147" s="7">
        <f t="shared" si="15"/>
        <v>5.85215999999992</v>
      </c>
      <c r="O147" s="7">
        <f t="shared" si="16"/>
        <v>1.80488465811531</v>
      </c>
    </row>
    <row r="148" spans="1:15">
      <c r="A148" s="1">
        <v>1647840075.696</v>
      </c>
      <c r="B148" s="2">
        <f t="shared" si="12"/>
        <v>279.453999996185</v>
      </c>
      <c r="C148" s="3">
        <v>24.87593</v>
      </c>
      <c r="D148" s="3">
        <v>102.99905</v>
      </c>
      <c r="E148" s="4">
        <v>18300</v>
      </c>
      <c r="F148" s="4">
        <v>362</v>
      </c>
      <c r="G148">
        <v>1024</v>
      </c>
      <c r="H148" s="4">
        <v>116</v>
      </c>
      <c r="I148">
        <v>2101</v>
      </c>
      <c r="J148" s="5" t="s">
        <v>16</v>
      </c>
      <c r="K148" s="6">
        <f t="shared" si="17"/>
        <v>116.512890227983</v>
      </c>
      <c r="L148" s="5">
        <f t="shared" si="13"/>
        <v>697.512225950973</v>
      </c>
      <c r="M148" s="7">
        <f t="shared" si="14"/>
        <v>186.228888888889</v>
      </c>
      <c r="N148" s="7">
        <f t="shared" si="15"/>
        <v>5.20191999999993</v>
      </c>
      <c r="O148" s="7">
        <f t="shared" si="16"/>
        <v>1.60002340225345</v>
      </c>
    </row>
    <row r="149" spans="1:15">
      <c r="A149" s="1">
        <v>1647840079.997</v>
      </c>
      <c r="B149" s="2">
        <f t="shared" si="12"/>
        <v>283.754999876022</v>
      </c>
      <c r="C149" s="8">
        <v>24.8734250698036</v>
      </c>
      <c r="D149" s="8">
        <v>103.004546930153</v>
      </c>
      <c r="E149" s="4">
        <v>18350</v>
      </c>
      <c r="F149" s="4">
        <v>367</v>
      </c>
      <c r="G149">
        <v>704</v>
      </c>
      <c r="H149" s="4">
        <v>116</v>
      </c>
      <c r="I149">
        <v>2101</v>
      </c>
      <c r="J149" s="5" t="s">
        <v>15</v>
      </c>
      <c r="K149" s="6">
        <f t="shared" si="17"/>
        <v>116.668948436926</v>
      </c>
      <c r="L149" s="5">
        <f t="shared" si="13"/>
        <v>0</v>
      </c>
      <c r="M149" s="7">
        <f t="shared" si="14"/>
        <v>188.801111111112</v>
      </c>
      <c r="N149" s="7">
        <f t="shared" si="15"/>
        <v>3.57631999999995</v>
      </c>
      <c r="O149" s="7">
        <f t="shared" si="16"/>
        <v>1.08518185418741</v>
      </c>
    </row>
    <row r="150" spans="1:15">
      <c r="A150" s="1">
        <v>1647840080.641</v>
      </c>
      <c r="B150" s="2">
        <f t="shared" si="12"/>
        <v>284.398999929428</v>
      </c>
      <c r="C150" s="3">
        <v>24.87305</v>
      </c>
      <c r="D150" s="3">
        <v>103.00537</v>
      </c>
      <c r="E150" s="4">
        <v>18350</v>
      </c>
      <c r="F150" s="4">
        <v>364</v>
      </c>
      <c r="G150">
        <v>896</v>
      </c>
      <c r="H150" s="4">
        <v>116</v>
      </c>
      <c r="I150">
        <v>2101</v>
      </c>
      <c r="J150" s="5" t="s">
        <v>16</v>
      </c>
      <c r="K150" s="6">
        <f t="shared" si="17"/>
        <v>116.669663676039</v>
      </c>
      <c r="L150" s="5">
        <f t="shared" si="13"/>
        <v>3018.10877932081</v>
      </c>
      <c r="M150" s="7">
        <f t="shared" si="14"/>
        <v>187.257777777778</v>
      </c>
      <c r="N150" s="7">
        <f t="shared" si="15"/>
        <v>4.55167999999994</v>
      </c>
      <c r="O150" s="7">
        <f t="shared" si="16"/>
        <v>1.39241591774173</v>
      </c>
    </row>
    <row r="151" spans="1:15">
      <c r="A151" s="1">
        <v>1647840081.138</v>
      </c>
      <c r="B151" s="2">
        <f t="shared" si="12"/>
        <v>284.895999908447</v>
      </c>
      <c r="C151" s="3">
        <v>24.87213</v>
      </c>
      <c r="D151" s="3">
        <v>103.00741</v>
      </c>
      <c r="E151" s="4">
        <v>18375</v>
      </c>
      <c r="F151" s="4">
        <v>370</v>
      </c>
      <c r="G151">
        <v>640</v>
      </c>
      <c r="H151" s="4">
        <v>116</v>
      </c>
      <c r="I151">
        <v>2101</v>
      </c>
      <c r="J151" s="5" t="s">
        <v>16</v>
      </c>
      <c r="K151" s="6">
        <f t="shared" si="17"/>
        <v>116.43097149307</v>
      </c>
      <c r="L151" s="5">
        <f t="shared" si="13"/>
        <v>841.121510320673</v>
      </c>
      <c r="M151" s="7">
        <f t="shared" si="14"/>
        <v>190.344444444445</v>
      </c>
      <c r="N151" s="7">
        <f t="shared" si="15"/>
        <v>3.25119999999996</v>
      </c>
      <c r="O151" s="7">
        <f t="shared" si="16"/>
        <v>0.978551943011034</v>
      </c>
    </row>
    <row r="152" spans="1:15">
      <c r="A152" s="1">
        <v>1647840086.488</v>
      </c>
      <c r="B152" s="2">
        <f t="shared" si="12"/>
        <v>290.24599981308</v>
      </c>
      <c r="C152" s="3">
        <v>24.86797</v>
      </c>
      <c r="D152" s="3">
        <v>103.01657</v>
      </c>
      <c r="E152" s="4">
        <v>18450</v>
      </c>
      <c r="F152" s="4">
        <v>372</v>
      </c>
      <c r="G152">
        <v>1088</v>
      </c>
      <c r="H152" s="4">
        <v>116</v>
      </c>
      <c r="I152">
        <v>2101</v>
      </c>
      <c r="J152" s="5" t="s">
        <v>16</v>
      </c>
      <c r="K152" s="6">
        <f t="shared" si="17"/>
        <v>116.589212679313</v>
      </c>
      <c r="L152" s="5">
        <f t="shared" si="13"/>
        <v>11811.0149302485</v>
      </c>
      <c r="M152" s="7">
        <f t="shared" si="14"/>
        <v>191.373333333334</v>
      </c>
      <c r="N152" s="7">
        <f t="shared" si="15"/>
        <v>5.52703999999993</v>
      </c>
      <c r="O152" s="7">
        <f t="shared" si="16"/>
        <v>1.65429559259999</v>
      </c>
    </row>
    <row r="153" spans="1:15">
      <c r="A153" s="1">
        <v>1647840086.615</v>
      </c>
      <c r="B153" s="2">
        <f t="shared" si="12"/>
        <v>290.37299990654</v>
      </c>
      <c r="C153" s="3">
        <v>24.86751</v>
      </c>
      <c r="D153" s="3">
        <v>103.01758</v>
      </c>
      <c r="E153" s="4">
        <v>18475</v>
      </c>
      <c r="F153" s="4">
        <v>373</v>
      </c>
      <c r="G153">
        <v>1344</v>
      </c>
      <c r="H153" s="4">
        <v>116</v>
      </c>
      <c r="I153">
        <v>2101</v>
      </c>
      <c r="J153" s="5" t="s">
        <v>16</v>
      </c>
      <c r="K153" s="6">
        <f t="shared" si="17"/>
        <v>116.655960363865</v>
      </c>
      <c r="L153" s="5">
        <f t="shared" si="13"/>
        <v>0</v>
      </c>
      <c r="M153" s="7">
        <f t="shared" si="14"/>
        <v>191.887777777778</v>
      </c>
      <c r="N153" s="7">
        <f t="shared" si="15"/>
        <v>6.82751999999991</v>
      </c>
      <c r="O153" s="7">
        <f t="shared" si="16"/>
        <v>2.03776983548271</v>
      </c>
    </row>
    <row r="154" spans="1:15">
      <c r="A154" s="1">
        <v>1647840087.485</v>
      </c>
      <c r="B154" s="2">
        <f t="shared" si="12"/>
        <v>291.242999792099</v>
      </c>
      <c r="C154" s="3">
        <v>24.86751</v>
      </c>
      <c r="D154" s="3">
        <v>103.01758</v>
      </c>
      <c r="E154" s="4">
        <v>18475</v>
      </c>
      <c r="F154" s="4">
        <v>373</v>
      </c>
      <c r="G154">
        <v>1344</v>
      </c>
      <c r="H154" s="4">
        <v>116</v>
      </c>
      <c r="I154">
        <v>2101</v>
      </c>
      <c r="J154" s="5" t="s">
        <v>16</v>
      </c>
      <c r="K154" s="6" t="e">
        <f t="shared" si="17"/>
        <v>#DIV/0!</v>
      </c>
      <c r="L154" s="5">
        <f t="shared" si="13"/>
        <v>1583.94926895881</v>
      </c>
      <c r="M154" s="7">
        <f t="shared" si="14"/>
        <v>191.887777777778</v>
      </c>
      <c r="N154" s="7">
        <f t="shared" si="15"/>
        <v>6.82751999999991</v>
      </c>
      <c r="O154" s="7">
        <f t="shared" si="16"/>
        <v>2.03776983548271</v>
      </c>
    </row>
    <row r="155" spans="1:15">
      <c r="A155" s="1">
        <v>1647840091.273</v>
      </c>
      <c r="B155" s="2">
        <f t="shared" si="12"/>
        <v>295.030999898911</v>
      </c>
      <c r="C155" s="3">
        <v>24.86397</v>
      </c>
      <c r="D155" s="3">
        <v>103.02548</v>
      </c>
      <c r="E155" s="4">
        <v>18575</v>
      </c>
      <c r="F155" s="4">
        <v>375</v>
      </c>
      <c r="G155">
        <v>1408</v>
      </c>
      <c r="H155" s="4">
        <v>116</v>
      </c>
      <c r="I155">
        <v>2101</v>
      </c>
      <c r="J155" s="5" t="s">
        <v>16</v>
      </c>
      <c r="K155" s="6">
        <f t="shared" si="17"/>
        <v>116.28249408527</v>
      </c>
      <c r="L155" s="5">
        <f t="shared" si="13"/>
        <v>-18072.301200424</v>
      </c>
      <c r="M155" s="7">
        <f t="shared" si="14"/>
        <v>192.916666666667</v>
      </c>
      <c r="N155" s="7">
        <f t="shared" si="15"/>
        <v>7.15263999999991</v>
      </c>
      <c r="O155" s="7">
        <f t="shared" si="16"/>
        <v>2.12334403839004</v>
      </c>
    </row>
    <row r="156" spans="1:15">
      <c r="A156" s="1">
        <v>1647840091.356</v>
      </c>
      <c r="B156" s="2">
        <f t="shared" si="12"/>
        <v>295.113999843597</v>
      </c>
      <c r="C156" s="3">
        <v>24.86691</v>
      </c>
      <c r="D156" s="3">
        <v>103.01895</v>
      </c>
      <c r="E156" s="4">
        <v>18550</v>
      </c>
      <c r="F156" s="4">
        <v>375</v>
      </c>
      <c r="G156">
        <v>1408</v>
      </c>
      <c r="H156" s="4">
        <v>116</v>
      </c>
      <c r="I156">
        <v>2101</v>
      </c>
      <c r="J156" s="5" t="s">
        <v>16</v>
      </c>
      <c r="K156" s="6">
        <f t="shared" si="17"/>
        <v>296.393426189968</v>
      </c>
      <c r="L156" s="5">
        <f t="shared" si="13"/>
        <v>1254.18049799976</v>
      </c>
      <c r="M156" s="7">
        <f t="shared" si="14"/>
        <v>192.916666666667</v>
      </c>
      <c r="N156" s="7">
        <f t="shared" si="15"/>
        <v>7.15263999999991</v>
      </c>
      <c r="O156" s="7">
        <f t="shared" si="16"/>
        <v>2.12334403839004</v>
      </c>
    </row>
    <row r="157" spans="1:15">
      <c r="A157" s="1">
        <v>1647840092.552</v>
      </c>
      <c r="B157" s="2">
        <f t="shared" si="12"/>
        <v>296.30999994278</v>
      </c>
      <c r="C157" s="3">
        <v>24.86336</v>
      </c>
      <c r="D157" s="3">
        <v>103.02689</v>
      </c>
      <c r="E157" s="4">
        <v>18575</v>
      </c>
      <c r="F157" s="4">
        <v>377</v>
      </c>
      <c r="G157">
        <v>1408</v>
      </c>
      <c r="H157" s="4">
        <v>116</v>
      </c>
      <c r="I157">
        <v>2101</v>
      </c>
      <c r="J157" s="5" t="s">
        <v>16</v>
      </c>
      <c r="K157" s="6">
        <f t="shared" si="17"/>
        <v>116.231687575612</v>
      </c>
      <c r="L157" s="5">
        <f t="shared" si="13"/>
        <v>1707.26159620402</v>
      </c>
      <c r="M157" s="7">
        <f t="shared" si="14"/>
        <v>193.945555555556</v>
      </c>
      <c r="N157" s="7">
        <f t="shared" si="15"/>
        <v>7.15263999999991</v>
      </c>
      <c r="O157" s="7">
        <f t="shared" si="16"/>
        <v>2.11208984280557</v>
      </c>
    </row>
    <row r="158" spans="1:15">
      <c r="A158" s="1">
        <v>1647840096.945</v>
      </c>
      <c r="B158" s="2">
        <f t="shared" si="12"/>
        <v>300.702999830246</v>
      </c>
      <c r="C158" s="3">
        <v>24.85964</v>
      </c>
      <c r="D158" s="3">
        <v>103.03517</v>
      </c>
      <c r="E158" s="4">
        <v>18700</v>
      </c>
      <c r="F158" s="4">
        <v>381</v>
      </c>
      <c r="G158">
        <v>1472</v>
      </c>
      <c r="H158" s="4">
        <v>116</v>
      </c>
      <c r="I158">
        <v>2101</v>
      </c>
      <c r="J158" s="5" t="s">
        <v>16</v>
      </c>
      <c r="K158" s="6">
        <f t="shared" si="17"/>
        <v>116.341207614526</v>
      </c>
      <c r="L158" s="5">
        <f t="shared" si="13"/>
        <v>-29900.3204788013</v>
      </c>
      <c r="M158" s="7">
        <f t="shared" si="14"/>
        <v>196.003333333334</v>
      </c>
      <c r="N158" s="7">
        <f t="shared" si="15"/>
        <v>7.4777599999999</v>
      </c>
      <c r="O158" s="7">
        <f t="shared" si="16"/>
        <v>2.1848424391935</v>
      </c>
    </row>
    <row r="159" spans="1:15">
      <c r="A159" s="1">
        <v>1647840097.246</v>
      </c>
      <c r="B159" s="2">
        <f t="shared" si="12"/>
        <v>301.003999948502</v>
      </c>
      <c r="C159" s="8">
        <v>24.8594057190598</v>
      </c>
      <c r="D159" s="8">
        <v>103.035720050903</v>
      </c>
      <c r="E159" s="4">
        <v>18550</v>
      </c>
      <c r="F159" s="4">
        <v>380</v>
      </c>
      <c r="G159">
        <v>1344</v>
      </c>
      <c r="H159" s="4">
        <v>116</v>
      </c>
      <c r="I159">
        <v>2101</v>
      </c>
      <c r="J159" s="5" t="s">
        <v>15</v>
      </c>
      <c r="K159" s="6">
        <f t="shared" si="17"/>
        <v>115.146277305232</v>
      </c>
      <c r="L159" s="5">
        <f t="shared" si="13"/>
        <v>31034.486840937</v>
      </c>
      <c r="M159" s="7">
        <f t="shared" si="14"/>
        <v>195.488888888889</v>
      </c>
      <c r="N159" s="7">
        <f t="shared" si="15"/>
        <v>6.82751999999991</v>
      </c>
      <c r="O159" s="7">
        <f t="shared" si="16"/>
        <v>2.00026274892056</v>
      </c>
    </row>
    <row r="160" spans="1:15">
      <c r="A160" s="1">
        <v>1647840097.536</v>
      </c>
      <c r="B160" s="2">
        <f t="shared" si="12"/>
        <v>301.293999910355</v>
      </c>
      <c r="C160" s="3">
        <v>24.85918</v>
      </c>
      <c r="D160" s="3">
        <v>103.03625</v>
      </c>
      <c r="E160" s="4">
        <v>18700</v>
      </c>
      <c r="F160" s="4">
        <v>381</v>
      </c>
      <c r="G160">
        <v>1472</v>
      </c>
      <c r="H160" s="4">
        <v>116</v>
      </c>
      <c r="I160">
        <v>2101</v>
      </c>
      <c r="J160" s="5" t="s">
        <v>16</v>
      </c>
      <c r="K160" s="6">
        <f t="shared" si="17"/>
        <v>115.146240539155</v>
      </c>
      <c r="L160" s="5">
        <f t="shared" si="13"/>
        <v>2247.4315398799</v>
      </c>
      <c r="M160" s="7">
        <f t="shared" si="14"/>
        <v>196.003333333334</v>
      </c>
      <c r="N160" s="7">
        <f t="shared" si="15"/>
        <v>7.4777599999999</v>
      </c>
      <c r="O160" s="7">
        <f t="shared" si="16"/>
        <v>2.1848424391935</v>
      </c>
    </row>
    <row r="161" spans="1:15">
      <c r="A161" s="1">
        <v>1647840102.208</v>
      </c>
      <c r="B161" s="2">
        <f t="shared" si="12"/>
        <v>305.96599984169</v>
      </c>
      <c r="C161" s="3">
        <v>24.85547</v>
      </c>
      <c r="D161" s="3">
        <v>103.04464</v>
      </c>
      <c r="E161" s="4">
        <v>18875</v>
      </c>
      <c r="F161" s="4">
        <v>382</v>
      </c>
      <c r="G161">
        <v>2240</v>
      </c>
      <c r="H161" s="4">
        <v>116</v>
      </c>
      <c r="I161">
        <v>2101</v>
      </c>
      <c r="J161" s="5" t="s">
        <v>16</v>
      </c>
      <c r="K161" s="6">
        <f t="shared" si="17"/>
        <v>115.980141853766</v>
      </c>
      <c r="L161" s="5">
        <f t="shared" si="13"/>
        <v>972.762611020411</v>
      </c>
      <c r="M161" s="7">
        <f t="shared" si="14"/>
        <v>196.517777777778</v>
      </c>
      <c r="N161" s="7">
        <f t="shared" si="15"/>
        <v>11.3791999999998</v>
      </c>
      <c r="O161" s="7">
        <f t="shared" si="16"/>
        <v>3.31396441917901</v>
      </c>
    </row>
    <row r="162" spans="1:15">
      <c r="A162" s="1">
        <v>1647840103.75</v>
      </c>
      <c r="B162" s="2">
        <f t="shared" si="12"/>
        <v>307.507999897003</v>
      </c>
      <c r="C162" s="3">
        <v>24.85547</v>
      </c>
      <c r="D162" s="3">
        <v>103.04464</v>
      </c>
      <c r="E162" s="4">
        <v>18900</v>
      </c>
      <c r="F162" s="4">
        <v>382</v>
      </c>
      <c r="G162">
        <v>2240</v>
      </c>
      <c r="H162" s="4">
        <v>116</v>
      </c>
      <c r="I162">
        <v>2101</v>
      </c>
      <c r="J162" s="5" t="s">
        <v>16</v>
      </c>
      <c r="K162" s="6" t="e">
        <f t="shared" si="17"/>
        <v>#DIV/0!</v>
      </c>
      <c r="L162" s="5">
        <f t="shared" si="13"/>
        <v>3239.7408240709</v>
      </c>
      <c r="M162" s="7">
        <f t="shared" si="14"/>
        <v>196.517777777778</v>
      </c>
      <c r="N162" s="7">
        <f t="shared" si="15"/>
        <v>11.3791999999998</v>
      </c>
      <c r="O162" s="7">
        <f t="shared" si="16"/>
        <v>3.31396441917901</v>
      </c>
    </row>
    <row r="163" spans="1:15">
      <c r="A163" s="1">
        <v>1647840107.454</v>
      </c>
      <c r="B163" s="2">
        <f t="shared" si="12"/>
        <v>311.211999893188</v>
      </c>
      <c r="C163" s="3">
        <v>24.85139</v>
      </c>
      <c r="D163" s="3">
        <v>103.05374</v>
      </c>
      <c r="E163" s="4">
        <v>19100</v>
      </c>
      <c r="F163" s="4">
        <v>382</v>
      </c>
      <c r="G163">
        <v>2880</v>
      </c>
      <c r="H163" s="4">
        <v>115</v>
      </c>
      <c r="I163">
        <v>2101</v>
      </c>
      <c r="J163" s="5" t="s">
        <v>16</v>
      </c>
      <c r="K163" s="6">
        <f t="shared" si="17"/>
        <v>116.29268715648</v>
      </c>
      <c r="L163" s="5">
        <f t="shared" si="13"/>
        <v>1977.58739565651</v>
      </c>
      <c r="M163" s="7">
        <f t="shared" si="14"/>
        <v>196.517777777778</v>
      </c>
      <c r="N163" s="7">
        <f t="shared" si="15"/>
        <v>14.6303999999998</v>
      </c>
      <c r="O163" s="7">
        <f t="shared" si="16"/>
        <v>4.25771457205173</v>
      </c>
    </row>
    <row r="164" spans="1:15">
      <c r="A164" s="1">
        <v>1647840108.971</v>
      </c>
      <c r="B164" s="2">
        <f t="shared" si="12"/>
        <v>312.728999853134</v>
      </c>
      <c r="C164" s="3">
        <v>24.85065</v>
      </c>
      <c r="D164" s="3">
        <v>103.05549</v>
      </c>
      <c r="E164" s="4">
        <v>19150</v>
      </c>
      <c r="F164" s="4">
        <v>382</v>
      </c>
      <c r="G164">
        <v>2880</v>
      </c>
      <c r="H164" s="4">
        <v>115</v>
      </c>
      <c r="I164">
        <v>2101</v>
      </c>
      <c r="J164" s="5" t="s">
        <v>16</v>
      </c>
      <c r="K164" s="6">
        <f t="shared" si="17"/>
        <v>114.985517704975</v>
      </c>
      <c r="L164" s="5">
        <f t="shared" si="13"/>
        <v>2418.05472993748</v>
      </c>
      <c r="M164" s="7">
        <f t="shared" si="14"/>
        <v>196.517777777778</v>
      </c>
      <c r="N164" s="7">
        <f t="shared" si="15"/>
        <v>14.6303999999998</v>
      </c>
      <c r="O164" s="7">
        <f t="shared" si="16"/>
        <v>4.25771457205173</v>
      </c>
    </row>
    <row r="165" spans="1:15">
      <c r="A165" s="1">
        <v>1647840112.693</v>
      </c>
      <c r="B165" s="2">
        <f t="shared" si="12"/>
        <v>316.450999975204</v>
      </c>
      <c r="C165" s="3">
        <v>24.84737</v>
      </c>
      <c r="D165" s="3">
        <v>103.06284</v>
      </c>
      <c r="E165" s="4">
        <v>19300</v>
      </c>
      <c r="F165" s="4">
        <v>383</v>
      </c>
      <c r="G165">
        <v>2496</v>
      </c>
      <c r="H165" s="4">
        <v>115</v>
      </c>
      <c r="I165">
        <v>2101</v>
      </c>
      <c r="J165" s="5" t="s">
        <v>16</v>
      </c>
      <c r="K165" s="6">
        <f t="shared" si="17"/>
        <v>116.18591461385</v>
      </c>
      <c r="L165" s="5">
        <f t="shared" si="13"/>
        <v>1099.70687096554</v>
      </c>
      <c r="M165" s="7">
        <f t="shared" si="14"/>
        <v>197.032222222223</v>
      </c>
      <c r="N165" s="7">
        <f t="shared" si="15"/>
        <v>12.6796799999998</v>
      </c>
      <c r="O165" s="7">
        <f t="shared" si="16"/>
        <v>3.68209696677334</v>
      </c>
    </row>
    <row r="166" spans="1:15">
      <c r="A166" s="1">
        <v>1647840114.057</v>
      </c>
      <c r="B166" s="2">
        <f t="shared" si="12"/>
        <v>317.814999818802</v>
      </c>
      <c r="C166" s="3">
        <v>24.84673</v>
      </c>
      <c r="D166" s="3">
        <v>103.06427</v>
      </c>
      <c r="E166" s="4">
        <v>19325</v>
      </c>
      <c r="F166" s="4">
        <v>383</v>
      </c>
      <c r="G166">
        <v>2624</v>
      </c>
      <c r="H166" s="4">
        <v>115</v>
      </c>
      <c r="I166">
        <v>2101</v>
      </c>
      <c r="J166" s="5" t="s">
        <v>16</v>
      </c>
      <c r="K166" s="6">
        <f t="shared" si="17"/>
        <v>116.252551207063</v>
      </c>
      <c r="L166" s="5">
        <f t="shared" si="13"/>
        <v>2479.33876481052</v>
      </c>
      <c r="M166" s="7">
        <f t="shared" si="14"/>
        <v>197.032222222223</v>
      </c>
      <c r="N166" s="7">
        <f t="shared" si="15"/>
        <v>13.3299199999998</v>
      </c>
      <c r="O166" s="7">
        <f t="shared" si="16"/>
        <v>3.8703624917713</v>
      </c>
    </row>
    <row r="167" spans="1:15">
      <c r="A167" s="1">
        <v>1647840114.662</v>
      </c>
      <c r="B167" s="2">
        <f t="shared" si="12"/>
        <v>318.419999837875</v>
      </c>
      <c r="C167" s="8">
        <v>24.8462853017203</v>
      </c>
      <c r="D167" s="8">
        <v>103.065270571129</v>
      </c>
      <c r="E167" s="4">
        <v>19350</v>
      </c>
      <c r="F167" s="4">
        <v>382</v>
      </c>
      <c r="G167">
        <v>2752</v>
      </c>
      <c r="H167" s="4">
        <v>115</v>
      </c>
      <c r="I167">
        <v>2101</v>
      </c>
      <c r="J167" s="5" t="s">
        <v>15</v>
      </c>
      <c r="K167" s="6">
        <f t="shared" si="17"/>
        <v>116.09448318218</v>
      </c>
      <c r="L167" s="5">
        <f t="shared" si="13"/>
        <v>2630.04078127995</v>
      </c>
      <c r="M167" s="7">
        <f t="shared" si="14"/>
        <v>196.517777777778</v>
      </c>
      <c r="N167" s="7">
        <f t="shared" si="15"/>
        <v>13.9801599999998</v>
      </c>
      <c r="O167" s="7">
        <f t="shared" si="16"/>
        <v>4.0691331704631</v>
      </c>
    </row>
    <row r="168" spans="1:15">
      <c r="A168" s="1">
        <v>1647840118.084</v>
      </c>
      <c r="B168" s="2">
        <f t="shared" si="12"/>
        <v>321.842000007629</v>
      </c>
      <c r="C168" s="3">
        <v>24.84377</v>
      </c>
      <c r="D168" s="3">
        <v>103.07093</v>
      </c>
      <c r="E168" s="4">
        <v>19500</v>
      </c>
      <c r="F168" s="4">
        <v>385</v>
      </c>
      <c r="G168">
        <v>2368</v>
      </c>
      <c r="H168" s="4">
        <v>116</v>
      </c>
      <c r="I168">
        <v>2101</v>
      </c>
      <c r="J168" s="5" t="s">
        <v>16</v>
      </c>
      <c r="K168" s="6">
        <f t="shared" si="17"/>
        <v>116.093233725485</v>
      </c>
      <c r="L168" s="5">
        <f t="shared" si="13"/>
        <v>1848.42894193119</v>
      </c>
      <c r="M168" s="7">
        <f t="shared" si="14"/>
        <v>198.061111111112</v>
      </c>
      <c r="N168" s="7">
        <f t="shared" si="15"/>
        <v>12.0294399999998</v>
      </c>
      <c r="O168" s="7">
        <f t="shared" si="16"/>
        <v>3.4756470359836</v>
      </c>
    </row>
    <row r="169" spans="1:15">
      <c r="A169" s="1">
        <v>1647840119.707</v>
      </c>
      <c r="B169" s="2">
        <f t="shared" si="12"/>
        <v>323.464999914169</v>
      </c>
      <c r="C169" s="3">
        <v>24.84265</v>
      </c>
      <c r="D169" s="3">
        <v>103.07343</v>
      </c>
      <c r="E169" s="4">
        <v>19550</v>
      </c>
      <c r="F169" s="4">
        <v>385</v>
      </c>
      <c r="G169">
        <v>2368</v>
      </c>
      <c r="H169" s="4">
        <v>116</v>
      </c>
      <c r="I169">
        <v>2101</v>
      </c>
      <c r="J169" s="5" t="s">
        <v>16</v>
      </c>
      <c r="K169" s="6">
        <f t="shared" si="17"/>
        <v>116.274345894451</v>
      </c>
      <c r="L169" s="5">
        <f t="shared" si="13"/>
        <v>0</v>
      </c>
      <c r="M169" s="7">
        <f t="shared" si="14"/>
        <v>198.061111111112</v>
      </c>
      <c r="N169" s="7">
        <f t="shared" si="15"/>
        <v>12.0294399999998</v>
      </c>
      <c r="O169" s="7">
        <f t="shared" si="16"/>
        <v>3.4756470359836</v>
      </c>
    </row>
    <row r="170" spans="1:15">
      <c r="A170" s="1">
        <v>1647840119.964</v>
      </c>
      <c r="B170" s="2">
        <f t="shared" si="12"/>
        <v>323.721999883652</v>
      </c>
      <c r="C170" s="3">
        <v>24.84218</v>
      </c>
      <c r="D170" s="3">
        <v>103.07451</v>
      </c>
      <c r="E170" s="4">
        <v>19550</v>
      </c>
      <c r="F170" s="4">
        <v>386</v>
      </c>
      <c r="G170">
        <v>2368</v>
      </c>
      <c r="H170" s="4">
        <v>116</v>
      </c>
      <c r="I170">
        <v>2101</v>
      </c>
      <c r="J170" s="5" t="s">
        <v>16</v>
      </c>
      <c r="K170" s="6">
        <f t="shared" si="17"/>
        <v>115.620308959629</v>
      </c>
      <c r="L170" s="5">
        <f t="shared" si="13"/>
        <v>2974.2233747275</v>
      </c>
      <c r="M170" s="7">
        <f t="shared" si="14"/>
        <v>198.575555555556</v>
      </c>
      <c r="N170" s="7">
        <f t="shared" si="15"/>
        <v>12.0294399999998</v>
      </c>
      <c r="O170" s="7">
        <f t="shared" si="16"/>
        <v>3.46666475671027</v>
      </c>
    </row>
    <row r="171" spans="1:15">
      <c r="A171" s="1">
        <v>1647840121.477</v>
      </c>
      <c r="B171" s="2">
        <f t="shared" si="12"/>
        <v>325.234999895096</v>
      </c>
      <c r="C171" s="3">
        <v>24.84045</v>
      </c>
      <c r="D171" s="3">
        <v>103.07836</v>
      </c>
      <c r="E171" s="4">
        <v>19625</v>
      </c>
      <c r="F171" s="4">
        <v>385</v>
      </c>
      <c r="G171">
        <v>2496</v>
      </c>
      <c r="H171" s="4">
        <v>116</v>
      </c>
      <c r="I171">
        <v>2101</v>
      </c>
      <c r="J171" s="5" t="s">
        <v>16</v>
      </c>
      <c r="K171" s="6">
        <f t="shared" si="17"/>
        <v>116.34223961309</v>
      </c>
      <c r="L171" s="5">
        <f t="shared" si="13"/>
        <v>1976.80552904889</v>
      </c>
      <c r="M171" s="7">
        <f t="shared" si="14"/>
        <v>198.061111111112</v>
      </c>
      <c r="N171" s="7">
        <f t="shared" si="15"/>
        <v>12.6796799999998</v>
      </c>
      <c r="O171" s="7">
        <f t="shared" si="16"/>
        <v>3.66302140340764</v>
      </c>
    </row>
    <row r="172" spans="1:15">
      <c r="A172" s="1">
        <v>1647840125.271</v>
      </c>
      <c r="B172" s="2">
        <f t="shared" si="12"/>
        <v>329.02899980545</v>
      </c>
      <c r="C172" s="3">
        <v>24.83841</v>
      </c>
      <c r="D172" s="3">
        <v>103.08295</v>
      </c>
      <c r="E172" s="4">
        <v>19750</v>
      </c>
      <c r="F172" s="4">
        <v>385</v>
      </c>
      <c r="G172">
        <v>2560</v>
      </c>
      <c r="H172" s="4">
        <v>116</v>
      </c>
      <c r="I172">
        <v>2101</v>
      </c>
      <c r="J172" s="5" t="s">
        <v>16</v>
      </c>
      <c r="K172" s="6">
        <f t="shared" si="17"/>
        <v>116.092434935379</v>
      </c>
      <c r="L172" s="5">
        <f t="shared" si="13"/>
        <v>0</v>
      </c>
      <c r="M172" s="7">
        <f t="shared" si="14"/>
        <v>198.061111111112</v>
      </c>
      <c r="N172" s="7">
        <f t="shared" si="15"/>
        <v>13.0047999999998</v>
      </c>
      <c r="O172" s="7">
        <f t="shared" si="16"/>
        <v>3.75667942499787</v>
      </c>
    </row>
    <row r="173" spans="1:15">
      <c r="A173" s="1">
        <v>1647840125.337</v>
      </c>
      <c r="B173" s="2">
        <f t="shared" si="12"/>
        <v>329.094999790192</v>
      </c>
      <c r="C173" s="3">
        <v>24.83794</v>
      </c>
      <c r="D173" s="3">
        <v>103.08401</v>
      </c>
      <c r="E173" s="4">
        <v>19750</v>
      </c>
      <c r="F173" s="4">
        <v>385</v>
      </c>
      <c r="G173">
        <v>2560</v>
      </c>
      <c r="H173" s="4">
        <v>116</v>
      </c>
      <c r="I173">
        <v>2101</v>
      </c>
      <c r="J173" s="5" t="s">
        <v>16</v>
      </c>
      <c r="K173" s="6">
        <f t="shared" si="17"/>
        <v>116.039545013593</v>
      </c>
      <c r="L173" s="5">
        <f t="shared" si="13"/>
        <v>2984.0848485548</v>
      </c>
      <c r="M173" s="7">
        <f t="shared" si="14"/>
        <v>198.061111111112</v>
      </c>
      <c r="N173" s="7">
        <f t="shared" si="15"/>
        <v>13.0047999999998</v>
      </c>
      <c r="O173" s="7">
        <f t="shared" si="16"/>
        <v>3.75667942499787</v>
      </c>
    </row>
    <row r="174" spans="1:15">
      <c r="A174" s="1">
        <v>1647840128.353</v>
      </c>
      <c r="B174" s="2">
        <f t="shared" si="12"/>
        <v>332.110999822617</v>
      </c>
      <c r="C174" s="3">
        <v>24.8351</v>
      </c>
      <c r="D174" s="3">
        <v>103.09036</v>
      </c>
      <c r="E174" s="4">
        <v>19900</v>
      </c>
      <c r="F174" s="4">
        <v>386</v>
      </c>
      <c r="G174">
        <v>2496</v>
      </c>
      <c r="H174" s="4">
        <v>116</v>
      </c>
      <c r="I174">
        <v>2101</v>
      </c>
      <c r="J174" s="5" t="s">
        <v>16</v>
      </c>
      <c r="K174" s="6">
        <f t="shared" si="17"/>
        <v>116.233922702804</v>
      </c>
      <c r="L174" s="5">
        <f t="shared" si="13"/>
        <v>1435.40659376762</v>
      </c>
      <c r="M174" s="7">
        <f t="shared" si="14"/>
        <v>198.575555555556</v>
      </c>
      <c r="N174" s="7">
        <f t="shared" si="15"/>
        <v>12.6796799999998</v>
      </c>
      <c r="O174" s="7">
        <f t="shared" si="16"/>
        <v>3.65355744751062</v>
      </c>
    </row>
    <row r="175" spans="1:15">
      <c r="A175" s="1">
        <v>1647840130.443</v>
      </c>
      <c r="B175" s="2">
        <f t="shared" si="12"/>
        <v>334.200999975204</v>
      </c>
      <c r="C175" s="3">
        <v>24.83399</v>
      </c>
      <c r="D175" s="3">
        <v>103.09285</v>
      </c>
      <c r="E175" s="4">
        <v>19950</v>
      </c>
      <c r="F175" s="4">
        <v>388</v>
      </c>
      <c r="G175">
        <v>2432</v>
      </c>
      <c r="H175" s="4">
        <v>116</v>
      </c>
      <c r="I175">
        <v>2101</v>
      </c>
      <c r="J175" s="5" t="s">
        <v>16</v>
      </c>
      <c r="K175" s="6">
        <f t="shared" si="17"/>
        <v>116.160110998485</v>
      </c>
      <c r="L175" s="5">
        <f t="shared" si="13"/>
        <v>0</v>
      </c>
      <c r="M175" s="7">
        <f t="shared" si="14"/>
        <v>199.604444444445</v>
      </c>
      <c r="N175" s="7">
        <f t="shared" si="15"/>
        <v>12.3545599999998</v>
      </c>
      <c r="O175" s="7">
        <f t="shared" si="16"/>
        <v>3.54181628162386</v>
      </c>
    </row>
    <row r="176" spans="1:15">
      <c r="A176" s="1">
        <v>1647840130.864</v>
      </c>
      <c r="B176" s="2">
        <f t="shared" si="12"/>
        <v>334.621999979019</v>
      </c>
      <c r="C176" s="3">
        <v>24.83354</v>
      </c>
      <c r="D176" s="3">
        <v>103.09393</v>
      </c>
      <c r="E176" s="4">
        <v>19950</v>
      </c>
      <c r="F176" s="4">
        <v>387</v>
      </c>
      <c r="G176">
        <v>2432</v>
      </c>
      <c r="H176" s="4">
        <v>116</v>
      </c>
      <c r="I176">
        <v>2101</v>
      </c>
      <c r="J176" s="5" t="s">
        <v>16</v>
      </c>
      <c r="K176" s="6">
        <f t="shared" si="17"/>
        <v>114.660649560863</v>
      </c>
      <c r="L176" s="5">
        <f t="shared" si="13"/>
        <v>2518.46883389534</v>
      </c>
      <c r="M176" s="7">
        <f t="shared" si="14"/>
        <v>199.09</v>
      </c>
      <c r="N176" s="7">
        <f t="shared" si="15"/>
        <v>12.3545599999998</v>
      </c>
      <c r="O176" s="7">
        <f t="shared" si="16"/>
        <v>3.5509448746515</v>
      </c>
    </row>
    <row r="177" spans="1:15">
      <c r="A177" s="1">
        <v>1647840133.842</v>
      </c>
      <c r="B177" s="2">
        <f t="shared" si="12"/>
        <v>337.599999904633</v>
      </c>
      <c r="C177" s="3">
        <v>24.83066</v>
      </c>
      <c r="D177" s="3">
        <v>103.10028</v>
      </c>
      <c r="E177" s="4">
        <v>20075</v>
      </c>
      <c r="F177" s="4">
        <v>387</v>
      </c>
      <c r="G177">
        <v>2176</v>
      </c>
      <c r="H177" s="4">
        <v>116</v>
      </c>
      <c r="I177">
        <v>2101</v>
      </c>
      <c r="J177" s="5" t="s">
        <v>16</v>
      </c>
      <c r="K177" s="6">
        <f t="shared" si="17"/>
        <v>116.552208159917</v>
      </c>
      <c r="L177" s="5">
        <f t="shared" si="13"/>
        <v>2223.8695707193</v>
      </c>
      <c r="M177" s="7">
        <f t="shared" si="14"/>
        <v>199.09</v>
      </c>
      <c r="N177" s="7">
        <f t="shared" si="15"/>
        <v>11.0540799999999</v>
      </c>
      <c r="O177" s="7">
        <f t="shared" si="16"/>
        <v>3.1779722612909</v>
      </c>
    </row>
    <row r="178" spans="1:15">
      <c r="A178" s="1">
        <v>1647840135.191</v>
      </c>
      <c r="B178" s="2">
        <f t="shared" si="12"/>
        <v>338.948999881744</v>
      </c>
      <c r="C178" s="3">
        <v>24.83322</v>
      </c>
      <c r="D178" s="3">
        <v>103.09464</v>
      </c>
      <c r="E178" s="4">
        <v>20125</v>
      </c>
      <c r="F178" s="4">
        <v>387</v>
      </c>
      <c r="G178">
        <v>2304</v>
      </c>
      <c r="H178" s="4">
        <v>116</v>
      </c>
      <c r="I178">
        <v>2101</v>
      </c>
      <c r="J178" s="5" t="s">
        <v>16</v>
      </c>
      <c r="K178" s="6">
        <f t="shared" si="17"/>
        <v>296.572748050071</v>
      </c>
      <c r="L178" s="5">
        <f t="shared" si="13"/>
        <v>0</v>
      </c>
      <c r="M178" s="7">
        <f t="shared" si="14"/>
        <v>199.09</v>
      </c>
      <c r="N178" s="7">
        <f t="shared" si="15"/>
        <v>11.7043199999998</v>
      </c>
      <c r="O178" s="7">
        <f t="shared" si="16"/>
        <v>3.36449425138977</v>
      </c>
    </row>
    <row r="179" spans="1:15">
      <c r="A179" s="1">
        <v>1647840135.576</v>
      </c>
      <c r="B179" s="2">
        <f t="shared" si="12"/>
        <v>339.333999872208</v>
      </c>
      <c r="C179" s="3">
        <v>24.82989</v>
      </c>
      <c r="D179" s="3">
        <v>103.10203</v>
      </c>
      <c r="E179" s="4">
        <v>20125</v>
      </c>
      <c r="F179" s="4">
        <v>388</v>
      </c>
      <c r="G179">
        <v>2176</v>
      </c>
      <c r="H179" s="4">
        <v>116</v>
      </c>
      <c r="I179">
        <v>2101</v>
      </c>
      <c r="J179" s="5" t="s">
        <v>16</v>
      </c>
      <c r="K179" s="6">
        <f t="shared" si="17"/>
        <v>116.403463471484</v>
      </c>
      <c r="L179" s="5">
        <f t="shared" si="13"/>
        <v>2580.86704940532</v>
      </c>
      <c r="M179" s="7">
        <f t="shared" si="14"/>
        <v>199.604444444445</v>
      </c>
      <c r="N179" s="7">
        <f t="shared" si="15"/>
        <v>11.0540799999999</v>
      </c>
      <c r="O179" s="7">
        <f t="shared" si="16"/>
        <v>3.16979833505662</v>
      </c>
    </row>
    <row r="180" spans="1:15">
      <c r="A180" s="1">
        <v>1647840138.482</v>
      </c>
      <c r="B180" s="2">
        <f t="shared" si="12"/>
        <v>342.240000009537</v>
      </c>
      <c r="C180" s="3">
        <v>24.82701</v>
      </c>
      <c r="D180" s="3">
        <v>103.10845</v>
      </c>
      <c r="E180" s="4">
        <v>20250</v>
      </c>
      <c r="F180" s="4">
        <v>388</v>
      </c>
      <c r="G180">
        <v>2112</v>
      </c>
      <c r="H180" s="4">
        <v>116</v>
      </c>
      <c r="I180">
        <v>2101</v>
      </c>
      <c r="J180" s="5" t="s">
        <v>16</v>
      </c>
      <c r="K180" s="6">
        <f t="shared" si="17"/>
        <v>116.301166021935</v>
      </c>
      <c r="L180" s="5">
        <f t="shared" si="13"/>
        <v>0</v>
      </c>
      <c r="M180" s="7">
        <f t="shared" si="14"/>
        <v>199.604444444445</v>
      </c>
      <c r="N180" s="7">
        <f t="shared" si="15"/>
        <v>10.7289599999999</v>
      </c>
      <c r="O180" s="7">
        <f t="shared" si="16"/>
        <v>3.07675080023842</v>
      </c>
    </row>
    <row r="181" spans="1:15">
      <c r="A181" s="1">
        <v>1647840139.913</v>
      </c>
      <c r="B181" s="2">
        <f t="shared" si="12"/>
        <v>343.671000003815</v>
      </c>
      <c r="C181" s="3">
        <v>24.82654</v>
      </c>
      <c r="D181" s="3">
        <v>103.10954</v>
      </c>
      <c r="E181" s="4">
        <v>20250</v>
      </c>
      <c r="F181" s="4">
        <v>389</v>
      </c>
      <c r="G181">
        <v>2176</v>
      </c>
      <c r="H181" s="4">
        <v>116</v>
      </c>
      <c r="I181">
        <v>2101</v>
      </c>
      <c r="J181" s="5" t="s">
        <v>16</v>
      </c>
      <c r="K181" s="6">
        <f t="shared" si="17"/>
        <v>115.412202765396</v>
      </c>
      <c r="L181" s="5">
        <f t="shared" si="13"/>
        <v>1885.60672439364</v>
      </c>
      <c r="M181" s="7">
        <f t="shared" si="14"/>
        <v>200.118888888889</v>
      </c>
      <c r="N181" s="7">
        <f t="shared" si="15"/>
        <v>11.0540799999999</v>
      </c>
      <c r="O181" s="7">
        <f t="shared" si="16"/>
        <v>3.16166630598384</v>
      </c>
    </row>
    <row r="182" spans="1:15">
      <c r="A182" s="1">
        <v>1647840141.504</v>
      </c>
      <c r="B182" s="2">
        <f t="shared" si="12"/>
        <v>345.261999845505</v>
      </c>
      <c r="C182" s="3">
        <v>24.82558</v>
      </c>
      <c r="D182" s="3">
        <v>103.11167</v>
      </c>
      <c r="E182" s="4">
        <v>20300</v>
      </c>
      <c r="F182" s="4">
        <v>389</v>
      </c>
      <c r="G182">
        <v>2176</v>
      </c>
      <c r="H182" s="4">
        <v>116</v>
      </c>
      <c r="I182">
        <v>2101</v>
      </c>
      <c r="J182" s="5" t="s">
        <v>16</v>
      </c>
      <c r="K182" s="6">
        <f t="shared" si="17"/>
        <v>116.40838143043</v>
      </c>
      <c r="L182" s="5">
        <f t="shared" si="13"/>
        <v>1979.54469288387</v>
      </c>
      <c r="M182" s="7">
        <f t="shared" si="14"/>
        <v>200.118888888889</v>
      </c>
      <c r="N182" s="7">
        <f t="shared" si="15"/>
        <v>11.0540799999999</v>
      </c>
      <c r="O182" s="7">
        <f t="shared" si="16"/>
        <v>3.16166630598384</v>
      </c>
    </row>
    <row r="183" spans="1:15">
      <c r="A183" s="1">
        <v>1647840147.566</v>
      </c>
      <c r="B183" s="2">
        <f t="shared" si="12"/>
        <v>351.323999881744</v>
      </c>
      <c r="C183" s="3">
        <v>24.8205</v>
      </c>
      <c r="D183" s="3">
        <v>103.12215</v>
      </c>
      <c r="E183" s="4">
        <v>20500</v>
      </c>
      <c r="F183" s="4">
        <v>388</v>
      </c>
      <c r="G183">
        <v>2112</v>
      </c>
      <c r="H183" s="4">
        <v>116</v>
      </c>
      <c r="I183">
        <v>2101</v>
      </c>
      <c r="J183" s="5" t="s">
        <v>16</v>
      </c>
      <c r="K183" s="6">
        <f t="shared" si="17"/>
        <v>118.103443697866</v>
      </c>
      <c r="L183" s="5">
        <f t="shared" si="13"/>
        <v>2865.32970080857</v>
      </c>
      <c r="M183" s="7">
        <f t="shared" si="14"/>
        <v>199.604444444445</v>
      </c>
      <c r="N183" s="7">
        <f t="shared" si="15"/>
        <v>10.7289599999999</v>
      </c>
      <c r="O183" s="7">
        <f t="shared" si="16"/>
        <v>3.07675080023842</v>
      </c>
    </row>
    <row r="184" spans="1:15">
      <c r="A184" s="1">
        <v>1647840148.613</v>
      </c>
      <c r="B184" s="2">
        <f t="shared" si="12"/>
        <v>352.37099981308</v>
      </c>
      <c r="C184" s="3">
        <v>24.81812</v>
      </c>
      <c r="D184" s="3">
        <v>103.12612</v>
      </c>
      <c r="E184" s="4">
        <v>20550</v>
      </c>
      <c r="F184" s="4">
        <v>388</v>
      </c>
      <c r="G184">
        <v>2112</v>
      </c>
      <c r="H184" s="4">
        <v>116</v>
      </c>
      <c r="I184">
        <v>2101</v>
      </c>
      <c r="J184" s="5" t="s">
        <v>16</v>
      </c>
      <c r="K184" s="6">
        <f t="shared" si="17"/>
        <v>123.444043101707</v>
      </c>
      <c r="L184" s="5">
        <f t="shared" si="13"/>
        <v>1616.37928764315</v>
      </c>
      <c r="M184" s="7">
        <f t="shared" si="14"/>
        <v>199.604444444445</v>
      </c>
      <c r="N184" s="7">
        <f t="shared" si="15"/>
        <v>10.7289599999999</v>
      </c>
      <c r="O184" s="7">
        <f t="shared" si="16"/>
        <v>3.07675080023842</v>
      </c>
    </row>
    <row r="185" spans="1:15">
      <c r="A185" s="1">
        <v>1647840154.181</v>
      </c>
      <c r="B185" s="2">
        <f t="shared" si="12"/>
        <v>357.938999891281</v>
      </c>
      <c r="C185" s="3">
        <v>24.81272</v>
      </c>
      <c r="D185" s="3">
        <v>103.1341</v>
      </c>
      <c r="E185" s="4">
        <v>20700</v>
      </c>
      <c r="F185" s="4">
        <v>387</v>
      </c>
      <c r="G185">
        <v>1600</v>
      </c>
      <c r="H185" s="4">
        <v>127</v>
      </c>
      <c r="I185">
        <v>2101</v>
      </c>
      <c r="J185" s="5" t="s">
        <v>16</v>
      </c>
      <c r="K185" s="6">
        <f t="shared" si="17"/>
        <v>126.703982406261</v>
      </c>
      <c r="L185" s="5">
        <f t="shared" si="13"/>
        <v>727.096474236405</v>
      </c>
      <c r="M185" s="7">
        <f t="shared" si="14"/>
        <v>199.09</v>
      </c>
      <c r="N185" s="7">
        <f t="shared" si="15"/>
        <v>8.12799999999989</v>
      </c>
      <c r="O185" s="7">
        <f t="shared" si="16"/>
        <v>2.33784529750768</v>
      </c>
    </row>
    <row r="186" spans="1:15">
      <c r="A186" s="1">
        <v>1647840156.244</v>
      </c>
      <c r="B186" s="2">
        <f t="shared" si="12"/>
        <v>360.001999855042</v>
      </c>
      <c r="C186" s="3">
        <v>24.81056</v>
      </c>
      <c r="D186" s="3">
        <v>103.1368</v>
      </c>
      <c r="E186" s="4">
        <v>20725</v>
      </c>
      <c r="F186" s="4">
        <v>387</v>
      </c>
      <c r="G186">
        <v>1600</v>
      </c>
      <c r="H186" s="4">
        <v>127</v>
      </c>
      <c r="I186">
        <v>2101</v>
      </c>
      <c r="J186" s="5" t="s">
        <v>16</v>
      </c>
      <c r="K186" s="6">
        <f t="shared" si="17"/>
        <v>131.390966580096</v>
      </c>
      <c r="L186" s="5">
        <f t="shared" si="13"/>
        <v>2244.66882964846</v>
      </c>
      <c r="M186" s="7">
        <f t="shared" si="14"/>
        <v>199.09</v>
      </c>
      <c r="N186" s="7">
        <f t="shared" si="15"/>
        <v>8.12799999999989</v>
      </c>
      <c r="O186" s="7">
        <f t="shared" si="16"/>
        <v>2.33784529750768</v>
      </c>
    </row>
    <row r="187" spans="1:15">
      <c r="A187" s="1">
        <v>1647840158.917</v>
      </c>
      <c r="B187" s="2">
        <f t="shared" si="12"/>
        <v>362.674999952316</v>
      </c>
      <c r="C187" s="3">
        <v>24.80717</v>
      </c>
      <c r="D187" s="3">
        <v>103.14087</v>
      </c>
      <c r="E187" s="4">
        <v>20825</v>
      </c>
      <c r="F187" s="4">
        <v>386</v>
      </c>
      <c r="G187">
        <v>1728</v>
      </c>
      <c r="H187" s="4">
        <v>133</v>
      </c>
      <c r="I187">
        <v>2101</v>
      </c>
      <c r="J187" s="5" t="s">
        <v>16</v>
      </c>
      <c r="K187" s="6">
        <f t="shared" si="17"/>
        <v>132.538870709319</v>
      </c>
      <c r="L187" s="5">
        <f t="shared" si="13"/>
        <v>1676.60207690651</v>
      </c>
      <c r="M187" s="7">
        <f t="shared" si="14"/>
        <v>198.575555555556</v>
      </c>
      <c r="N187" s="7">
        <f t="shared" si="15"/>
        <v>8.77823999999988</v>
      </c>
      <c r="O187" s="7">
        <f t="shared" si="16"/>
        <v>2.53117189791226</v>
      </c>
    </row>
    <row r="188" spans="1:15">
      <c r="A188" s="1">
        <v>1647840161.601</v>
      </c>
      <c r="B188" s="2">
        <f t="shared" si="12"/>
        <v>365.358999967575</v>
      </c>
      <c r="C188" s="8">
        <v>24.8063699082846</v>
      </c>
      <c r="D188" s="8">
        <v>103.141743946335</v>
      </c>
      <c r="E188" s="4">
        <v>20900</v>
      </c>
      <c r="F188" s="4">
        <v>389</v>
      </c>
      <c r="G188">
        <v>2176</v>
      </c>
      <c r="H188" s="4">
        <v>116</v>
      </c>
      <c r="I188">
        <v>2101</v>
      </c>
      <c r="J188" s="5" t="s">
        <v>15</v>
      </c>
      <c r="K188" s="6">
        <f t="shared" si="17"/>
        <v>135.243836325304</v>
      </c>
      <c r="L188" s="5">
        <f t="shared" si="13"/>
        <v>-1788.90871682186</v>
      </c>
      <c r="M188" s="7">
        <f t="shared" si="14"/>
        <v>200.118888888889</v>
      </c>
      <c r="N188" s="7">
        <f t="shared" si="15"/>
        <v>11.0540799999999</v>
      </c>
      <c r="O188" s="7">
        <f t="shared" si="16"/>
        <v>3.16166630598384</v>
      </c>
    </row>
    <row r="189" spans="1:15">
      <c r="A189" s="1">
        <v>1647840163.278</v>
      </c>
      <c r="B189" s="2">
        <f t="shared" si="12"/>
        <v>367.036000013351</v>
      </c>
      <c r="C189" s="3">
        <v>24.80587</v>
      </c>
      <c r="D189" s="3">
        <v>103.14229</v>
      </c>
      <c r="E189" s="4">
        <v>20850</v>
      </c>
      <c r="F189" s="4">
        <v>386</v>
      </c>
      <c r="G189">
        <v>1664</v>
      </c>
      <c r="H189" s="4">
        <v>135</v>
      </c>
      <c r="I189">
        <v>2101</v>
      </c>
      <c r="J189" s="5" t="s">
        <v>16</v>
      </c>
      <c r="K189" s="6">
        <f t="shared" si="17"/>
        <v>135.243754903947</v>
      </c>
      <c r="L189" s="5">
        <f t="shared" si="13"/>
        <v>5671.07788641239</v>
      </c>
      <c r="M189" s="7">
        <f t="shared" si="14"/>
        <v>198.575555555556</v>
      </c>
      <c r="N189" s="7">
        <f t="shared" si="15"/>
        <v>8.45311999999989</v>
      </c>
      <c r="O189" s="7">
        <f t="shared" si="16"/>
        <v>2.43754003602546</v>
      </c>
    </row>
    <row r="190" spans="1:15">
      <c r="A190" s="1">
        <v>1647840164.865</v>
      </c>
      <c r="B190" s="2">
        <f t="shared" si="12"/>
        <v>368.62299990654</v>
      </c>
      <c r="C190" s="3">
        <v>24.79912</v>
      </c>
      <c r="D190" s="3">
        <v>103.14886</v>
      </c>
      <c r="E190" s="4">
        <v>21000</v>
      </c>
      <c r="F190" s="4">
        <v>384</v>
      </c>
      <c r="G190">
        <v>1472</v>
      </c>
      <c r="H190" s="4">
        <v>139</v>
      </c>
      <c r="I190">
        <v>2101</v>
      </c>
      <c r="J190" s="5" t="s">
        <v>16</v>
      </c>
      <c r="K190" s="6">
        <f t="shared" si="17"/>
        <v>138.536342007345</v>
      </c>
      <c r="L190" s="5">
        <f t="shared" si="13"/>
        <v>1603.84926515645</v>
      </c>
      <c r="M190" s="7">
        <f t="shared" si="14"/>
        <v>197.546666666667</v>
      </c>
      <c r="N190" s="7">
        <f t="shared" si="15"/>
        <v>7.4777599999999</v>
      </c>
      <c r="O190" s="7">
        <f t="shared" si="16"/>
        <v>2.16778970649578</v>
      </c>
    </row>
    <row r="191" spans="1:15">
      <c r="A191" s="1">
        <v>1647840168.606</v>
      </c>
      <c r="B191" s="2">
        <f t="shared" si="12"/>
        <v>372.363999843597</v>
      </c>
      <c r="C191" s="3">
        <v>24.80052</v>
      </c>
      <c r="D191" s="3">
        <v>103.14758</v>
      </c>
      <c r="E191" s="4">
        <v>21100</v>
      </c>
      <c r="F191" s="4">
        <v>384</v>
      </c>
      <c r="G191">
        <v>1536</v>
      </c>
      <c r="H191" s="4">
        <v>138</v>
      </c>
      <c r="I191">
        <v>2101</v>
      </c>
      <c r="J191" s="5" t="s">
        <v>16</v>
      </c>
      <c r="K191" s="6">
        <f t="shared" si="17"/>
        <v>320.308640701231</v>
      </c>
      <c r="L191" s="5">
        <f t="shared" si="13"/>
        <v>2488.93793231497</v>
      </c>
      <c r="M191" s="7">
        <f t="shared" si="14"/>
        <v>197.546666666667</v>
      </c>
      <c r="N191" s="7">
        <f t="shared" si="15"/>
        <v>7.8028799999999</v>
      </c>
      <c r="O191" s="7">
        <f t="shared" si="16"/>
        <v>2.26194556941478</v>
      </c>
    </row>
    <row r="192" spans="1:15">
      <c r="A192" s="1">
        <v>1647840170.414</v>
      </c>
      <c r="B192" s="2">
        <f t="shared" si="12"/>
        <v>374.171999931335</v>
      </c>
      <c r="C192" s="3">
        <v>24.79028</v>
      </c>
      <c r="D192" s="3">
        <v>103.15567</v>
      </c>
      <c r="E192" s="4">
        <v>21175</v>
      </c>
      <c r="F192" s="4">
        <v>384</v>
      </c>
      <c r="G192">
        <v>1664</v>
      </c>
      <c r="H192" s="4">
        <v>146</v>
      </c>
      <c r="I192">
        <v>2101</v>
      </c>
      <c r="J192" s="5" t="s">
        <v>16</v>
      </c>
      <c r="K192" s="6">
        <f t="shared" si="17"/>
        <v>144.349975438129</v>
      </c>
      <c r="L192" s="5">
        <f t="shared" si="13"/>
        <v>1063.07582268349</v>
      </c>
      <c r="M192" s="7">
        <f t="shared" si="14"/>
        <v>197.546666666667</v>
      </c>
      <c r="N192" s="7">
        <f t="shared" si="15"/>
        <v>8.45311999999989</v>
      </c>
      <c r="O192" s="7">
        <f t="shared" si="16"/>
        <v>2.45022012437982</v>
      </c>
    </row>
    <row r="193" spans="1:15">
      <c r="A193" s="1">
        <v>1647840171.825</v>
      </c>
      <c r="B193" s="2">
        <f t="shared" si="12"/>
        <v>375.582999944687</v>
      </c>
      <c r="C193" s="3">
        <v>24.78874</v>
      </c>
      <c r="D193" s="3">
        <v>103.1567</v>
      </c>
      <c r="E193" s="4">
        <v>21200</v>
      </c>
      <c r="F193" s="4">
        <v>384</v>
      </c>
      <c r="G193">
        <v>1536</v>
      </c>
      <c r="H193" s="4">
        <v>138</v>
      </c>
      <c r="I193">
        <v>2101</v>
      </c>
      <c r="J193" s="5" t="s">
        <v>16</v>
      </c>
      <c r="K193" s="6">
        <f t="shared" si="17"/>
        <v>148.733608933517</v>
      </c>
      <c r="L193" s="5">
        <f t="shared" si="13"/>
        <v>3054.99020832737</v>
      </c>
      <c r="M193" s="7">
        <f t="shared" si="14"/>
        <v>197.546666666667</v>
      </c>
      <c r="N193" s="7">
        <f t="shared" si="15"/>
        <v>7.8028799999999</v>
      </c>
      <c r="O193" s="7">
        <f t="shared" si="16"/>
        <v>2.26194556941478</v>
      </c>
    </row>
    <row r="194" spans="1:15">
      <c r="A194" s="1">
        <v>1647840172.316</v>
      </c>
      <c r="B194" s="2">
        <f t="shared" si="12"/>
        <v>376.073999881744</v>
      </c>
      <c r="C194" s="8">
        <v>24.7878629156567</v>
      </c>
      <c r="D194" s="8">
        <v>103.157197094124</v>
      </c>
      <c r="E194" s="4">
        <v>21225</v>
      </c>
      <c r="F194" s="4">
        <v>384</v>
      </c>
      <c r="G194">
        <v>2176</v>
      </c>
      <c r="H194" s="4">
        <v>116</v>
      </c>
      <c r="I194">
        <v>2101</v>
      </c>
      <c r="J194" s="5" t="s">
        <v>15</v>
      </c>
      <c r="K194" s="6">
        <f t="shared" si="17"/>
        <v>152.77234420145</v>
      </c>
      <c r="L194" s="5">
        <f t="shared" si="13"/>
        <v>2072.96847339359</v>
      </c>
      <c r="M194" s="7">
        <f t="shared" si="14"/>
        <v>197.546666666667</v>
      </c>
      <c r="N194" s="7">
        <f t="shared" si="15"/>
        <v>11.0540799999999</v>
      </c>
      <c r="O194" s="7">
        <f t="shared" si="16"/>
        <v>3.20274868266093</v>
      </c>
    </row>
    <row r="195" spans="1:15">
      <c r="A195" s="1">
        <v>1647840175.934</v>
      </c>
      <c r="B195" s="2">
        <f t="shared" ref="B195:B258" si="18">A195-$A$2</f>
        <v>379.691999912262</v>
      </c>
      <c r="C195" s="3">
        <v>24.7814</v>
      </c>
      <c r="D195" s="3">
        <v>103.16086</v>
      </c>
      <c r="E195" s="4">
        <v>21350</v>
      </c>
      <c r="F195" s="4">
        <v>382</v>
      </c>
      <c r="G195">
        <v>1728</v>
      </c>
      <c r="H195" s="4">
        <v>153</v>
      </c>
      <c r="I195">
        <v>2101</v>
      </c>
      <c r="J195" s="5" t="s">
        <v>16</v>
      </c>
      <c r="K195" s="6">
        <f t="shared" si="17"/>
        <v>152.770991156839</v>
      </c>
      <c r="L195" s="5">
        <f t="shared" ref="L195:L258" si="19">(E196-E195)/((B196-B195)/60)</f>
        <v>-9090.91119267116</v>
      </c>
      <c r="M195" s="7">
        <f t="shared" ref="M195:M258" si="20">F195/1.9438444924406</f>
        <v>196.517777777778</v>
      </c>
      <c r="N195" s="7">
        <f t="shared" ref="N195:N258" si="21">G195/196.85039370079</f>
        <v>8.77823999999988</v>
      </c>
      <c r="O195" s="7">
        <f t="shared" ref="O195:O258" si="22">ATAN2(M195,N195)*180/PI()</f>
        <v>2.55764130210403</v>
      </c>
    </row>
    <row r="196" spans="1:15">
      <c r="A196" s="1">
        <v>1647840176.099</v>
      </c>
      <c r="B196" s="2">
        <f t="shared" si="18"/>
        <v>379.856999874115</v>
      </c>
      <c r="C196" s="3">
        <v>24.78204</v>
      </c>
      <c r="D196" s="3">
        <v>103.1605</v>
      </c>
      <c r="E196" s="4">
        <v>21325</v>
      </c>
      <c r="F196" s="4">
        <v>384</v>
      </c>
      <c r="G196">
        <v>1536</v>
      </c>
      <c r="H196" s="4">
        <v>138</v>
      </c>
      <c r="I196">
        <v>2101</v>
      </c>
      <c r="J196" s="5" t="s">
        <v>16</v>
      </c>
      <c r="K196" s="6">
        <f t="shared" ref="K196:K259" si="23">IF(ATAN2(COS(C195*PI()/180)*SIN(C196*PI()/180)-SIN(C195*PI()/180)*COS(C196*PI()/180)*COS((D196-D195)*PI()/180),SIN((D196-D195)*PI()/180)*COS(C196*PI()/180))*180/PI()&lt;0,360+ATAN2(COS(C195*PI()/180)*SIN(C196*PI()/180)-SIN(C195*PI()/180)*COS(C196*PI()/180)*COS((D196-D195)*PI()/180),SIN((D196-D195)*PI()/180)*COS(C196*PI()/180))*180/PI(),ATAN2(COS(C195*PI()/180)*SIN(C196*PI()/180)-SIN(C195*PI()/180)*COS(C196*PI()/180)*COS((D196-D195)*PI()/180),SIN((D196-D195)*PI()/180)*COS(C196*PI()/180))*180/PI())</f>
        <v>332.946670686114</v>
      </c>
      <c r="L196" s="5">
        <f t="shared" si="19"/>
        <v>-1902.34620055356</v>
      </c>
      <c r="M196" s="7">
        <f t="shared" si="20"/>
        <v>197.546666666667</v>
      </c>
      <c r="N196" s="7">
        <f t="shared" si="21"/>
        <v>7.8028799999999</v>
      </c>
      <c r="O196" s="7">
        <f t="shared" si="22"/>
        <v>2.26194556941478</v>
      </c>
    </row>
    <row r="197" spans="1:15">
      <c r="A197" s="1">
        <v>1647840179.253</v>
      </c>
      <c r="B197" s="2">
        <f t="shared" si="18"/>
        <v>383.010999917984</v>
      </c>
      <c r="C197" s="8">
        <v>24.7762114553794</v>
      </c>
      <c r="D197" s="8">
        <v>103.163318776381</v>
      </c>
      <c r="E197" s="4">
        <v>21225</v>
      </c>
      <c r="F197" s="4">
        <v>384</v>
      </c>
      <c r="G197">
        <v>2176</v>
      </c>
      <c r="H197" s="4">
        <v>116</v>
      </c>
      <c r="I197">
        <v>2101</v>
      </c>
      <c r="J197" s="5" t="s">
        <v>15</v>
      </c>
      <c r="K197" s="6">
        <f t="shared" si="23"/>
        <v>156.293639358571</v>
      </c>
      <c r="L197" s="5">
        <f t="shared" si="19"/>
        <v>10091.7431781299</v>
      </c>
      <c r="M197" s="7">
        <f t="shared" si="20"/>
        <v>197.546666666667</v>
      </c>
      <c r="N197" s="7">
        <f t="shared" si="21"/>
        <v>11.0540799999999</v>
      </c>
      <c r="O197" s="7">
        <f t="shared" si="22"/>
        <v>3.20274868266093</v>
      </c>
    </row>
    <row r="198" spans="1:15">
      <c r="A198" s="1">
        <v>1647840180.888</v>
      </c>
      <c r="B198" s="2">
        <f t="shared" si="18"/>
        <v>384.645999908447</v>
      </c>
      <c r="C198" s="3">
        <v>24.77319</v>
      </c>
      <c r="D198" s="3">
        <v>103.16478</v>
      </c>
      <c r="E198" s="4">
        <v>21500</v>
      </c>
      <c r="F198" s="4">
        <v>384</v>
      </c>
      <c r="G198">
        <v>1984</v>
      </c>
      <c r="H198" s="4">
        <v>157</v>
      </c>
      <c r="I198">
        <v>2101</v>
      </c>
      <c r="J198" s="5" t="s">
        <v>16</v>
      </c>
      <c r="K198" s="6">
        <f t="shared" si="23"/>
        <v>156.293172031329</v>
      </c>
      <c r="L198" s="5">
        <f t="shared" si="19"/>
        <v>2171.94566386735</v>
      </c>
      <c r="M198" s="7">
        <f t="shared" si="20"/>
        <v>197.546666666667</v>
      </c>
      <c r="N198" s="7">
        <f t="shared" si="21"/>
        <v>10.0787199999999</v>
      </c>
      <c r="O198" s="7">
        <f t="shared" si="22"/>
        <v>2.92066610448309</v>
      </c>
    </row>
    <row r="199" spans="1:15">
      <c r="A199" s="1">
        <v>1647840186.413</v>
      </c>
      <c r="B199" s="2">
        <f t="shared" si="18"/>
        <v>390.171000003815</v>
      </c>
      <c r="C199" s="3">
        <v>24.76424</v>
      </c>
      <c r="D199" s="3">
        <v>103.16874</v>
      </c>
      <c r="E199" s="4">
        <v>21700</v>
      </c>
      <c r="F199" s="4">
        <v>386</v>
      </c>
      <c r="G199">
        <v>2112</v>
      </c>
      <c r="H199" s="4">
        <v>158</v>
      </c>
      <c r="I199">
        <v>2101</v>
      </c>
      <c r="J199" s="5" t="s">
        <v>16</v>
      </c>
      <c r="K199" s="6">
        <f t="shared" si="23"/>
        <v>158.111139933107</v>
      </c>
      <c r="L199" s="5">
        <f t="shared" si="19"/>
        <v>1684.13177980545</v>
      </c>
      <c r="M199" s="7">
        <f t="shared" si="20"/>
        <v>198.575555555556</v>
      </c>
      <c r="N199" s="7">
        <f t="shared" si="21"/>
        <v>10.7289599999999</v>
      </c>
      <c r="O199" s="7">
        <f t="shared" si="22"/>
        <v>3.09266164733445</v>
      </c>
    </row>
    <row r="200" spans="1:15">
      <c r="A200" s="1">
        <v>1647840191.757</v>
      </c>
      <c r="B200" s="2">
        <f t="shared" si="18"/>
        <v>395.514999866486</v>
      </c>
      <c r="C200" s="3">
        <v>24.75549</v>
      </c>
      <c r="D200" s="3">
        <v>103.17245</v>
      </c>
      <c r="E200" s="4">
        <v>21850</v>
      </c>
      <c r="F200" s="4">
        <v>387</v>
      </c>
      <c r="G200">
        <v>1984</v>
      </c>
      <c r="H200" s="4">
        <v>158</v>
      </c>
      <c r="I200">
        <v>2101</v>
      </c>
      <c r="J200" s="5" t="s">
        <v>16</v>
      </c>
      <c r="K200" s="6">
        <f t="shared" si="23"/>
        <v>158.941412884145</v>
      </c>
      <c r="L200" s="5">
        <f t="shared" si="19"/>
        <v>2065.16748905028</v>
      </c>
      <c r="M200" s="7">
        <f t="shared" si="20"/>
        <v>199.09</v>
      </c>
      <c r="N200" s="7">
        <f t="shared" si="21"/>
        <v>10.0787199999999</v>
      </c>
      <c r="O200" s="7">
        <f t="shared" si="22"/>
        <v>2.89806402895323</v>
      </c>
    </row>
    <row r="201" spans="1:15">
      <c r="A201" s="1">
        <v>1647840196.115</v>
      </c>
      <c r="B201" s="2">
        <f t="shared" si="18"/>
        <v>399.87299990654</v>
      </c>
      <c r="C201" s="3">
        <v>24.74808</v>
      </c>
      <c r="D201" s="3">
        <v>103.17561</v>
      </c>
      <c r="E201" s="4">
        <v>22000</v>
      </c>
      <c r="F201" s="4">
        <v>390</v>
      </c>
      <c r="G201">
        <v>2112</v>
      </c>
      <c r="H201" s="4">
        <v>158</v>
      </c>
      <c r="I201">
        <v>2101</v>
      </c>
      <c r="J201" s="5" t="s">
        <v>16</v>
      </c>
      <c r="K201" s="6">
        <f t="shared" si="23"/>
        <v>158.829309522147</v>
      </c>
      <c r="L201" s="5">
        <f t="shared" si="19"/>
        <v>2096.59888615311</v>
      </c>
      <c r="M201" s="7">
        <f t="shared" si="20"/>
        <v>200.633333333334</v>
      </c>
      <c r="N201" s="7">
        <f t="shared" si="21"/>
        <v>10.7289599999999</v>
      </c>
      <c r="O201" s="7">
        <f t="shared" si="22"/>
        <v>3.06100267359146</v>
      </c>
    </row>
    <row r="202" spans="1:15">
      <c r="A202" s="1">
        <v>1647840202.554</v>
      </c>
      <c r="B202" s="2">
        <f t="shared" si="18"/>
        <v>406.311999797821</v>
      </c>
      <c r="C202" s="3">
        <v>24.73654</v>
      </c>
      <c r="D202" s="3">
        <v>103.18049</v>
      </c>
      <c r="E202" s="4">
        <v>22225</v>
      </c>
      <c r="F202" s="4">
        <v>391</v>
      </c>
      <c r="G202">
        <v>2304</v>
      </c>
      <c r="H202" s="4">
        <v>158</v>
      </c>
      <c r="I202">
        <v>2101</v>
      </c>
      <c r="J202" s="5" t="s">
        <v>16</v>
      </c>
      <c r="K202" s="6">
        <f t="shared" si="23"/>
        <v>158.989364464108</v>
      </c>
      <c r="L202" s="5">
        <f t="shared" si="19"/>
        <v>1964.82032211402</v>
      </c>
      <c r="M202" s="7">
        <f t="shared" si="20"/>
        <v>201.147777777778</v>
      </c>
      <c r="N202" s="7">
        <f t="shared" si="21"/>
        <v>11.7043199999998</v>
      </c>
      <c r="O202" s="7">
        <f t="shared" si="22"/>
        <v>3.33015273599534</v>
      </c>
    </row>
    <row r="203" spans="1:15">
      <c r="A203" s="1">
        <v>1647840207.898</v>
      </c>
      <c r="B203" s="2">
        <f t="shared" si="18"/>
        <v>411.655999898911</v>
      </c>
      <c r="C203" s="3">
        <v>24.72771</v>
      </c>
      <c r="D203" s="3">
        <v>103.18426</v>
      </c>
      <c r="E203" s="4">
        <v>22400</v>
      </c>
      <c r="F203" s="4">
        <v>393</v>
      </c>
      <c r="G203">
        <v>2112</v>
      </c>
      <c r="H203" s="4">
        <v>158</v>
      </c>
      <c r="I203">
        <v>2101</v>
      </c>
      <c r="J203" s="5" t="s">
        <v>16</v>
      </c>
      <c r="K203" s="6">
        <f t="shared" si="23"/>
        <v>158.803381129119</v>
      </c>
      <c r="L203" s="5">
        <f t="shared" si="19"/>
        <v>1199.04083685498</v>
      </c>
      <c r="M203" s="7">
        <f t="shared" si="20"/>
        <v>202.176666666667</v>
      </c>
      <c r="N203" s="7">
        <f t="shared" si="21"/>
        <v>10.7289599999999</v>
      </c>
      <c r="O203" s="7">
        <f t="shared" si="22"/>
        <v>3.03768017064135</v>
      </c>
    </row>
    <row r="204" spans="1:15">
      <c r="A204" s="1">
        <v>1647840209.149</v>
      </c>
      <c r="B204" s="2">
        <f t="shared" si="18"/>
        <v>412.906999826431</v>
      </c>
      <c r="C204" s="8">
        <v>24.7255680836858</v>
      </c>
      <c r="D204" s="8">
        <v>103.185166016662</v>
      </c>
      <c r="E204" s="4">
        <v>22425</v>
      </c>
      <c r="F204" s="4">
        <v>384</v>
      </c>
      <c r="G204">
        <v>2176</v>
      </c>
      <c r="H204" s="4">
        <v>116</v>
      </c>
      <c r="I204">
        <v>2101</v>
      </c>
      <c r="J204" s="5" t="s">
        <v>15</v>
      </c>
      <c r="K204" s="6">
        <f t="shared" si="23"/>
        <v>158.982494720969</v>
      </c>
      <c r="L204" s="5">
        <f t="shared" si="19"/>
        <v>619.834691202631</v>
      </c>
      <c r="M204" s="7">
        <f t="shared" si="20"/>
        <v>197.546666666667</v>
      </c>
      <c r="N204" s="7">
        <f t="shared" si="21"/>
        <v>11.0540799999999</v>
      </c>
      <c r="O204" s="7">
        <f t="shared" si="22"/>
        <v>3.20274868266093</v>
      </c>
    </row>
    <row r="205" spans="1:15">
      <c r="A205" s="1">
        <v>1647840211.569</v>
      </c>
      <c r="B205" s="2">
        <f t="shared" si="18"/>
        <v>415.326999902725</v>
      </c>
      <c r="C205" s="8">
        <v>24.7214246480789</v>
      </c>
      <c r="D205" s="8">
        <v>103.18691866296</v>
      </c>
      <c r="E205" s="4">
        <v>22450</v>
      </c>
      <c r="F205" s="4">
        <v>382</v>
      </c>
      <c r="G205">
        <v>1728</v>
      </c>
      <c r="H205" s="4">
        <v>154</v>
      </c>
      <c r="I205">
        <v>2101</v>
      </c>
      <c r="J205" s="5" t="s">
        <v>15</v>
      </c>
      <c r="K205" s="6">
        <f t="shared" si="23"/>
        <v>158.981833201388</v>
      </c>
      <c r="L205" s="5">
        <f t="shared" si="19"/>
        <v>4375.72932230005</v>
      </c>
      <c r="M205" s="7">
        <f t="shared" si="20"/>
        <v>196.517777777778</v>
      </c>
      <c r="N205" s="7">
        <f t="shared" si="21"/>
        <v>8.77823999999988</v>
      </c>
      <c r="O205" s="7">
        <f t="shared" si="22"/>
        <v>2.55764130210403</v>
      </c>
    </row>
    <row r="206" spans="1:15">
      <c r="A206" s="1">
        <v>1647840213.283</v>
      </c>
      <c r="B206" s="2">
        <f t="shared" si="18"/>
        <v>417.040999889374</v>
      </c>
      <c r="C206" s="3">
        <v>24.71849</v>
      </c>
      <c r="D206" s="3">
        <v>103.18816</v>
      </c>
      <c r="E206" s="4">
        <v>22575</v>
      </c>
      <c r="F206" s="4">
        <v>394</v>
      </c>
      <c r="G206">
        <v>2048</v>
      </c>
      <c r="H206" s="4">
        <v>158</v>
      </c>
      <c r="I206">
        <v>2101</v>
      </c>
      <c r="J206" s="5" t="s">
        <v>16</v>
      </c>
      <c r="K206" s="6">
        <f t="shared" si="23"/>
        <v>158.981394640106</v>
      </c>
      <c r="L206" s="5">
        <f t="shared" si="19"/>
        <v>1298.70133087112</v>
      </c>
      <c r="M206" s="7">
        <f t="shared" si="20"/>
        <v>202.691111111112</v>
      </c>
      <c r="N206" s="7">
        <f t="shared" si="21"/>
        <v>10.4038399999999</v>
      </c>
      <c r="O206" s="7">
        <f t="shared" si="22"/>
        <v>2.93833039802839</v>
      </c>
    </row>
    <row r="207" spans="1:15">
      <c r="A207" s="1">
        <v>1647840215.593</v>
      </c>
      <c r="B207" s="2">
        <f t="shared" si="18"/>
        <v>419.350999832153</v>
      </c>
      <c r="C207" s="8">
        <v>24.7151844555083</v>
      </c>
      <c r="D207" s="8">
        <v>103.189550786821</v>
      </c>
      <c r="E207" s="4">
        <v>22625</v>
      </c>
      <c r="F207" s="4">
        <v>384</v>
      </c>
      <c r="G207">
        <v>2176</v>
      </c>
      <c r="H207" s="4">
        <v>116</v>
      </c>
      <c r="I207">
        <v>2101</v>
      </c>
      <c r="J207" s="5" t="s">
        <v>15</v>
      </c>
      <c r="K207" s="6">
        <f t="shared" si="23"/>
        <v>159.082985300917</v>
      </c>
      <c r="L207" s="5">
        <f t="shared" si="19"/>
        <v>2379.06393965761</v>
      </c>
      <c r="M207" s="7">
        <f t="shared" si="20"/>
        <v>197.546666666667</v>
      </c>
      <c r="N207" s="7">
        <f t="shared" si="21"/>
        <v>11.0540799999999</v>
      </c>
      <c r="O207" s="7">
        <f t="shared" si="22"/>
        <v>3.20274868266093</v>
      </c>
    </row>
    <row r="208" spans="1:15">
      <c r="A208" s="1">
        <v>1647840216.854</v>
      </c>
      <c r="B208" s="2">
        <f t="shared" si="18"/>
        <v>420.611999988556</v>
      </c>
      <c r="C208" s="3">
        <v>24.71338</v>
      </c>
      <c r="D208" s="3">
        <v>103.19031</v>
      </c>
      <c r="E208" s="4">
        <v>22675</v>
      </c>
      <c r="F208" s="4">
        <v>394</v>
      </c>
      <c r="G208">
        <v>1984</v>
      </c>
      <c r="H208" s="4">
        <v>158</v>
      </c>
      <c r="I208">
        <v>2101</v>
      </c>
      <c r="J208" s="5" t="s">
        <v>16</v>
      </c>
      <c r="K208" s="6">
        <f t="shared" si="23"/>
        <v>159.08272517695</v>
      </c>
      <c r="L208" s="5">
        <f t="shared" si="19"/>
        <v>2365.93066105627</v>
      </c>
      <c r="M208" s="7">
        <f t="shared" si="20"/>
        <v>202.691111111112</v>
      </c>
      <c r="N208" s="7">
        <f t="shared" si="21"/>
        <v>10.0787199999999</v>
      </c>
      <c r="O208" s="7">
        <f t="shared" si="22"/>
        <v>2.84666103527111</v>
      </c>
    </row>
    <row r="209" spans="1:15">
      <c r="A209" s="1">
        <v>1647840218.756</v>
      </c>
      <c r="B209" s="2">
        <f t="shared" si="18"/>
        <v>422.513999938965</v>
      </c>
      <c r="C209" s="3">
        <v>24.70926</v>
      </c>
      <c r="D209" s="3">
        <v>103.19204</v>
      </c>
      <c r="E209" s="4">
        <v>22750</v>
      </c>
      <c r="F209" s="4">
        <v>396</v>
      </c>
      <c r="G209">
        <v>1984</v>
      </c>
      <c r="H209" s="4">
        <v>158</v>
      </c>
      <c r="I209">
        <v>2101</v>
      </c>
      <c r="J209" s="5" t="s">
        <v>16</v>
      </c>
      <c r="K209" s="6">
        <f t="shared" si="23"/>
        <v>159.120258527295</v>
      </c>
      <c r="L209" s="5">
        <f t="shared" si="19"/>
        <v>-6676.55761788012</v>
      </c>
      <c r="M209" s="7">
        <f t="shared" si="20"/>
        <v>203.720000000001</v>
      </c>
      <c r="N209" s="7">
        <f t="shared" si="21"/>
        <v>10.0787199999999</v>
      </c>
      <c r="O209" s="7">
        <f t="shared" si="22"/>
        <v>2.83230742865872</v>
      </c>
    </row>
    <row r="210" spans="1:15">
      <c r="A210" s="1">
        <v>1647840219.43</v>
      </c>
      <c r="B210" s="2">
        <f t="shared" si="18"/>
        <v>423.18799996376</v>
      </c>
      <c r="C210" s="8">
        <v>24.7082662696543</v>
      </c>
      <c r="D210" s="8">
        <v>103.192470294888</v>
      </c>
      <c r="E210" s="4">
        <v>22675</v>
      </c>
      <c r="F210" s="4">
        <v>395</v>
      </c>
      <c r="G210">
        <v>1984</v>
      </c>
      <c r="H210" s="4">
        <v>158</v>
      </c>
      <c r="I210">
        <v>2101</v>
      </c>
      <c r="J210" s="5" t="s">
        <v>15</v>
      </c>
      <c r="K210" s="6">
        <f t="shared" si="23"/>
        <v>158.52696142208</v>
      </c>
      <c r="L210" s="5">
        <f t="shared" si="19"/>
        <v>3192.62149050432</v>
      </c>
      <c r="M210" s="7">
        <f t="shared" si="20"/>
        <v>203.205555555556</v>
      </c>
      <c r="N210" s="7">
        <f t="shared" si="21"/>
        <v>10.0787199999999</v>
      </c>
      <c r="O210" s="7">
        <f t="shared" si="22"/>
        <v>2.83946610742963</v>
      </c>
    </row>
    <row r="211" spans="1:15">
      <c r="A211" s="1">
        <v>1647840222.249</v>
      </c>
      <c r="B211" s="2">
        <f t="shared" si="18"/>
        <v>426.006999969482</v>
      </c>
      <c r="C211" s="3">
        <v>24.70411</v>
      </c>
      <c r="D211" s="3">
        <v>103.19427</v>
      </c>
      <c r="E211" s="4">
        <v>22825</v>
      </c>
      <c r="F211" s="4">
        <v>396</v>
      </c>
      <c r="G211">
        <v>2112</v>
      </c>
      <c r="H211" s="4">
        <v>158</v>
      </c>
      <c r="I211">
        <v>2101</v>
      </c>
      <c r="J211" s="5" t="s">
        <v>16</v>
      </c>
      <c r="K211" s="6">
        <f t="shared" si="23"/>
        <v>158.526271641435</v>
      </c>
      <c r="L211" s="5">
        <f t="shared" si="19"/>
        <v>3184.71367242094</v>
      </c>
      <c r="M211" s="7">
        <f t="shared" si="20"/>
        <v>203.720000000001</v>
      </c>
      <c r="N211" s="7">
        <f t="shared" si="21"/>
        <v>10.7289599999999</v>
      </c>
      <c r="O211" s="7">
        <f t="shared" si="22"/>
        <v>3.0147100540609</v>
      </c>
    </row>
    <row r="212" spans="1:15">
      <c r="A212" s="1">
        <v>1647840223.191</v>
      </c>
      <c r="B212" s="2">
        <f t="shared" si="18"/>
        <v>426.948999881744</v>
      </c>
      <c r="C212" s="8">
        <v>24.7017036889108</v>
      </c>
      <c r="D212" s="8">
        <v>103.195296220906</v>
      </c>
      <c r="E212" s="4">
        <v>22875</v>
      </c>
      <c r="F212" s="4">
        <v>396</v>
      </c>
      <c r="G212">
        <v>1984</v>
      </c>
      <c r="H212" s="4">
        <v>158</v>
      </c>
      <c r="I212">
        <v>2101</v>
      </c>
      <c r="J212" s="5" t="s">
        <v>15</v>
      </c>
      <c r="K212" s="6">
        <f t="shared" si="23"/>
        <v>158.821276845176</v>
      </c>
      <c r="L212" s="5">
        <f t="shared" si="19"/>
        <v>3856.04173612882</v>
      </c>
      <c r="M212" s="7">
        <f t="shared" si="20"/>
        <v>203.720000000001</v>
      </c>
      <c r="N212" s="7">
        <f t="shared" si="21"/>
        <v>10.0787199999999</v>
      </c>
      <c r="O212" s="7">
        <f t="shared" si="22"/>
        <v>2.83230742865872</v>
      </c>
    </row>
    <row r="213" spans="1:15">
      <c r="A213" s="1">
        <v>1647840223.58</v>
      </c>
      <c r="B213" s="2">
        <f t="shared" si="18"/>
        <v>427.337999820709</v>
      </c>
      <c r="C213" s="3">
        <v>24.70071</v>
      </c>
      <c r="D213" s="3">
        <v>103.19572</v>
      </c>
      <c r="E213" s="4">
        <v>22900</v>
      </c>
      <c r="F213" s="4">
        <v>396</v>
      </c>
      <c r="G213">
        <v>2112</v>
      </c>
      <c r="H213" s="4">
        <v>158</v>
      </c>
      <c r="I213">
        <v>2101</v>
      </c>
      <c r="J213" s="5" t="s">
        <v>16</v>
      </c>
      <c r="K213" s="6">
        <f t="shared" si="23"/>
        <v>158.821139304463</v>
      </c>
      <c r="L213" s="5">
        <f t="shared" si="19"/>
        <v>1702.61058859888</v>
      </c>
      <c r="M213" s="7">
        <f t="shared" si="20"/>
        <v>203.720000000001</v>
      </c>
      <c r="N213" s="7">
        <f t="shared" si="21"/>
        <v>10.7289599999999</v>
      </c>
      <c r="O213" s="7">
        <f t="shared" si="22"/>
        <v>3.0147100540609</v>
      </c>
    </row>
    <row r="214" spans="1:15">
      <c r="A214" s="1">
        <v>1647840227.104</v>
      </c>
      <c r="B214" s="2">
        <f t="shared" si="18"/>
        <v>430.861999988556</v>
      </c>
      <c r="C214" s="3">
        <v>24.69727</v>
      </c>
      <c r="D214" s="3">
        <v>103.19717</v>
      </c>
      <c r="E214" s="4">
        <v>23000</v>
      </c>
      <c r="F214" s="4">
        <v>396</v>
      </c>
      <c r="G214">
        <v>2304</v>
      </c>
      <c r="H214" s="4">
        <v>158</v>
      </c>
      <c r="I214">
        <v>2101</v>
      </c>
      <c r="J214" s="5" t="s">
        <v>16</v>
      </c>
      <c r="K214" s="6">
        <f t="shared" si="23"/>
        <v>159.045362269377</v>
      </c>
      <c r="L214" s="5">
        <f t="shared" si="19"/>
        <v>3205.12864925667</v>
      </c>
      <c r="M214" s="7">
        <f t="shared" si="20"/>
        <v>203.720000000001</v>
      </c>
      <c r="N214" s="7">
        <f t="shared" si="21"/>
        <v>11.7043199999998</v>
      </c>
      <c r="O214" s="7">
        <f t="shared" si="22"/>
        <v>3.28819820480502</v>
      </c>
    </row>
    <row r="215" spans="1:15">
      <c r="A215" s="1">
        <v>1647840228.04</v>
      </c>
      <c r="B215" s="2">
        <f t="shared" si="18"/>
        <v>431.797999858856</v>
      </c>
      <c r="C215" s="8">
        <v>24.6944877867634</v>
      </c>
      <c r="D215" s="8">
        <v>103.198364315926</v>
      </c>
      <c r="E215" s="4">
        <v>23050</v>
      </c>
      <c r="F215" s="4">
        <v>396</v>
      </c>
      <c r="G215">
        <v>1984</v>
      </c>
      <c r="H215" s="4">
        <v>158</v>
      </c>
      <c r="I215">
        <v>2101</v>
      </c>
      <c r="J215" s="5" t="s">
        <v>15</v>
      </c>
      <c r="K215" s="6">
        <f t="shared" si="23"/>
        <v>158.693635909013</v>
      </c>
      <c r="L215" s="5">
        <f t="shared" si="19"/>
        <v>2647.83728281133</v>
      </c>
      <c r="M215" s="7">
        <f t="shared" si="20"/>
        <v>203.720000000001</v>
      </c>
      <c r="N215" s="7">
        <f t="shared" si="21"/>
        <v>10.0787199999999</v>
      </c>
      <c r="O215" s="7">
        <f t="shared" si="22"/>
        <v>2.83230742865872</v>
      </c>
    </row>
    <row r="216" spans="1:15">
      <c r="A216" s="1">
        <v>1647840229.173</v>
      </c>
      <c r="B216" s="2">
        <f t="shared" si="18"/>
        <v>432.930999994278</v>
      </c>
      <c r="C216" s="3">
        <v>24.69112</v>
      </c>
      <c r="D216" s="3">
        <v>103.19981</v>
      </c>
      <c r="E216" s="4">
        <v>23100</v>
      </c>
      <c r="F216" s="4">
        <v>396</v>
      </c>
      <c r="G216">
        <v>2368</v>
      </c>
      <c r="H216" s="4">
        <v>158</v>
      </c>
      <c r="I216">
        <v>2101</v>
      </c>
      <c r="J216" s="5" t="s">
        <v>16</v>
      </c>
      <c r="K216" s="6">
        <f t="shared" si="23"/>
        <v>158.693104773894</v>
      </c>
      <c r="L216" s="5">
        <f t="shared" si="19"/>
        <v>1924.31051015728</v>
      </c>
      <c r="M216" s="7">
        <f t="shared" si="20"/>
        <v>203.720000000001</v>
      </c>
      <c r="N216" s="7">
        <f t="shared" si="21"/>
        <v>12.0294399999998</v>
      </c>
      <c r="O216" s="7">
        <f t="shared" si="22"/>
        <v>3.37932821514469</v>
      </c>
    </row>
    <row r="217" spans="1:15">
      <c r="A217" s="1">
        <v>1647840235.409</v>
      </c>
      <c r="B217" s="2">
        <f t="shared" si="18"/>
        <v>439.166999816895</v>
      </c>
      <c r="C217" s="3">
        <v>24.68083</v>
      </c>
      <c r="D217" s="3">
        <v>103.20422</v>
      </c>
      <c r="E217" s="4">
        <v>23300</v>
      </c>
      <c r="F217" s="4">
        <v>397</v>
      </c>
      <c r="G217">
        <v>2112</v>
      </c>
      <c r="H217" s="4">
        <v>158</v>
      </c>
      <c r="I217">
        <v>2101</v>
      </c>
      <c r="J217" s="5" t="s">
        <v>16</v>
      </c>
      <c r="K217" s="6">
        <f t="shared" si="23"/>
        <v>158.722917925011</v>
      </c>
      <c r="L217" s="5">
        <f t="shared" si="19"/>
        <v>2068.96549780178</v>
      </c>
      <c r="M217" s="7">
        <f t="shared" si="20"/>
        <v>204.234444444445</v>
      </c>
      <c r="N217" s="7">
        <f t="shared" si="21"/>
        <v>10.7289599999999</v>
      </c>
      <c r="O217" s="7">
        <f t="shared" si="22"/>
        <v>3.0071302809745</v>
      </c>
    </row>
    <row r="218" spans="1:15">
      <c r="A218" s="1">
        <v>1647840240.484</v>
      </c>
      <c r="B218" s="2">
        <f t="shared" si="18"/>
        <v>444.241999864578</v>
      </c>
      <c r="C218" s="3">
        <v>24.67194</v>
      </c>
      <c r="D218" s="3">
        <v>103.20821</v>
      </c>
      <c r="E218" s="4">
        <v>23475</v>
      </c>
      <c r="F218" s="4">
        <v>400</v>
      </c>
      <c r="G218">
        <v>2240</v>
      </c>
      <c r="H218" s="4">
        <v>157</v>
      </c>
      <c r="I218">
        <v>2101</v>
      </c>
      <c r="J218" s="5" t="s">
        <v>16</v>
      </c>
      <c r="K218" s="6">
        <f t="shared" si="23"/>
        <v>157.811915685161</v>
      </c>
      <c r="L218" s="5">
        <f t="shared" si="19"/>
        <v>2027.7120707685</v>
      </c>
      <c r="M218" s="7">
        <f t="shared" si="20"/>
        <v>205.777777777778</v>
      </c>
      <c r="N218" s="7">
        <f t="shared" si="21"/>
        <v>11.3791999999998</v>
      </c>
      <c r="O218" s="7">
        <f t="shared" si="22"/>
        <v>3.16514635169904</v>
      </c>
    </row>
    <row r="219" spans="1:15">
      <c r="A219" s="1">
        <v>1647840246.402</v>
      </c>
      <c r="B219" s="2">
        <f t="shared" si="18"/>
        <v>450.159999847412</v>
      </c>
      <c r="C219" s="3">
        <v>24.66234</v>
      </c>
      <c r="D219" s="3">
        <v>103.21355</v>
      </c>
      <c r="E219" s="4">
        <v>23675</v>
      </c>
      <c r="F219" s="4">
        <v>405</v>
      </c>
      <c r="G219">
        <v>3200</v>
      </c>
      <c r="H219" s="4">
        <v>150</v>
      </c>
      <c r="I219">
        <v>2101</v>
      </c>
      <c r="J219" s="5" t="s">
        <v>16</v>
      </c>
      <c r="K219" s="6">
        <f t="shared" si="23"/>
        <v>153.182703441044</v>
      </c>
      <c r="L219" s="5">
        <f t="shared" si="19"/>
        <v>1751.65433630866</v>
      </c>
      <c r="M219" s="7">
        <f t="shared" si="20"/>
        <v>208.350000000001</v>
      </c>
      <c r="N219" s="7">
        <f t="shared" si="21"/>
        <v>16.2559999999998</v>
      </c>
      <c r="O219" s="7">
        <f t="shared" si="22"/>
        <v>4.46132513910242</v>
      </c>
    </row>
    <row r="220" spans="1:15">
      <c r="A220" s="1">
        <v>1647840248.971</v>
      </c>
      <c r="B220" s="2">
        <f t="shared" si="18"/>
        <v>452.728999853134</v>
      </c>
      <c r="C220" s="8">
        <v>24.6587454346335</v>
      </c>
      <c r="D220" s="8">
        <v>103.216214435245</v>
      </c>
      <c r="E220" s="4">
        <v>23750</v>
      </c>
      <c r="F220" s="4">
        <v>396</v>
      </c>
      <c r="G220">
        <v>2304</v>
      </c>
      <c r="H220" s="4">
        <v>158</v>
      </c>
      <c r="I220">
        <v>2101</v>
      </c>
      <c r="J220" s="5" t="s">
        <v>15</v>
      </c>
      <c r="K220" s="6">
        <f t="shared" si="23"/>
        <v>146.033831210015</v>
      </c>
      <c r="L220" s="5">
        <f t="shared" si="19"/>
        <v>2743.23339025206</v>
      </c>
      <c r="M220" s="7">
        <f t="shared" si="20"/>
        <v>203.720000000001</v>
      </c>
      <c r="N220" s="7">
        <f t="shared" si="21"/>
        <v>11.7043199999998</v>
      </c>
      <c r="O220" s="7">
        <f t="shared" si="22"/>
        <v>3.28819820480502</v>
      </c>
    </row>
    <row r="221" spans="1:15">
      <c r="A221" s="1">
        <v>1647840251.705</v>
      </c>
      <c r="B221" s="2">
        <f t="shared" si="18"/>
        <v>455.462999820709</v>
      </c>
      <c r="C221" s="3">
        <v>24.65492</v>
      </c>
      <c r="D221" s="3">
        <v>103.21905</v>
      </c>
      <c r="E221" s="4">
        <v>23875</v>
      </c>
      <c r="F221" s="4">
        <v>405</v>
      </c>
      <c r="G221">
        <v>2880</v>
      </c>
      <c r="H221" s="4">
        <v>144</v>
      </c>
      <c r="I221">
        <v>2101</v>
      </c>
      <c r="J221" s="5" t="s">
        <v>16</v>
      </c>
      <c r="K221" s="6">
        <f t="shared" si="23"/>
        <v>146.033006394541</v>
      </c>
      <c r="L221" s="5">
        <f t="shared" si="19"/>
        <v>1449.97582972604</v>
      </c>
      <c r="M221" s="7">
        <f t="shared" si="20"/>
        <v>208.350000000001</v>
      </c>
      <c r="N221" s="7">
        <f t="shared" si="21"/>
        <v>14.6303999999998</v>
      </c>
      <c r="O221" s="7">
        <f t="shared" si="22"/>
        <v>4.01673359594711</v>
      </c>
    </row>
    <row r="222" spans="1:15">
      <c r="A222" s="1">
        <v>1647840253.774</v>
      </c>
      <c r="B222" s="2">
        <f t="shared" si="18"/>
        <v>457.531999826431</v>
      </c>
      <c r="C222" s="8">
        <v>24.6517821800646</v>
      </c>
      <c r="D222" s="8">
        <v>103.221623147598</v>
      </c>
      <c r="E222" s="4">
        <v>23925</v>
      </c>
      <c r="F222" s="4">
        <v>405</v>
      </c>
      <c r="G222">
        <v>2880</v>
      </c>
      <c r="H222" s="4">
        <v>144</v>
      </c>
      <c r="I222">
        <v>2101</v>
      </c>
      <c r="J222" s="5" t="s">
        <v>15</v>
      </c>
      <c r="K222" s="6">
        <f t="shared" si="23"/>
        <v>143.302499032042</v>
      </c>
      <c r="L222" s="5">
        <f t="shared" si="19"/>
        <v>1851.85187365511</v>
      </c>
      <c r="M222" s="7">
        <f t="shared" si="20"/>
        <v>208.350000000001</v>
      </c>
      <c r="N222" s="7">
        <f t="shared" si="21"/>
        <v>14.6303999999998</v>
      </c>
      <c r="O222" s="7">
        <f t="shared" si="22"/>
        <v>4.01673359594711</v>
      </c>
    </row>
    <row r="223" spans="1:15">
      <c r="A223" s="1">
        <v>1647840257.824</v>
      </c>
      <c r="B223" s="2">
        <f t="shared" si="18"/>
        <v>461.581999778748</v>
      </c>
      <c r="C223" s="3">
        <v>24.64564</v>
      </c>
      <c r="D223" s="3">
        <v>103.22666</v>
      </c>
      <c r="E223" s="4">
        <v>24050</v>
      </c>
      <c r="F223" s="4">
        <v>406</v>
      </c>
      <c r="G223">
        <v>1600</v>
      </c>
      <c r="H223" s="4">
        <v>142</v>
      </c>
      <c r="I223">
        <v>2101</v>
      </c>
      <c r="J223" s="5" t="s">
        <v>16</v>
      </c>
      <c r="K223" s="6">
        <f t="shared" si="23"/>
        <v>143.300965075954</v>
      </c>
      <c r="L223" s="5">
        <f t="shared" si="19"/>
        <v>1121.28572619487</v>
      </c>
      <c r="M223" s="7">
        <f t="shared" si="20"/>
        <v>208.864444444445</v>
      </c>
      <c r="N223" s="7">
        <f t="shared" si="21"/>
        <v>8.12799999999989</v>
      </c>
      <c r="O223" s="7">
        <f t="shared" si="22"/>
        <v>2.22855175901428</v>
      </c>
    </row>
    <row r="224" spans="1:15">
      <c r="A224" s="1">
        <v>1647840263.175</v>
      </c>
      <c r="B224" s="2">
        <f t="shared" si="18"/>
        <v>466.932999849319</v>
      </c>
      <c r="C224" s="3">
        <v>24.63753</v>
      </c>
      <c r="D224" s="3">
        <v>103.23349</v>
      </c>
      <c r="E224" s="4">
        <v>24150</v>
      </c>
      <c r="F224" s="4">
        <v>408</v>
      </c>
      <c r="G224">
        <v>1472</v>
      </c>
      <c r="H224" s="4">
        <v>142</v>
      </c>
      <c r="I224">
        <v>2101</v>
      </c>
      <c r="J224" s="5" t="s">
        <v>16</v>
      </c>
      <c r="K224" s="6">
        <f t="shared" si="23"/>
        <v>142.565355653633</v>
      </c>
      <c r="L224" s="5">
        <f t="shared" si="19"/>
        <v>2218.52461615558</v>
      </c>
      <c r="M224" s="7">
        <f t="shared" si="20"/>
        <v>209.893333333334</v>
      </c>
      <c r="N224" s="7">
        <f t="shared" si="21"/>
        <v>7.4777599999999</v>
      </c>
      <c r="O224" s="7">
        <f t="shared" si="22"/>
        <v>2.04038381003921</v>
      </c>
    </row>
    <row r="225" spans="1:15">
      <c r="A225" s="1">
        <v>1647840268.584</v>
      </c>
      <c r="B225" s="2">
        <f t="shared" si="18"/>
        <v>472.342000007629</v>
      </c>
      <c r="C225" s="3">
        <v>24.62856</v>
      </c>
      <c r="D225" s="3">
        <v>103.24112</v>
      </c>
      <c r="E225" s="4">
        <v>24350</v>
      </c>
      <c r="F225" s="4">
        <v>410</v>
      </c>
      <c r="G225">
        <v>2432</v>
      </c>
      <c r="H225" s="4">
        <v>141</v>
      </c>
      <c r="I225">
        <v>2101</v>
      </c>
      <c r="J225" s="5" t="s">
        <v>16</v>
      </c>
      <c r="K225" s="6">
        <f t="shared" si="23"/>
        <v>142.287076393194</v>
      </c>
      <c r="L225" s="5">
        <f t="shared" si="19"/>
        <v>1813.15838379949</v>
      </c>
      <c r="M225" s="7">
        <f t="shared" si="20"/>
        <v>210.922222222223</v>
      </c>
      <c r="N225" s="7">
        <f t="shared" si="21"/>
        <v>12.3545599999998</v>
      </c>
      <c r="O225" s="7">
        <f t="shared" si="22"/>
        <v>3.35221324834693</v>
      </c>
    </row>
    <row r="226" spans="1:15">
      <c r="A226" s="1">
        <v>1647840274.375</v>
      </c>
      <c r="B226" s="2">
        <f t="shared" si="18"/>
        <v>478.132999897003</v>
      </c>
      <c r="C226" s="3">
        <v>24.62013</v>
      </c>
      <c r="D226" s="3">
        <v>103.24894</v>
      </c>
      <c r="E226" s="4">
        <v>24525</v>
      </c>
      <c r="F226" s="4">
        <v>413</v>
      </c>
      <c r="G226">
        <v>2176</v>
      </c>
      <c r="H226" s="4">
        <v>139</v>
      </c>
      <c r="I226">
        <v>2101</v>
      </c>
      <c r="J226" s="5" t="s">
        <v>16</v>
      </c>
      <c r="K226" s="6">
        <f t="shared" si="23"/>
        <v>139.85813633372</v>
      </c>
      <c r="L226" s="5">
        <f t="shared" si="19"/>
        <v>1704.22271771994</v>
      </c>
      <c r="M226" s="7">
        <f t="shared" si="20"/>
        <v>212.465555555556</v>
      </c>
      <c r="N226" s="7">
        <f t="shared" si="21"/>
        <v>11.0540799999999</v>
      </c>
      <c r="O226" s="7">
        <f t="shared" si="22"/>
        <v>2.97827846410781</v>
      </c>
    </row>
    <row r="227" spans="1:15">
      <c r="A227" s="1">
        <v>1647840279.656</v>
      </c>
      <c r="B227" s="2">
        <f t="shared" si="18"/>
        <v>483.413999795914</v>
      </c>
      <c r="C227" s="3">
        <v>24.61282</v>
      </c>
      <c r="D227" s="3">
        <v>103.2564</v>
      </c>
      <c r="E227" s="4">
        <v>24675</v>
      </c>
      <c r="F227" s="4">
        <v>415</v>
      </c>
      <c r="G227">
        <v>1792</v>
      </c>
      <c r="H227" s="4">
        <v>136</v>
      </c>
      <c r="I227">
        <v>2101</v>
      </c>
      <c r="J227" s="5" t="s">
        <v>16</v>
      </c>
      <c r="K227" s="6">
        <f t="shared" si="23"/>
        <v>137.144170312947</v>
      </c>
      <c r="L227" s="5">
        <f t="shared" si="19"/>
        <v>1399.51478106155</v>
      </c>
      <c r="M227" s="7">
        <f t="shared" si="20"/>
        <v>213.494444444445</v>
      </c>
      <c r="N227" s="7">
        <f t="shared" si="21"/>
        <v>9.10335999999988</v>
      </c>
      <c r="O227" s="7">
        <f t="shared" si="22"/>
        <v>2.44160145091041</v>
      </c>
    </row>
    <row r="228" spans="1:15">
      <c r="A228" s="1">
        <v>1647840285.015</v>
      </c>
      <c r="B228" s="2">
        <f t="shared" si="18"/>
        <v>488.773000001907</v>
      </c>
      <c r="C228" s="3">
        <v>24.60553</v>
      </c>
      <c r="D228" s="3">
        <v>103.26456</v>
      </c>
      <c r="E228" s="4">
        <v>24800</v>
      </c>
      <c r="F228" s="4">
        <v>417</v>
      </c>
      <c r="G228">
        <v>1856</v>
      </c>
      <c r="H228" s="4">
        <v>134</v>
      </c>
      <c r="I228">
        <v>2101</v>
      </c>
      <c r="J228" s="5" t="s">
        <v>16</v>
      </c>
      <c r="K228" s="6">
        <f t="shared" si="23"/>
        <v>134.4965066514</v>
      </c>
      <c r="L228" s="5">
        <f t="shared" si="19"/>
        <v>2700.27045813071</v>
      </c>
      <c r="M228" s="7">
        <f t="shared" si="20"/>
        <v>214.523333333334</v>
      </c>
      <c r="N228" s="7">
        <f t="shared" si="21"/>
        <v>9.42847999999988</v>
      </c>
      <c r="O228" s="7">
        <f t="shared" si="22"/>
        <v>2.51657788064481</v>
      </c>
    </row>
    <row r="229" spans="1:15">
      <c r="A229" s="1">
        <v>1647840286.126</v>
      </c>
      <c r="B229" s="2">
        <f t="shared" si="18"/>
        <v>489.883999824524</v>
      </c>
      <c r="C229" s="3">
        <v>24.60421</v>
      </c>
      <c r="D229" s="3">
        <v>103.2661</v>
      </c>
      <c r="E229" s="4">
        <v>24850</v>
      </c>
      <c r="F229" s="4">
        <v>418</v>
      </c>
      <c r="G229">
        <v>1920</v>
      </c>
      <c r="H229" s="4">
        <v>133</v>
      </c>
      <c r="I229">
        <v>2101</v>
      </c>
      <c r="J229" s="5" t="s">
        <v>16</v>
      </c>
      <c r="K229" s="6">
        <f t="shared" si="23"/>
        <v>133.311540759061</v>
      </c>
      <c r="L229" s="5">
        <f t="shared" si="19"/>
        <v>0</v>
      </c>
      <c r="M229" s="7">
        <f t="shared" si="20"/>
        <v>215.037777777778</v>
      </c>
      <c r="N229" s="7">
        <f t="shared" si="21"/>
        <v>9.75359999999987</v>
      </c>
      <c r="O229" s="7">
        <f t="shared" si="22"/>
        <v>2.59701972772833</v>
      </c>
    </row>
    <row r="230" spans="1:15">
      <c r="A230" s="1">
        <v>1647840314.222</v>
      </c>
      <c r="B230" s="2">
        <f t="shared" si="18"/>
        <v>517.979999780655</v>
      </c>
      <c r="C230" s="8">
        <v>24.5679163781265</v>
      </c>
      <c r="D230" s="8">
        <v>103.311512108853</v>
      </c>
      <c r="E230" s="4">
        <v>24850</v>
      </c>
      <c r="F230" s="4">
        <v>418</v>
      </c>
      <c r="G230">
        <v>1920</v>
      </c>
      <c r="H230" s="4">
        <v>133</v>
      </c>
      <c r="I230">
        <v>2101</v>
      </c>
      <c r="J230" s="5" t="s">
        <v>15</v>
      </c>
      <c r="K230" s="6">
        <f t="shared" si="23"/>
        <v>131.302406911376</v>
      </c>
      <c r="L230" s="5">
        <f t="shared" si="19"/>
        <v>7188.49839244706</v>
      </c>
      <c r="M230" s="7">
        <f t="shared" si="20"/>
        <v>215.037777777778</v>
      </c>
      <c r="N230" s="7">
        <f t="shared" si="21"/>
        <v>9.75359999999987</v>
      </c>
      <c r="O230" s="7">
        <f t="shared" si="22"/>
        <v>2.59701972772833</v>
      </c>
    </row>
    <row r="231" spans="1:15">
      <c r="A231" s="1">
        <v>1647840322.36</v>
      </c>
      <c r="B231" s="2">
        <f t="shared" si="18"/>
        <v>526.117999792099</v>
      </c>
      <c r="C231" s="8">
        <v>24.5574039387869</v>
      </c>
      <c r="D231" s="8">
        <v>103.324665715877</v>
      </c>
      <c r="E231" s="4">
        <v>25825</v>
      </c>
      <c r="F231" s="4">
        <v>426</v>
      </c>
      <c r="G231">
        <v>1856</v>
      </c>
      <c r="H231" s="4">
        <v>131</v>
      </c>
      <c r="I231">
        <v>2101</v>
      </c>
      <c r="J231" s="5" t="s">
        <v>15</v>
      </c>
      <c r="K231" s="6">
        <f t="shared" si="23"/>
        <v>131.303815189998</v>
      </c>
      <c r="L231" s="5">
        <f t="shared" si="19"/>
        <v>1570.23218379867</v>
      </c>
      <c r="M231" s="7">
        <f t="shared" si="20"/>
        <v>219.153333333334</v>
      </c>
      <c r="N231" s="7">
        <f t="shared" si="21"/>
        <v>9.42847999999988</v>
      </c>
      <c r="O231" s="7">
        <f t="shared" si="22"/>
        <v>2.46347694802174</v>
      </c>
    </row>
    <row r="232" spans="1:15">
      <c r="A232" s="1">
        <v>1647840332.868</v>
      </c>
      <c r="B232" s="2">
        <f t="shared" si="18"/>
        <v>536.625999927521</v>
      </c>
      <c r="C232" s="3">
        <v>24.54383</v>
      </c>
      <c r="D232" s="3">
        <v>103.34165</v>
      </c>
      <c r="E232" s="4">
        <v>26100</v>
      </c>
      <c r="F232" s="4">
        <v>429</v>
      </c>
      <c r="G232">
        <v>1792</v>
      </c>
      <c r="H232" s="4">
        <v>128</v>
      </c>
      <c r="I232">
        <v>2101</v>
      </c>
      <c r="J232" s="5" t="s">
        <v>16</v>
      </c>
      <c r="K232" s="6">
        <f t="shared" si="23"/>
        <v>131.300291981152</v>
      </c>
      <c r="L232" s="5">
        <f t="shared" si="19"/>
        <v>1780.86841299922</v>
      </c>
      <c r="M232" s="7">
        <f t="shared" si="20"/>
        <v>220.696666666667</v>
      </c>
      <c r="N232" s="7">
        <f t="shared" si="21"/>
        <v>9.10335999999988</v>
      </c>
      <c r="O232" s="7">
        <f t="shared" si="22"/>
        <v>2.36201391449708</v>
      </c>
    </row>
    <row r="233" spans="1:15">
      <c r="A233" s="1">
        <v>1647840338.764</v>
      </c>
      <c r="B233" s="2">
        <f t="shared" si="18"/>
        <v>542.521999835968</v>
      </c>
      <c r="C233" s="3">
        <v>24.53719</v>
      </c>
      <c r="D233" s="3">
        <v>103.352</v>
      </c>
      <c r="E233" s="4">
        <v>26275</v>
      </c>
      <c r="F233" s="4">
        <v>430</v>
      </c>
      <c r="G233">
        <v>1920</v>
      </c>
      <c r="H233" s="4">
        <v>124</v>
      </c>
      <c r="I233">
        <v>2101</v>
      </c>
      <c r="J233" s="5" t="s">
        <v>16</v>
      </c>
      <c r="K233" s="6">
        <f t="shared" si="23"/>
        <v>125.191365713457</v>
      </c>
      <c r="L233" s="5">
        <f t="shared" si="19"/>
        <v>1597.30232626629</v>
      </c>
      <c r="M233" s="7">
        <f t="shared" si="20"/>
        <v>221.211111111112</v>
      </c>
      <c r="N233" s="7">
        <f t="shared" si="21"/>
        <v>9.75359999999987</v>
      </c>
      <c r="O233" s="7">
        <f t="shared" si="22"/>
        <v>2.52463987560227</v>
      </c>
    </row>
    <row r="234" spans="1:15">
      <c r="A234" s="1">
        <v>1647840350.033</v>
      </c>
      <c r="B234" s="2">
        <f t="shared" si="18"/>
        <v>553.790999889374</v>
      </c>
      <c r="C234" s="3">
        <v>24.52637</v>
      </c>
      <c r="D234" s="3">
        <v>103.37088</v>
      </c>
      <c r="E234" s="4">
        <v>26575</v>
      </c>
      <c r="F234" s="4">
        <v>433</v>
      </c>
      <c r="G234">
        <v>1792</v>
      </c>
      <c r="H234" s="4">
        <v>120</v>
      </c>
      <c r="I234">
        <v>2101</v>
      </c>
      <c r="J234" s="5" t="s">
        <v>16</v>
      </c>
      <c r="K234" s="6">
        <f t="shared" si="23"/>
        <v>122.205322537305</v>
      </c>
      <c r="L234" s="5">
        <f t="shared" si="19"/>
        <v>1711.15678216831</v>
      </c>
      <c r="M234" s="7">
        <f t="shared" si="20"/>
        <v>222.754444444445</v>
      </c>
      <c r="N234" s="7">
        <f t="shared" si="21"/>
        <v>9.10335999999988</v>
      </c>
      <c r="O234" s="7">
        <f t="shared" si="22"/>
        <v>2.34021829714491</v>
      </c>
    </row>
    <row r="235" spans="1:15">
      <c r="A235" s="1">
        <v>1647840354.416</v>
      </c>
      <c r="B235" s="2">
        <f t="shared" si="18"/>
        <v>558.173999786377</v>
      </c>
      <c r="C235" s="3">
        <v>24.52093</v>
      </c>
      <c r="D235" s="3">
        <v>103.38161</v>
      </c>
      <c r="E235" s="4">
        <v>26700</v>
      </c>
      <c r="F235" s="4">
        <v>434</v>
      </c>
      <c r="G235">
        <v>1728</v>
      </c>
      <c r="H235" s="4">
        <v>119</v>
      </c>
      <c r="I235">
        <v>2101</v>
      </c>
      <c r="J235" s="5" t="s">
        <v>16</v>
      </c>
      <c r="K235" s="6">
        <f t="shared" si="23"/>
        <v>119.126955992932</v>
      </c>
      <c r="L235" s="5">
        <f t="shared" si="19"/>
        <v>1667.12965842814</v>
      </c>
      <c r="M235" s="7">
        <f t="shared" si="20"/>
        <v>223.268888888889</v>
      </c>
      <c r="N235" s="7">
        <f t="shared" si="21"/>
        <v>8.77823999999988</v>
      </c>
      <c r="O235" s="7">
        <f t="shared" si="22"/>
        <v>2.25153260964511</v>
      </c>
    </row>
    <row r="236" spans="1:15">
      <c r="A236" s="1">
        <v>1647840358.015</v>
      </c>
      <c r="B236" s="2">
        <f t="shared" si="18"/>
        <v>561.773000001907</v>
      </c>
      <c r="C236" s="3">
        <v>24.51773</v>
      </c>
      <c r="D236" s="3">
        <v>103.38827</v>
      </c>
      <c r="E236" s="4">
        <v>26800</v>
      </c>
      <c r="F236" s="4">
        <v>435</v>
      </c>
      <c r="G236">
        <v>1728</v>
      </c>
      <c r="H236" s="4">
        <v>117</v>
      </c>
      <c r="I236">
        <v>2101</v>
      </c>
      <c r="J236" s="5" t="s">
        <v>16</v>
      </c>
      <c r="K236" s="6">
        <f t="shared" si="23"/>
        <v>117.837341598904</v>
      </c>
      <c r="L236" s="5">
        <f t="shared" si="19"/>
        <v>1577.28710737084</v>
      </c>
      <c r="M236" s="7">
        <f t="shared" si="20"/>
        <v>223.783333333334</v>
      </c>
      <c r="N236" s="7">
        <f t="shared" si="21"/>
        <v>8.77823999999988</v>
      </c>
      <c r="O236" s="7">
        <f t="shared" si="22"/>
        <v>2.24636198118276</v>
      </c>
    </row>
    <row r="237" spans="1:15">
      <c r="A237" s="1">
        <v>1647840365.623</v>
      </c>
      <c r="B237" s="2">
        <f t="shared" si="18"/>
        <v>569.380999803543</v>
      </c>
      <c r="C237" s="3">
        <v>24.51073</v>
      </c>
      <c r="D237" s="3">
        <v>103.40369</v>
      </c>
      <c r="E237" s="4">
        <v>27000</v>
      </c>
      <c r="F237" s="4">
        <v>436</v>
      </c>
      <c r="G237">
        <v>1664</v>
      </c>
      <c r="H237" s="4">
        <v>116</v>
      </c>
      <c r="I237">
        <v>2101</v>
      </c>
      <c r="J237" s="5" t="s">
        <v>16</v>
      </c>
      <c r="K237" s="6">
        <f t="shared" si="23"/>
        <v>116.512802210001</v>
      </c>
      <c r="L237" s="5">
        <f t="shared" si="19"/>
        <v>1384.01915373594</v>
      </c>
      <c r="M237" s="7">
        <f t="shared" si="20"/>
        <v>224.297777777778</v>
      </c>
      <c r="N237" s="7">
        <f t="shared" si="21"/>
        <v>8.45311999999989</v>
      </c>
      <c r="O237" s="7">
        <f t="shared" si="22"/>
        <v>2.15828707944515</v>
      </c>
    </row>
    <row r="238" spans="1:15">
      <c r="A238" s="1">
        <v>1647840371.042</v>
      </c>
      <c r="B238" s="2">
        <f t="shared" si="18"/>
        <v>574.799999952316</v>
      </c>
      <c r="C238" s="3">
        <v>24.50587</v>
      </c>
      <c r="D238" s="3">
        <v>103.41441</v>
      </c>
      <c r="E238" s="4">
        <v>27125</v>
      </c>
      <c r="F238" s="4">
        <v>436</v>
      </c>
      <c r="G238">
        <v>1664</v>
      </c>
      <c r="H238" s="4">
        <v>116</v>
      </c>
      <c r="I238">
        <v>2101</v>
      </c>
      <c r="J238" s="5" t="s">
        <v>16</v>
      </c>
      <c r="K238" s="6">
        <f t="shared" si="23"/>
        <v>116.482554491511</v>
      </c>
      <c r="L238" s="5">
        <f t="shared" si="19"/>
        <v>1605.42277662127</v>
      </c>
      <c r="M238" s="7">
        <f t="shared" si="20"/>
        <v>224.297777777778</v>
      </c>
      <c r="N238" s="7">
        <f t="shared" si="21"/>
        <v>8.45311999999989</v>
      </c>
      <c r="O238" s="7">
        <f t="shared" si="22"/>
        <v>2.15828707944515</v>
      </c>
    </row>
    <row r="239" spans="1:15">
      <c r="A239" s="1">
        <v>1647840373.845</v>
      </c>
      <c r="B239" s="2">
        <f t="shared" si="18"/>
        <v>577.602999925613</v>
      </c>
      <c r="C239" s="3">
        <v>24.50336</v>
      </c>
      <c r="D239" s="3">
        <v>103.41995</v>
      </c>
      <c r="E239" s="4">
        <v>27200</v>
      </c>
      <c r="F239" s="4">
        <v>437</v>
      </c>
      <c r="G239">
        <v>1600</v>
      </c>
      <c r="H239" s="4">
        <v>116</v>
      </c>
      <c r="I239">
        <v>2101</v>
      </c>
      <c r="J239" s="5" t="s">
        <v>16</v>
      </c>
      <c r="K239" s="6">
        <f t="shared" si="23"/>
        <v>116.468347004074</v>
      </c>
      <c r="L239" s="5">
        <f t="shared" si="19"/>
        <v>1333.84146696965</v>
      </c>
      <c r="M239" s="7">
        <f t="shared" si="20"/>
        <v>224.812222222223</v>
      </c>
      <c r="N239" s="7">
        <f t="shared" si="21"/>
        <v>8.12799999999989</v>
      </c>
      <c r="O239" s="7">
        <f t="shared" si="22"/>
        <v>2.07060512987423</v>
      </c>
    </row>
    <row r="240" spans="1:15">
      <c r="A240" s="1">
        <v>1647840381.717</v>
      </c>
      <c r="B240" s="2">
        <f t="shared" si="18"/>
        <v>585.474999904633</v>
      </c>
      <c r="C240" s="3">
        <v>24.4963</v>
      </c>
      <c r="D240" s="3">
        <v>103.43545</v>
      </c>
      <c r="E240" s="4">
        <v>27375</v>
      </c>
      <c r="F240" s="4">
        <v>438</v>
      </c>
      <c r="G240">
        <v>1344</v>
      </c>
      <c r="H240" s="4">
        <v>116</v>
      </c>
      <c r="I240">
        <v>2101</v>
      </c>
      <c r="J240" s="5" t="s">
        <v>16</v>
      </c>
      <c r="K240" s="6">
        <f t="shared" si="23"/>
        <v>116.58714956349</v>
      </c>
      <c r="L240" s="5">
        <f t="shared" si="19"/>
        <v>1269.5725582742</v>
      </c>
      <c r="M240" s="7">
        <f t="shared" si="20"/>
        <v>225.326666666667</v>
      </c>
      <c r="N240" s="7">
        <f t="shared" si="21"/>
        <v>6.82751999999991</v>
      </c>
      <c r="O240" s="7">
        <f t="shared" si="22"/>
        <v>1.73556211817601</v>
      </c>
    </row>
    <row r="241" spans="1:15">
      <c r="A241" s="1">
        <v>1647840386.443</v>
      </c>
      <c r="B241" s="2">
        <f t="shared" si="18"/>
        <v>590.200999975204</v>
      </c>
      <c r="C241" s="3">
        <v>24.49192</v>
      </c>
      <c r="D241" s="3">
        <v>103.44504</v>
      </c>
      <c r="E241" s="4">
        <v>27475</v>
      </c>
      <c r="F241" s="4">
        <v>439</v>
      </c>
      <c r="G241">
        <v>1280</v>
      </c>
      <c r="H241" s="4">
        <v>116</v>
      </c>
      <c r="I241">
        <v>2101</v>
      </c>
      <c r="J241" s="5" t="s">
        <v>16</v>
      </c>
      <c r="K241" s="6">
        <f t="shared" si="23"/>
        <v>116.649824985158</v>
      </c>
      <c r="L241" s="5">
        <f t="shared" si="19"/>
        <v>1136.07675814292</v>
      </c>
      <c r="M241" s="7">
        <f t="shared" si="20"/>
        <v>225.841111111112</v>
      </c>
      <c r="N241" s="7">
        <f t="shared" si="21"/>
        <v>6.50239999999991</v>
      </c>
      <c r="O241" s="7">
        <f t="shared" si="22"/>
        <v>1.64920008762743</v>
      </c>
    </row>
    <row r="242" spans="1:15">
      <c r="A242" s="1">
        <v>1647840390.404</v>
      </c>
      <c r="B242" s="2">
        <f t="shared" si="18"/>
        <v>594.161999940872</v>
      </c>
      <c r="C242" s="3">
        <v>24.48825</v>
      </c>
      <c r="D242" s="3">
        <v>103.45302</v>
      </c>
      <c r="E242" s="4">
        <v>27550</v>
      </c>
      <c r="F242" s="4">
        <v>441</v>
      </c>
      <c r="G242">
        <v>1536</v>
      </c>
      <c r="H242" s="4">
        <v>116</v>
      </c>
      <c r="I242">
        <v>2101</v>
      </c>
      <c r="J242" s="5" t="s">
        <v>16</v>
      </c>
      <c r="K242" s="6">
        <f t="shared" si="23"/>
        <v>116.808828281143</v>
      </c>
      <c r="L242" s="5">
        <f t="shared" si="19"/>
        <v>1779.12492024305</v>
      </c>
      <c r="M242" s="7">
        <f t="shared" si="20"/>
        <v>226.870000000001</v>
      </c>
      <c r="N242" s="7">
        <f t="shared" si="21"/>
        <v>7.8028799999999</v>
      </c>
      <c r="O242" s="7">
        <f t="shared" si="22"/>
        <v>1.96983265048308</v>
      </c>
    </row>
    <row r="243" spans="1:15">
      <c r="A243" s="1">
        <v>1647840397.992</v>
      </c>
      <c r="B243" s="2">
        <f t="shared" si="18"/>
        <v>601.75</v>
      </c>
      <c r="C243" s="3">
        <v>24.48131</v>
      </c>
      <c r="D243" s="3">
        <v>103.46825</v>
      </c>
      <c r="E243" s="4">
        <v>27775</v>
      </c>
      <c r="F243" s="4">
        <v>443</v>
      </c>
      <c r="G243">
        <v>1792</v>
      </c>
      <c r="H243" s="4">
        <v>116</v>
      </c>
      <c r="I243">
        <v>2101</v>
      </c>
      <c r="J243" s="5" t="s">
        <v>16</v>
      </c>
      <c r="K243" s="6">
        <f t="shared" si="23"/>
        <v>116.594315489698</v>
      </c>
      <c r="L243" s="5">
        <f t="shared" si="19"/>
        <v>1598.80622988613</v>
      </c>
      <c r="M243" s="7">
        <f t="shared" si="20"/>
        <v>227.898888888889</v>
      </c>
      <c r="N243" s="7">
        <f t="shared" si="21"/>
        <v>9.10335999999988</v>
      </c>
      <c r="O243" s="7">
        <f t="shared" si="22"/>
        <v>2.28744846104361</v>
      </c>
    </row>
    <row r="244" spans="1:15">
      <c r="A244" s="1">
        <v>1647840402.683</v>
      </c>
      <c r="B244" s="2">
        <f t="shared" si="18"/>
        <v>606.440999984741</v>
      </c>
      <c r="C244" s="3">
        <v>24.47708</v>
      </c>
      <c r="D244" s="3">
        <v>103.47753</v>
      </c>
      <c r="E244" s="4">
        <v>27900</v>
      </c>
      <c r="F244" s="4">
        <v>443</v>
      </c>
      <c r="G244">
        <v>1792</v>
      </c>
      <c r="H244" s="4">
        <v>116</v>
      </c>
      <c r="I244">
        <v>2101</v>
      </c>
      <c r="J244" s="5" t="s">
        <v>16</v>
      </c>
      <c r="K244" s="6">
        <f t="shared" si="23"/>
        <v>116.601546601114</v>
      </c>
      <c r="L244" s="5">
        <f t="shared" si="19"/>
        <v>1701.32326368626</v>
      </c>
      <c r="M244" s="7">
        <f t="shared" si="20"/>
        <v>227.898888888889</v>
      </c>
      <c r="N244" s="7">
        <f t="shared" si="21"/>
        <v>9.10335999999988</v>
      </c>
      <c r="O244" s="7">
        <f t="shared" si="22"/>
        <v>2.28744846104361</v>
      </c>
    </row>
    <row r="245" spans="1:15">
      <c r="A245" s="1">
        <v>1647840407.973</v>
      </c>
      <c r="B245" s="2">
        <f t="shared" si="18"/>
        <v>611.730999946594</v>
      </c>
      <c r="C245" s="3">
        <v>24.47232</v>
      </c>
      <c r="D245" s="3">
        <v>103.48801</v>
      </c>
      <c r="E245" s="4">
        <v>28050</v>
      </c>
      <c r="F245" s="4">
        <v>444</v>
      </c>
      <c r="G245">
        <v>1856</v>
      </c>
      <c r="H245" s="4">
        <v>116</v>
      </c>
      <c r="I245">
        <v>2101</v>
      </c>
      <c r="J245" s="5" t="s">
        <v>16</v>
      </c>
      <c r="K245" s="6">
        <f t="shared" si="23"/>
        <v>116.518863343023</v>
      </c>
      <c r="L245" s="5">
        <f t="shared" si="19"/>
        <v>1604.27803668552</v>
      </c>
      <c r="M245" s="7">
        <f t="shared" si="20"/>
        <v>228.413333333334</v>
      </c>
      <c r="N245" s="7">
        <f t="shared" si="21"/>
        <v>9.42847999999988</v>
      </c>
      <c r="O245" s="7">
        <f t="shared" si="22"/>
        <v>2.36372192784396</v>
      </c>
    </row>
    <row r="246" spans="1:15">
      <c r="A246" s="1">
        <v>1647840410.778</v>
      </c>
      <c r="B246" s="2">
        <f t="shared" si="18"/>
        <v>614.536000013351</v>
      </c>
      <c r="C246" s="3">
        <v>24.46953</v>
      </c>
      <c r="D246" s="3">
        <v>103.49411</v>
      </c>
      <c r="E246" s="4">
        <v>28125</v>
      </c>
      <c r="F246" s="4">
        <v>444</v>
      </c>
      <c r="G246">
        <v>1856</v>
      </c>
      <c r="H246" s="4">
        <v>116</v>
      </c>
      <c r="I246">
        <v>2101</v>
      </c>
      <c r="J246" s="5" t="s">
        <v>16</v>
      </c>
      <c r="K246" s="6">
        <f t="shared" si="23"/>
        <v>116.679059998953</v>
      </c>
      <c r="L246" s="5">
        <f t="shared" si="19"/>
        <v>0</v>
      </c>
      <c r="M246" s="7">
        <f t="shared" si="20"/>
        <v>228.413333333334</v>
      </c>
      <c r="N246" s="7">
        <f t="shared" si="21"/>
        <v>9.42847999999988</v>
      </c>
      <c r="O246" s="7">
        <f t="shared" si="22"/>
        <v>2.36372192784396</v>
      </c>
    </row>
    <row r="247" spans="1:15">
      <c r="A247" s="1">
        <v>1647840410.953</v>
      </c>
      <c r="B247" s="2">
        <f t="shared" si="18"/>
        <v>614.710999965668</v>
      </c>
      <c r="C247" s="8">
        <v>24.4693944256784</v>
      </c>
      <c r="D247" s="8">
        <v>103.494409198503</v>
      </c>
      <c r="E247" s="4">
        <v>28125</v>
      </c>
      <c r="F247" s="4">
        <v>445</v>
      </c>
      <c r="G247">
        <v>1856</v>
      </c>
      <c r="H247" s="4">
        <v>116</v>
      </c>
      <c r="I247">
        <v>2101</v>
      </c>
      <c r="J247" s="5" t="s">
        <v>15</v>
      </c>
      <c r="K247" s="6">
        <f t="shared" si="23"/>
        <v>116.465892049062</v>
      </c>
      <c r="L247" s="5">
        <f t="shared" si="19"/>
        <v>0</v>
      </c>
      <c r="M247" s="7">
        <f t="shared" si="20"/>
        <v>228.927777777778</v>
      </c>
      <c r="N247" s="7">
        <f t="shared" si="21"/>
        <v>9.42847999999988</v>
      </c>
      <c r="O247" s="7">
        <f t="shared" si="22"/>
        <v>2.35841619773881</v>
      </c>
    </row>
    <row r="248" spans="1:15">
      <c r="A248" s="1">
        <v>1647840411.124</v>
      </c>
      <c r="B248" s="2">
        <f t="shared" si="18"/>
        <v>614.881999969482</v>
      </c>
      <c r="C248" s="8">
        <v>24.4692619501595</v>
      </c>
      <c r="D248" s="8">
        <v>103.494701558269</v>
      </c>
      <c r="E248" s="4">
        <v>28125</v>
      </c>
      <c r="F248" s="4">
        <v>445</v>
      </c>
      <c r="G248">
        <v>1728</v>
      </c>
      <c r="H248" s="4">
        <v>116</v>
      </c>
      <c r="I248">
        <v>0</v>
      </c>
      <c r="J248" s="5" t="s">
        <v>15</v>
      </c>
      <c r="K248" s="6">
        <f t="shared" si="23"/>
        <v>116.465869134298</v>
      </c>
      <c r="L248" s="5">
        <f t="shared" si="19"/>
        <v>1447.17803485121</v>
      </c>
      <c r="M248" s="7">
        <f t="shared" si="20"/>
        <v>228.927777777778</v>
      </c>
      <c r="N248" s="7">
        <f t="shared" si="21"/>
        <v>8.77823999999988</v>
      </c>
      <c r="O248" s="7">
        <f t="shared" si="22"/>
        <v>2.19593192271815</v>
      </c>
    </row>
    <row r="249" spans="1:15">
      <c r="A249" s="1">
        <v>1647840415.27</v>
      </c>
      <c r="B249" s="2">
        <f t="shared" si="18"/>
        <v>619.02799987793</v>
      </c>
      <c r="C249" s="3">
        <v>24.46605</v>
      </c>
      <c r="D249" s="3">
        <v>103.50179</v>
      </c>
      <c r="E249" s="4">
        <v>28225</v>
      </c>
      <c r="F249" s="4">
        <v>445</v>
      </c>
      <c r="G249">
        <v>1664</v>
      </c>
      <c r="H249" s="4">
        <v>116</v>
      </c>
      <c r="I249">
        <v>2101</v>
      </c>
      <c r="J249" s="5" t="s">
        <v>16</v>
      </c>
      <c r="K249" s="6">
        <f t="shared" si="23"/>
        <v>116.464158114152</v>
      </c>
      <c r="L249" s="5">
        <f t="shared" si="19"/>
        <v>923.076923076923</v>
      </c>
      <c r="M249" s="7">
        <f t="shared" si="20"/>
        <v>228.927777777778</v>
      </c>
      <c r="N249" s="7">
        <f t="shared" si="21"/>
        <v>8.45311999999989</v>
      </c>
      <c r="O249" s="7">
        <f t="shared" si="22"/>
        <v>2.11467636799953</v>
      </c>
    </row>
    <row r="250" spans="1:15">
      <c r="A250" s="1">
        <v>1647840416.895</v>
      </c>
      <c r="B250" s="2">
        <f t="shared" si="18"/>
        <v>620.65299987793</v>
      </c>
      <c r="C250" s="3">
        <v>24.46474</v>
      </c>
      <c r="D250" s="3">
        <v>103.50463</v>
      </c>
      <c r="E250" s="4">
        <v>28250</v>
      </c>
      <c r="F250" s="4">
        <v>445</v>
      </c>
      <c r="G250">
        <v>1664</v>
      </c>
      <c r="H250" s="4">
        <v>116</v>
      </c>
      <c r="I250">
        <v>2101</v>
      </c>
      <c r="J250" s="5" t="s">
        <v>16</v>
      </c>
      <c r="K250" s="6">
        <f t="shared" si="23"/>
        <v>116.873920407552</v>
      </c>
      <c r="L250" s="5">
        <f t="shared" si="19"/>
        <v>1852.99572436985</v>
      </c>
      <c r="M250" s="7">
        <f t="shared" si="20"/>
        <v>228.927777777778</v>
      </c>
      <c r="N250" s="7">
        <f t="shared" si="21"/>
        <v>8.45311999999989</v>
      </c>
      <c r="O250" s="7">
        <f t="shared" si="22"/>
        <v>2.11467636799953</v>
      </c>
    </row>
    <row r="251" spans="1:15">
      <c r="A251" s="1">
        <v>1647840418.514</v>
      </c>
      <c r="B251" s="2">
        <f t="shared" si="18"/>
        <v>622.271999835968</v>
      </c>
      <c r="C251" s="8">
        <v>24.4632240224555</v>
      </c>
      <c r="D251" s="8">
        <v>103.507941307759</v>
      </c>
      <c r="E251" s="4">
        <v>28300</v>
      </c>
      <c r="F251" s="4">
        <v>446</v>
      </c>
      <c r="G251">
        <v>1664</v>
      </c>
      <c r="H251" s="4">
        <v>116</v>
      </c>
      <c r="I251">
        <v>2101</v>
      </c>
      <c r="J251" s="5" t="s">
        <v>15</v>
      </c>
      <c r="K251" s="6">
        <f t="shared" si="23"/>
        <v>116.700545899875</v>
      </c>
      <c r="L251" s="5">
        <f t="shared" si="19"/>
        <v>1403.74331192857</v>
      </c>
      <c r="M251" s="7">
        <f t="shared" si="20"/>
        <v>229.442222222223</v>
      </c>
      <c r="N251" s="7">
        <f t="shared" si="21"/>
        <v>8.45311999999989</v>
      </c>
      <c r="O251" s="7">
        <f t="shared" si="22"/>
        <v>2.10993923140581</v>
      </c>
    </row>
    <row r="252" spans="1:15">
      <c r="A252" s="1">
        <v>1647840425.994</v>
      </c>
      <c r="B252" s="2">
        <f t="shared" si="18"/>
        <v>629.751999855042</v>
      </c>
      <c r="C252" s="3">
        <v>24.45622</v>
      </c>
      <c r="D252" s="3">
        <v>103.52324</v>
      </c>
      <c r="E252" s="4">
        <v>28475</v>
      </c>
      <c r="F252" s="4">
        <v>447</v>
      </c>
      <c r="G252">
        <v>1600</v>
      </c>
      <c r="H252" s="4">
        <v>116</v>
      </c>
      <c r="I252">
        <v>2101</v>
      </c>
      <c r="J252" s="5" t="s">
        <v>16</v>
      </c>
      <c r="K252" s="6">
        <f t="shared" si="23"/>
        <v>116.697286224214</v>
      </c>
      <c r="L252" s="5">
        <f t="shared" si="19"/>
        <v>1672.24075289449</v>
      </c>
      <c r="M252" s="7">
        <f t="shared" si="20"/>
        <v>229.956666666667</v>
      </c>
      <c r="N252" s="7">
        <f t="shared" si="21"/>
        <v>8.12799999999989</v>
      </c>
      <c r="O252" s="7">
        <f t="shared" si="22"/>
        <v>2.02432184712404</v>
      </c>
    </row>
    <row r="253" spans="1:15">
      <c r="A253" s="1">
        <v>1647840430.479</v>
      </c>
      <c r="B253" s="2">
        <f t="shared" si="18"/>
        <v>634.236999988556</v>
      </c>
      <c r="C253" s="8">
        <v>24.4518690728454</v>
      </c>
      <c r="D253" s="8">
        <v>103.532657340108</v>
      </c>
      <c r="E253" s="4">
        <v>28600</v>
      </c>
      <c r="F253" s="4">
        <v>447</v>
      </c>
      <c r="G253">
        <v>1408</v>
      </c>
      <c r="H253" s="4">
        <v>116</v>
      </c>
      <c r="I253">
        <v>2101</v>
      </c>
      <c r="J253" s="5" t="s">
        <v>15</v>
      </c>
      <c r="K253" s="6">
        <f t="shared" si="23"/>
        <v>116.907762275949</v>
      </c>
      <c r="L253" s="5">
        <f t="shared" si="19"/>
        <v>1213.10158878567</v>
      </c>
      <c r="M253" s="7">
        <f t="shared" si="20"/>
        <v>229.956666666667</v>
      </c>
      <c r="N253" s="7">
        <f t="shared" si="21"/>
        <v>7.15263999999991</v>
      </c>
      <c r="O253" s="7">
        <f t="shared" si="22"/>
        <v>1.78157043417063</v>
      </c>
    </row>
    <row r="254" spans="1:15">
      <c r="A254" s="1">
        <v>1647840432.952</v>
      </c>
      <c r="B254" s="2">
        <f t="shared" si="18"/>
        <v>636.709999799728</v>
      </c>
      <c r="C254" s="3">
        <v>24.44947</v>
      </c>
      <c r="D254" s="3">
        <v>103.53785</v>
      </c>
      <c r="E254" s="4">
        <v>28650</v>
      </c>
      <c r="F254" s="4">
        <v>448</v>
      </c>
      <c r="G254">
        <v>1408</v>
      </c>
      <c r="H254" s="4">
        <v>116</v>
      </c>
      <c r="I254">
        <v>2101</v>
      </c>
      <c r="J254" s="5" t="s">
        <v>16</v>
      </c>
      <c r="K254" s="6">
        <f t="shared" si="23"/>
        <v>116.9080175216</v>
      </c>
      <c r="L254" s="5">
        <f t="shared" si="19"/>
        <v>1045.29615103808</v>
      </c>
      <c r="M254" s="7">
        <f t="shared" si="20"/>
        <v>230.471111111112</v>
      </c>
      <c r="N254" s="7">
        <f t="shared" si="21"/>
        <v>7.15263999999991</v>
      </c>
      <c r="O254" s="7">
        <f t="shared" si="22"/>
        <v>1.77759626865874</v>
      </c>
    </row>
    <row r="255" spans="1:15">
      <c r="A255" s="1">
        <v>1647840437.257</v>
      </c>
      <c r="B255" s="2">
        <f t="shared" si="18"/>
        <v>641.014999866486</v>
      </c>
      <c r="C255" s="3">
        <v>24.44554</v>
      </c>
      <c r="D255" s="3">
        <v>103.54639</v>
      </c>
      <c r="E255" s="4">
        <v>28725</v>
      </c>
      <c r="F255" s="4">
        <v>449</v>
      </c>
      <c r="G255">
        <v>1344</v>
      </c>
      <c r="H255" s="4">
        <v>116</v>
      </c>
      <c r="I255">
        <v>2101</v>
      </c>
      <c r="J255" s="5" t="s">
        <v>16</v>
      </c>
      <c r="K255" s="6">
        <f t="shared" si="23"/>
        <v>116.815334727822</v>
      </c>
      <c r="L255" s="5">
        <f t="shared" si="19"/>
        <v>1531.39354379374</v>
      </c>
      <c r="M255" s="7">
        <f t="shared" si="20"/>
        <v>230.985555555556</v>
      </c>
      <c r="N255" s="7">
        <f t="shared" si="21"/>
        <v>6.82751999999991</v>
      </c>
      <c r="O255" s="7">
        <f t="shared" si="22"/>
        <v>1.69306783644856</v>
      </c>
    </row>
    <row r="256" spans="1:15">
      <c r="A256" s="1">
        <v>1647840443.134</v>
      </c>
      <c r="B256" s="2">
        <f t="shared" si="18"/>
        <v>646.891999959946</v>
      </c>
      <c r="C256" s="3">
        <v>24.43974</v>
      </c>
      <c r="D256" s="3">
        <v>103.55904</v>
      </c>
      <c r="E256" s="4">
        <v>28875</v>
      </c>
      <c r="F256" s="4">
        <v>449</v>
      </c>
      <c r="G256">
        <v>1344</v>
      </c>
      <c r="H256" s="4">
        <v>116</v>
      </c>
      <c r="I256">
        <v>2101</v>
      </c>
      <c r="J256" s="5" t="s">
        <v>16</v>
      </c>
      <c r="K256" s="6">
        <f t="shared" si="23"/>
        <v>116.728848850763</v>
      </c>
      <c r="L256" s="5">
        <f t="shared" si="19"/>
        <v>5.82635393713835</v>
      </c>
      <c r="M256" s="7">
        <f t="shared" si="20"/>
        <v>230.985555555556</v>
      </c>
      <c r="N256" s="7">
        <f t="shared" si="21"/>
        <v>6.82751999999991</v>
      </c>
      <c r="O256" s="7">
        <f t="shared" si="22"/>
        <v>1.69306783644856</v>
      </c>
    </row>
    <row r="257" spans="1:15">
      <c r="A257" s="1">
        <v>1647842760.192</v>
      </c>
      <c r="B257" s="2">
        <f t="shared" si="18"/>
        <v>2963.94999980927</v>
      </c>
      <c r="C257" s="3">
        <v>23.69705</v>
      </c>
      <c r="D257" s="3">
        <v>108.86017</v>
      </c>
      <c r="E257" s="4">
        <v>29100</v>
      </c>
      <c r="F257" s="4">
        <v>457</v>
      </c>
      <c r="G257">
        <v>-64</v>
      </c>
      <c r="H257" s="4">
        <v>93</v>
      </c>
      <c r="I257">
        <v>2101</v>
      </c>
      <c r="J257" s="5" t="s">
        <v>16</v>
      </c>
      <c r="K257" s="6">
        <f t="shared" si="23"/>
        <v>97.6356328936756</v>
      </c>
      <c r="L257" s="5">
        <f t="shared" si="19"/>
        <v>0</v>
      </c>
      <c r="M257" s="7">
        <f t="shared" si="20"/>
        <v>235.101111111112</v>
      </c>
      <c r="N257" s="7">
        <f t="shared" si="21"/>
        <v>-0.325119999999996</v>
      </c>
      <c r="O257" s="7">
        <f t="shared" si="22"/>
        <v>-0.0792339596889069</v>
      </c>
    </row>
    <row r="258" spans="1:15">
      <c r="A258" s="1">
        <v>1647842764.768</v>
      </c>
      <c r="B258" s="2">
        <f t="shared" si="18"/>
        <v>2968.52599978447</v>
      </c>
      <c r="C258" s="3">
        <v>23.69644</v>
      </c>
      <c r="D258" s="3">
        <v>108.87073</v>
      </c>
      <c r="E258" s="4">
        <v>29100</v>
      </c>
      <c r="F258" s="4">
        <v>457</v>
      </c>
      <c r="G258">
        <v>-64</v>
      </c>
      <c r="H258" s="4">
        <v>93</v>
      </c>
      <c r="I258">
        <v>2101</v>
      </c>
      <c r="J258" s="5" t="s">
        <v>16</v>
      </c>
      <c r="K258" s="6">
        <f t="shared" si="23"/>
        <v>93.6075449218454</v>
      </c>
      <c r="L258" s="5">
        <f t="shared" si="19"/>
        <v>0</v>
      </c>
      <c r="M258" s="7">
        <f t="shared" si="20"/>
        <v>235.101111111112</v>
      </c>
      <c r="N258" s="7">
        <f t="shared" si="21"/>
        <v>-0.325119999999996</v>
      </c>
      <c r="O258" s="7">
        <f t="shared" si="22"/>
        <v>-0.0792339596889069</v>
      </c>
    </row>
    <row r="259" spans="1:15">
      <c r="A259" s="1">
        <v>1647842803.752</v>
      </c>
      <c r="B259" s="2">
        <f t="shared" ref="B259:B322" si="24">A259-$A$2</f>
        <v>3007.50999999046</v>
      </c>
      <c r="C259" s="3">
        <v>23.69101</v>
      </c>
      <c r="D259" s="3">
        <v>108.96042</v>
      </c>
      <c r="E259" s="4">
        <v>29100</v>
      </c>
      <c r="F259" s="4">
        <v>457</v>
      </c>
      <c r="G259">
        <v>-128</v>
      </c>
      <c r="H259" s="4">
        <v>93</v>
      </c>
      <c r="I259">
        <v>2101</v>
      </c>
      <c r="J259" s="5" t="s">
        <v>16</v>
      </c>
      <c r="K259" s="6">
        <f t="shared" si="23"/>
        <v>93.764579011307</v>
      </c>
      <c r="L259" s="5">
        <f t="shared" ref="L259:L322" si="25">(E260-E259)/((B260-B259)/60)</f>
        <v>0</v>
      </c>
      <c r="M259" s="7">
        <f t="shared" ref="M259:M322" si="26">F259/1.9438444924406</f>
        <v>235.101111111112</v>
      </c>
      <c r="N259" s="7">
        <f t="shared" ref="N259:N322" si="27">G259/196.85039370079</f>
        <v>-0.650239999999991</v>
      </c>
      <c r="O259" s="7">
        <f t="shared" ref="O259:O322" si="28">ATAN2(M259,N259)*180/PI()</f>
        <v>-0.158467616325817</v>
      </c>
    </row>
    <row r="260" spans="1:15">
      <c r="A260" s="1">
        <v>1647842808.972</v>
      </c>
      <c r="B260" s="2">
        <f t="shared" si="24"/>
        <v>3012.72999978065</v>
      </c>
      <c r="C260" s="3">
        <v>23.69034</v>
      </c>
      <c r="D260" s="3">
        <v>108.97194</v>
      </c>
      <c r="E260" s="4">
        <v>29100</v>
      </c>
      <c r="F260" s="4">
        <v>457</v>
      </c>
      <c r="G260">
        <v>-64</v>
      </c>
      <c r="H260" s="4">
        <v>93</v>
      </c>
      <c r="I260">
        <v>2101</v>
      </c>
      <c r="J260" s="5" t="s">
        <v>16</v>
      </c>
      <c r="K260" s="6">
        <f t="shared" ref="K260:K323" si="29">IF(ATAN2(COS(C259*PI()/180)*SIN(C260*PI()/180)-SIN(C259*PI()/180)*COS(C260*PI()/180)*COS((D260-D259)*PI()/180),SIN((D260-D259)*PI()/180)*COS(C260*PI()/180))*180/PI()&lt;0,360+ATAN2(COS(C259*PI()/180)*SIN(C260*PI()/180)-SIN(C259*PI()/180)*COS(C260*PI()/180)*COS((D260-D259)*PI()/180),SIN((D260-D259)*PI()/180)*COS(C260*PI()/180))*180/PI(),ATAN2(COS(C259*PI()/180)*SIN(C260*PI()/180)-SIN(C259*PI()/180)*COS(C260*PI()/180)*COS((D260-D259)*PI()/180),SIN((D260-D259)*PI()/180)*COS(C260*PI()/180))*180/PI())</f>
        <v>93.631774402348</v>
      </c>
      <c r="L260" s="5">
        <f t="shared" si="25"/>
        <v>0</v>
      </c>
      <c r="M260" s="7">
        <f t="shared" si="26"/>
        <v>235.101111111112</v>
      </c>
      <c r="N260" s="7">
        <f t="shared" si="27"/>
        <v>-0.325119999999996</v>
      </c>
      <c r="O260" s="7">
        <f t="shared" si="28"/>
        <v>-0.0792339596889069</v>
      </c>
    </row>
    <row r="261" spans="1:15">
      <c r="A261" s="1">
        <v>1647842817.672</v>
      </c>
      <c r="B261" s="2">
        <f t="shared" si="24"/>
        <v>3021.42999982834</v>
      </c>
      <c r="C261" s="3">
        <v>23.68913</v>
      </c>
      <c r="D261" s="3">
        <v>108.99175</v>
      </c>
      <c r="E261" s="4">
        <v>29100</v>
      </c>
      <c r="F261" s="4">
        <v>457</v>
      </c>
      <c r="G261">
        <v>0</v>
      </c>
      <c r="H261" s="4">
        <v>93</v>
      </c>
      <c r="I261">
        <v>2101</v>
      </c>
      <c r="J261" s="5" t="s">
        <v>16</v>
      </c>
      <c r="K261" s="6">
        <f t="shared" si="29"/>
        <v>93.8120442033356</v>
      </c>
      <c r="L261" s="5">
        <f t="shared" si="25"/>
        <v>0</v>
      </c>
      <c r="M261" s="7">
        <f t="shared" si="26"/>
        <v>235.101111111112</v>
      </c>
      <c r="N261" s="7">
        <f t="shared" si="27"/>
        <v>0</v>
      </c>
      <c r="O261" s="7">
        <f t="shared" si="28"/>
        <v>0</v>
      </c>
    </row>
    <row r="262" spans="1:15">
      <c r="A262" s="1">
        <v>1647842824.156</v>
      </c>
      <c r="B262" s="2">
        <f t="shared" si="24"/>
        <v>3027.91399979591</v>
      </c>
      <c r="C262" s="3">
        <v>23.68811</v>
      </c>
      <c r="D262" s="3">
        <v>109.00878</v>
      </c>
      <c r="E262" s="4">
        <v>29100</v>
      </c>
      <c r="F262" s="4">
        <v>457</v>
      </c>
      <c r="G262">
        <v>0</v>
      </c>
      <c r="H262" s="4">
        <v>93</v>
      </c>
      <c r="I262">
        <v>2101</v>
      </c>
      <c r="J262" s="5" t="s">
        <v>16</v>
      </c>
      <c r="K262" s="6">
        <f t="shared" si="29"/>
        <v>93.73869017283</v>
      </c>
      <c r="L262" s="5">
        <f t="shared" si="25"/>
        <v>0</v>
      </c>
      <c r="M262" s="7">
        <f t="shared" si="26"/>
        <v>235.101111111112</v>
      </c>
      <c r="N262" s="7">
        <f t="shared" si="27"/>
        <v>0</v>
      </c>
      <c r="O262" s="7">
        <f t="shared" si="28"/>
        <v>0</v>
      </c>
    </row>
    <row r="263" spans="1:15">
      <c r="A263" s="1">
        <v>1647842829.67</v>
      </c>
      <c r="B263" s="2">
        <f t="shared" si="24"/>
        <v>3033.4279999733</v>
      </c>
      <c r="C263" s="3">
        <v>23.68739</v>
      </c>
      <c r="D263" s="3">
        <v>109.02029</v>
      </c>
      <c r="E263" s="4">
        <v>29100</v>
      </c>
      <c r="F263" s="4">
        <v>457</v>
      </c>
      <c r="G263">
        <v>0</v>
      </c>
      <c r="H263" s="4">
        <v>93</v>
      </c>
      <c r="I263">
        <v>2101</v>
      </c>
      <c r="J263" s="5" t="s">
        <v>16</v>
      </c>
      <c r="K263" s="6">
        <f t="shared" si="29"/>
        <v>93.9054619767507</v>
      </c>
      <c r="L263" s="5">
        <f t="shared" si="25"/>
        <v>0</v>
      </c>
      <c r="M263" s="7">
        <f t="shared" si="26"/>
        <v>235.101111111112</v>
      </c>
      <c r="N263" s="7">
        <f t="shared" si="27"/>
        <v>0</v>
      </c>
      <c r="O263" s="7">
        <f t="shared" si="28"/>
        <v>0</v>
      </c>
    </row>
    <row r="264" spans="1:15">
      <c r="A264" s="1">
        <v>1647842845.652</v>
      </c>
      <c r="B264" s="2">
        <f t="shared" si="24"/>
        <v>3049.40999984741</v>
      </c>
      <c r="C264" s="3">
        <v>23.68515</v>
      </c>
      <c r="D264" s="3">
        <v>109.05711</v>
      </c>
      <c r="E264" s="4">
        <v>29100</v>
      </c>
      <c r="F264" s="4">
        <v>458</v>
      </c>
      <c r="G264">
        <v>-64</v>
      </c>
      <c r="H264" s="4">
        <v>93</v>
      </c>
      <c r="I264">
        <v>2101</v>
      </c>
      <c r="J264" s="5" t="s">
        <v>16</v>
      </c>
      <c r="K264" s="6">
        <f t="shared" si="29"/>
        <v>93.7933430602615</v>
      </c>
      <c r="L264" s="5">
        <f t="shared" si="25"/>
        <v>0</v>
      </c>
      <c r="M264" s="7">
        <f t="shared" si="26"/>
        <v>235.615555555556</v>
      </c>
      <c r="N264" s="7">
        <f t="shared" si="27"/>
        <v>-0.325119999999996</v>
      </c>
      <c r="O264" s="7">
        <f t="shared" si="28"/>
        <v>-0.0790609599967631</v>
      </c>
    </row>
    <row r="265" spans="1:15">
      <c r="A265" s="1">
        <v>1647842850.426</v>
      </c>
      <c r="B265" s="2">
        <f t="shared" si="24"/>
        <v>3054.18400001526</v>
      </c>
      <c r="C265" s="3">
        <v>23.68451</v>
      </c>
      <c r="D265" s="3">
        <v>109.06718</v>
      </c>
      <c r="E265" s="4">
        <v>29100</v>
      </c>
      <c r="F265" s="4">
        <v>456</v>
      </c>
      <c r="G265">
        <v>-64</v>
      </c>
      <c r="H265" s="4">
        <v>93</v>
      </c>
      <c r="I265">
        <v>2101</v>
      </c>
      <c r="J265" s="5" t="s">
        <v>16</v>
      </c>
      <c r="K265" s="6">
        <f t="shared" si="29"/>
        <v>93.9679855755182</v>
      </c>
      <c r="L265" s="5">
        <f t="shared" si="25"/>
        <v>97.5419444147028</v>
      </c>
      <c r="M265" s="7">
        <f t="shared" si="26"/>
        <v>234.586666666667</v>
      </c>
      <c r="N265" s="7">
        <f t="shared" si="27"/>
        <v>-0.325119999999996</v>
      </c>
      <c r="O265" s="7">
        <f t="shared" si="28"/>
        <v>-0.0794077181501759</v>
      </c>
    </row>
    <row r="266" spans="1:15">
      <c r="A266" s="1">
        <v>1647842865.804</v>
      </c>
      <c r="B266" s="2">
        <f t="shared" si="24"/>
        <v>3069.56199979782</v>
      </c>
      <c r="C266" s="3">
        <v>23.68219</v>
      </c>
      <c r="D266" s="3">
        <v>109.10439</v>
      </c>
      <c r="E266" s="4">
        <v>29125</v>
      </c>
      <c r="F266" s="4">
        <v>457</v>
      </c>
      <c r="G266">
        <v>0</v>
      </c>
      <c r="H266" s="4">
        <v>93</v>
      </c>
      <c r="I266">
        <v>2101</v>
      </c>
      <c r="J266" s="5" t="s">
        <v>16</v>
      </c>
      <c r="K266" s="6">
        <f t="shared" si="29"/>
        <v>93.8873737045828</v>
      </c>
      <c r="L266" s="5">
        <f t="shared" si="25"/>
        <v>0</v>
      </c>
      <c r="M266" s="7">
        <f t="shared" si="26"/>
        <v>235.101111111112</v>
      </c>
      <c r="N266" s="7">
        <f t="shared" si="27"/>
        <v>0</v>
      </c>
      <c r="O266" s="7">
        <f t="shared" si="28"/>
        <v>0</v>
      </c>
    </row>
    <row r="267" spans="1:15">
      <c r="A267" s="1">
        <v>1647842867.888</v>
      </c>
      <c r="B267" s="2">
        <f t="shared" si="24"/>
        <v>3071.64599990845</v>
      </c>
      <c r="C267" s="3">
        <v>23.6821</v>
      </c>
      <c r="D267" s="3">
        <v>109.10626</v>
      </c>
      <c r="E267" s="4">
        <v>29125</v>
      </c>
      <c r="F267" s="4">
        <v>457</v>
      </c>
      <c r="G267">
        <v>0</v>
      </c>
      <c r="H267" s="4">
        <v>93</v>
      </c>
      <c r="I267">
        <v>2101</v>
      </c>
      <c r="J267" s="5" t="s">
        <v>16</v>
      </c>
      <c r="K267" s="6">
        <f t="shared" si="29"/>
        <v>93.0079811248241</v>
      </c>
      <c r="L267" s="5">
        <f t="shared" si="25"/>
        <v>-62.0244789552424</v>
      </c>
      <c r="M267" s="7">
        <f t="shared" si="26"/>
        <v>235.101111111112</v>
      </c>
      <c r="N267" s="7">
        <f t="shared" si="27"/>
        <v>0</v>
      </c>
      <c r="O267" s="7">
        <f t="shared" si="28"/>
        <v>0</v>
      </c>
    </row>
    <row r="268" spans="1:15">
      <c r="A268" s="1">
        <v>1647842892.072</v>
      </c>
      <c r="B268" s="2">
        <f t="shared" si="24"/>
        <v>3095.82999992371</v>
      </c>
      <c r="C268" s="3">
        <v>23.67439</v>
      </c>
      <c r="D268" s="3">
        <v>109.16326</v>
      </c>
      <c r="E268" s="4">
        <v>29100</v>
      </c>
      <c r="F268" s="4">
        <v>458</v>
      </c>
      <c r="G268">
        <v>64</v>
      </c>
      <c r="H268" s="4">
        <v>101</v>
      </c>
      <c r="I268">
        <v>2101</v>
      </c>
      <c r="J268" s="5" t="s">
        <v>16</v>
      </c>
      <c r="K268" s="6">
        <f t="shared" si="29"/>
        <v>98.390227847296</v>
      </c>
      <c r="L268" s="5">
        <f t="shared" si="25"/>
        <v>0</v>
      </c>
      <c r="M268" s="7">
        <f t="shared" si="26"/>
        <v>235.615555555556</v>
      </c>
      <c r="N268" s="7">
        <f t="shared" si="27"/>
        <v>0.325119999999996</v>
      </c>
      <c r="O268" s="7">
        <f t="shared" si="28"/>
        <v>0.0790609599967631</v>
      </c>
    </row>
    <row r="269" spans="1:15">
      <c r="A269" s="1">
        <v>1647842898.064</v>
      </c>
      <c r="B269" s="2">
        <f t="shared" si="24"/>
        <v>3101.82199978828</v>
      </c>
      <c r="C269" s="3">
        <v>23.67153</v>
      </c>
      <c r="D269" s="3">
        <v>109.17726</v>
      </c>
      <c r="E269" s="4">
        <v>29100</v>
      </c>
      <c r="F269" s="4">
        <v>459</v>
      </c>
      <c r="G269">
        <v>0</v>
      </c>
      <c r="H269" s="4">
        <v>102</v>
      </c>
      <c r="I269">
        <v>2101</v>
      </c>
      <c r="J269" s="5" t="s">
        <v>16</v>
      </c>
      <c r="K269" s="6">
        <f t="shared" si="29"/>
        <v>102.571476448594</v>
      </c>
      <c r="L269" s="5">
        <f t="shared" si="25"/>
        <v>0</v>
      </c>
      <c r="M269" s="7">
        <f t="shared" si="26"/>
        <v>236.130000000001</v>
      </c>
      <c r="N269" s="7">
        <f t="shared" si="27"/>
        <v>0</v>
      </c>
      <c r="O269" s="7">
        <f t="shared" si="28"/>
        <v>0</v>
      </c>
    </row>
    <row r="270" spans="1:15">
      <c r="A270" s="1">
        <v>1647842901.362</v>
      </c>
      <c r="B270" s="2">
        <f t="shared" si="24"/>
        <v>3105.11999988556</v>
      </c>
      <c r="C270" s="3">
        <v>23.6705</v>
      </c>
      <c r="D270" s="3">
        <v>109.18223</v>
      </c>
      <c r="E270" s="4">
        <v>29100</v>
      </c>
      <c r="F270" s="4">
        <v>459</v>
      </c>
      <c r="G270">
        <v>0</v>
      </c>
      <c r="H270" s="4">
        <v>102</v>
      </c>
      <c r="I270">
        <v>2101</v>
      </c>
      <c r="J270" s="5" t="s">
        <v>16</v>
      </c>
      <c r="K270" s="6">
        <f t="shared" si="29"/>
        <v>102.749251356748</v>
      </c>
      <c r="L270" s="5">
        <f t="shared" si="25"/>
        <v>0</v>
      </c>
      <c r="M270" s="7">
        <f t="shared" si="26"/>
        <v>236.130000000001</v>
      </c>
      <c r="N270" s="7">
        <f t="shared" si="27"/>
        <v>0</v>
      </c>
      <c r="O270" s="7">
        <f t="shared" si="28"/>
        <v>0</v>
      </c>
    </row>
    <row r="271" spans="1:15">
      <c r="A271" s="1">
        <v>1647842908.258</v>
      </c>
      <c r="B271" s="2">
        <f t="shared" si="24"/>
        <v>3112.01599979401</v>
      </c>
      <c r="C271" s="3">
        <v>23.6667</v>
      </c>
      <c r="D271" s="3">
        <v>109.20126</v>
      </c>
      <c r="E271" s="4">
        <v>29100</v>
      </c>
      <c r="F271" s="4">
        <v>460</v>
      </c>
      <c r="G271">
        <v>-64</v>
      </c>
      <c r="H271" s="4">
        <v>102</v>
      </c>
      <c r="I271">
        <v>2101</v>
      </c>
      <c r="J271" s="5" t="s">
        <v>16</v>
      </c>
      <c r="K271" s="6">
        <f t="shared" si="29"/>
        <v>102.295581586625</v>
      </c>
      <c r="L271" s="5">
        <f t="shared" si="25"/>
        <v>0</v>
      </c>
      <c r="M271" s="7">
        <f t="shared" si="26"/>
        <v>236.644444444445</v>
      </c>
      <c r="N271" s="7">
        <f t="shared" si="27"/>
        <v>-0.325119999999996</v>
      </c>
      <c r="O271" s="7">
        <f t="shared" si="28"/>
        <v>-0.0787172171259245</v>
      </c>
    </row>
    <row r="272" spans="1:15">
      <c r="A272" s="1">
        <v>1647842911.884</v>
      </c>
      <c r="B272" s="2">
        <f t="shared" si="24"/>
        <v>3115.64199995995</v>
      </c>
      <c r="C272" s="3">
        <v>23.66534</v>
      </c>
      <c r="D272" s="3">
        <v>109.20804</v>
      </c>
      <c r="E272" s="4">
        <v>29100</v>
      </c>
      <c r="F272" s="4">
        <v>460</v>
      </c>
      <c r="G272">
        <v>0</v>
      </c>
      <c r="H272" s="4">
        <v>102</v>
      </c>
      <c r="I272">
        <v>2101</v>
      </c>
      <c r="J272" s="5" t="s">
        <v>16</v>
      </c>
      <c r="K272" s="6">
        <f t="shared" si="29"/>
        <v>102.351854807194</v>
      </c>
      <c r="L272" s="5">
        <f t="shared" si="25"/>
        <v>0</v>
      </c>
      <c r="M272" s="7">
        <f t="shared" si="26"/>
        <v>236.644444444445</v>
      </c>
      <c r="N272" s="7">
        <f t="shared" si="27"/>
        <v>0</v>
      </c>
      <c r="O272" s="7">
        <f t="shared" si="28"/>
        <v>0</v>
      </c>
    </row>
    <row r="273" spans="1:15">
      <c r="A273" s="1">
        <v>1647842919.484</v>
      </c>
      <c r="B273" s="2">
        <f t="shared" si="24"/>
        <v>3123.24199986458</v>
      </c>
      <c r="C273" s="3">
        <v>23.66222</v>
      </c>
      <c r="D273" s="3">
        <v>109.22388</v>
      </c>
      <c r="E273" s="4">
        <v>29100</v>
      </c>
      <c r="F273" s="4">
        <v>460</v>
      </c>
      <c r="G273">
        <v>64</v>
      </c>
      <c r="H273" s="4">
        <v>102</v>
      </c>
      <c r="I273">
        <v>2101</v>
      </c>
      <c r="J273" s="5" t="s">
        <v>16</v>
      </c>
      <c r="K273" s="6">
        <f t="shared" si="29"/>
        <v>102.13355020626</v>
      </c>
      <c r="L273" s="5">
        <f t="shared" si="25"/>
        <v>0</v>
      </c>
      <c r="M273" s="7">
        <f t="shared" si="26"/>
        <v>236.644444444445</v>
      </c>
      <c r="N273" s="7">
        <f t="shared" si="27"/>
        <v>0.325119999999996</v>
      </c>
      <c r="O273" s="7">
        <f t="shared" si="28"/>
        <v>0.0787172171259245</v>
      </c>
    </row>
    <row r="274" spans="1:15">
      <c r="A274" s="1">
        <v>1647842924.798</v>
      </c>
      <c r="B274" s="2">
        <f t="shared" si="24"/>
        <v>3128.55599999428</v>
      </c>
      <c r="C274" s="3">
        <v>23.65976</v>
      </c>
      <c r="D274" s="3">
        <v>109.23613</v>
      </c>
      <c r="E274" s="4">
        <v>29100</v>
      </c>
      <c r="F274" s="4">
        <v>460</v>
      </c>
      <c r="G274">
        <v>0</v>
      </c>
      <c r="H274" s="4">
        <v>102</v>
      </c>
      <c r="I274">
        <v>2101</v>
      </c>
      <c r="J274" s="5" t="s">
        <v>16</v>
      </c>
      <c r="K274" s="6">
        <f t="shared" si="29"/>
        <v>102.363807619896</v>
      </c>
      <c r="L274" s="5">
        <f t="shared" si="25"/>
        <v>0</v>
      </c>
      <c r="M274" s="7">
        <f t="shared" si="26"/>
        <v>236.644444444445</v>
      </c>
      <c r="N274" s="7">
        <f t="shared" si="27"/>
        <v>0</v>
      </c>
      <c r="O274" s="7">
        <f t="shared" si="28"/>
        <v>0</v>
      </c>
    </row>
    <row r="275" spans="1:15">
      <c r="A275" s="1">
        <v>1647842930.018</v>
      </c>
      <c r="B275" s="2">
        <f t="shared" si="24"/>
        <v>3133.77599978447</v>
      </c>
      <c r="C275" s="3">
        <v>23.6575</v>
      </c>
      <c r="D275" s="3">
        <v>109.24749</v>
      </c>
      <c r="E275" s="4">
        <v>29100</v>
      </c>
      <c r="F275" s="4">
        <v>460</v>
      </c>
      <c r="G275">
        <v>-64</v>
      </c>
      <c r="H275" s="4">
        <v>102</v>
      </c>
      <c r="I275">
        <v>2101</v>
      </c>
      <c r="J275" s="5" t="s">
        <v>16</v>
      </c>
      <c r="K275" s="6">
        <f t="shared" si="29"/>
        <v>102.251953708859</v>
      </c>
      <c r="L275" s="5">
        <f t="shared" si="25"/>
        <v>0</v>
      </c>
      <c r="M275" s="7">
        <f t="shared" si="26"/>
        <v>236.644444444445</v>
      </c>
      <c r="N275" s="7">
        <f t="shared" si="27"/>
        <v>-0.325119999999996</v>
      </c>
      <c r="O275" s="7">
        <f t="shared" si="28"/>
        <v>-0.0787172171259245</v>
      </c>
    </row>
    <row r="276" spans="1:15">
      <c r="A276" s="1">
        <v>1647842933.868</v>
      </c>
      <c r="B276" s="2">
        <f t="shared" si="24"/>
        <v>3137.62599992752</v>
      </c>
      <c r="C276" s="3">
        <v>23.65553</v>
      </c>
      <c r="D276" s="3">
        <v>109.25745</v>
      </c>
      <c r="E276" s="4">
        <v>29100</v>
      </c>
      <c r="F276" s="4">
        <v>460</v>
      </c>
      <c r="G276">
        <v>-64</v>
      </c>
      <c r="H276" s="4">
        <v>102</v>
      </c>
      <c r="I276">
        <v>2101</v>
      </c>
      <c r="J276" s="5" t="s">
        <v>16</v>
      </c>
      <c r="K276" s="6">
        <f t="shared" si="29"/>
        <v>102.183181034332</v>
      </c>
      <c r="L276" s="5">
        <f t="shared" si="25"/>
        <v>0</v>
      </c>
      <c r="M276" s="7">
        <f t="shared" si="26"/>
        <v>236.644444444445</v>
      </c>
      <c r="N276" s="7">
        <f t="shared" si="27"/>
        <v>-0.325119999999996</v>
      </c>
      <c r="O276" s="7">
        <f t="shared" si="28"/>
        <v>-0.0787172171259245</v>
      </c>
    </row>
    <row r="277" spans="1:15">
      <c r="A277" s="1">
        <v>1647842955.618</v>
      </c>
      <c r="B277" s="2">
        <f t="shared" si="24"/>
        <v>3159.37599992752</v>
      </c>
      <c r="C277" s="3">
        <v>23.64556</v>
      </c>
      <c r="D277" s="3">
        <v>109.30671</v>
      </c>
      <c r="E277" s="4">
        <v>29100</v>
      </c>
      <c r="F277" s="4">
        <v>458</v>
      </c>
      <c r="G277">
        <v>0</v>
      </c>
      <c r="H277" s="4">
        <v>102</v>
      </c>
      <c r="I277">
        <v>2101</v>
      </c>
      <c r="J277" s="5" t="s">
        <v>16</v>
      </c>
      <c r="K277" s="6">
        <f t="shared" si="29"/>
        <v>102.449637158941</v>
      </c>
      <c r="L277" s="5">
        <f t="shared" si="25"/>
        <v>0</v>
      </c>
      <c r="M277" s="7">
        <f t="shared" si="26"/>
        <v>235.615555555556</v>
      </c>
      <c r="N277" s="7">
        <f t="shared" si="27"/>
        <v>0</v>
      </c>
      <c r="O277" s="7">
        <f t="shared" si="28"/>
        <v>0</v>
      </c>
    </row>
    <row r="278" spans="1:15">
      <c r="A278" s="1">
        <v>1647842960.404</v>
      </c>
      <c r="B278" s="2">
        <f t="shared" si="24"/>
        <v>3164.16199994087</v>
      </c>
      <c r="C278" s="3">
        <v>23.64308</v>
      </c>
      <c r="D278" s="3">
        <v>109.3189</v>
      </c>
      <c r="E278" s="4">
        <v>29100</v>
      </c>
      <c r="F278" s="4">
        <v>458</v>
      </c>
      <c r="G278">
        <v>0</v>
      </c>
      <c r="H278" s="4">
        <v>102</v>
      </c>
      <c r="I278">
        <v>2101</v>
      </c>
      <c r="J278" s="5" t="s">
        <v>16</v>
      </c>
      <c r="K278" s="6">
        <f t="shared" si="29"/>
        <v>102.519101223425</v>
      </c>
      <c r="L278" s="5">
        <f t="shared" si="25"/>
        <v>0</v>
      </c>
      <c r="M278" s="7">
        <f t="shared" si="26"/>
        <v>235.615555555556</v>
      </c>
      <c r="N278" s="7">
        <f t="shared" si="27"/>
        <v>0</v>
      </c>
      <c r="O278" s="7">
        <f t="shared" si="28"/>
        <v>0</v>
      </c>
    </row>
    <row r="279" spans="1:15">
      <c r="A279" s="1">
        <v>1647842966.01</v>
      </c>
      <c r="B279" s="2">
        <f t="shared" si="24"/>
        <v>3169.76799988747</v>
      </c>
      <c r="C279" s="3">
        <v>23.641</v>
      </c>
      <c r="D279" s="3">
        <v>109.32931</v>
      </c>
      <c r="E279" s="4">
        <v>29100</v>
      </c>
      <c r="F279" s="4">
        <v>458</v>
      </c>
      <c r="G279">
        <v>0</v>
      </c>
      <c r="H279" s="4">
        <v>102</v>
      </c>
      <c r="I279">
        <v>2101</v>
      </c>
      <c r="J279" s="5" t="s">
        <v>16</v>
      </c>
      <c r="K279" s="6">
        <f t="shared" si="29"/>
        <v>102.302246845202</v>
      </c>
      <c r="L279" s="5">
        <f t="shared" si="25"/>
        <v>0</v>
      </c>
      <c r="M279" s="7">
        <f t="shared" si="26"/>
        <v>235.615555555556</v>
      </c>
      <c r="N279" s="7">
        <f t="shared" si="27"/>
        <v>0</v>
      </c>
      <c r="O279" s="7">
        <f t="shared" si="28"/>
        <v>0</v>
      </c>
    </row>
    <row r="280" spans="1:15">
      <c r="A280" s="1">
        <v>1647842971.632</v>
      </c>
      <c r="B280" s="2">
        <f t="shared" si="24"/>
        <v>3175.38999986649</v>
      </c>
      <c r="C280" s="3">
        <v>23.63814</v>
      </c>
      <c r="D280" s="3">
        <v>109.34326</v>
      </c>
      <c r="E280" s="4">
        <v>29100</v>
      </c>
      <c r="F280" s="4">
        <v>458</v>
      </c>
      <c r="G280">
        <v>0</v>
      </c>
      <c r="H280" s="4">
        <v>102</v>
      </c>
      <c r="I280">
        <v>2101</v>
      </c>
      <c r="J280" s="5" t="s">
        <v>16</v>
      </c>
      <c r="K280" s="6">
        <f t="shared" si="29"/>
        <v>102.612000988145</v>
      </c>
      <c r="L280" s="5">
        <f t="shared" si="25"/>
        <v>0</v>
      </c>
      <c r="M280" s="7">
        <f t="shared" si="26"/>
        <v>235.615555555556</v>
      </c>
      <c r="N280" s="7">
        <f t="shared" si="27"/>
        <v>0</v>
      </c>
      <c r="O280" s="7">
        <f t="shared" si="28"/>
        <v>0</v>
      </c>
    </row>
    <row r="281" spans="1:15">
      <c r="A281" s="1">
        <v>1647842973.64</v>
      </c>
      <c r="B281" s="2">
        <f t="shared" si="24"/>
        <v>3177.39800000191</v>
      </c>
      <c r="C281" s="3">
        <v>23.63722</v>
      </c>
      <c r="D281" s="3">
        <v>109.34779</v>
      </c>
      <c r="E281" s="4">
        <v>29100</v>
      </c>
      <c r="F281" s="4">
        <v>458</v>
      </c>
      <c r="G281">
        <v>0</v>
      </c>
      <c r="H281" s="4">
        <v>102</v>
      </c>
      <c r="I281">
        <v>2101</v>
      </c>
      <c r="J281" s="5" t="s">
        <v>16</v>
      </c>
      <c r="K281" s="6">
        <f t="shared" si="29"/>
        <v>102.498864977662</v>
      </c>
      <c r="L281" s="5">
        <f t="shared" si="25"/>
        <v>0</v>
      </c>
      <c r="M281" s="7">
        <f t="shared" si="26"/>
        <v>235.615555555556</v>
      </c>
      <c r="N281" s="7">
        <f t="shared" si="27"/>
        <v>0</v>
      </c>
      <c r="O281" s="7">
        <f t="shared" si="28"/>
        <v>0</v>
      </c>
    </row>
    <row r="282" spans="1:15">
      <c r="A282" s="1">
        <v>1647842977.522</v>
      </c>
      <c r="B282" s="2">
        <f t="shared" si="24"/>
        <v>3181.27999997139</v>
      </c>
      <c r="C282" s="3">
        <v>23.63539</v>
      </c>
      <c r="D282" s="3">
        <v>109.35679</v>
      </c>
      <c r="E282" s="4">
        <v>29100</v>
      </c>
      <c r="F282" s="4">
        <v>458</v>
      </c>
      <c r="G282">
        <v>0</v>
      </c>
      <c r="H282" s="4">
        <v>102</v>
      </c>
      <c r="I282">
        <v>2101</v>
      </c>
      <c r="J282" s="5" t="s">
        <v>16</v>
      </c>
      <c r="K282" s="6">
        <f t="shared" si="29"/>
        <v>102.512316483308</v>
      </c>
      <c r="L282" s="5">
        <f t="shared" si="25"/>
        <v>0</v>
      </c>
      <c r="M282" s="7">
        <f t="shared" si="26"/>
        <v>235.615555555556</v>
      </c>
      <c r="N282" s="7">
        <f t="shared" si="27"/>
        <v>0</v>
      </c>
      <c r="O282" s="7">
        <f t="shared" si="28"/>
        <v>0</v>
      </c>
    </row>
    <row r="283" spans="1:15">
      <c r="A283" s="1">
        <v>1647843000.026</v>
      </c>
      <c r="B283" s="2">
        <f t="shared" si="24"/>
        <v>3203.78399991989</v>
      </c>
      <c r="C283" s="3">
        <v>23.62535</v>
      </c>
      <c r="D283" s="3">
        <v>109.4059</v>
      </c>
      <c r="E283" s="4">
        <v>29100</v>
      </c>
      <c r="F283" s="4">
        <v>457</v>
      </c>
      <c r="G283">
        <v>64</v>
      </c>
      <c r="H283" s="4">
        <v>102</v>
      </c>
      <c r="I283">
        <v>2101</v>
      </c>
      <c r="J283" s="5" t="s">
        <v>16</v>
      </c>
      <c r="K283" s="6">
        <f t="shared" si="29"/>
        <v>102.569613926652</v>
      </c>
      <c r="L283" s="5">
        <f t="shared" si="25"/>
        <v>0</v>
      </c>
      <c r="M283" s="7">
        <f t="shared" si="26"/>
        <v>235.101111111112</v>
      </c>
      <c r="N283" s="7">
        <f t="shared" si="27"/>
        <v>0.325119999999996</v>
      </c>
      <c r="O283" s="7">
        <f t="shared" si="28"/>
        <v>0.0792339596889069</v>
      </c>
    </row>
    <row r="284" spans="1:15">
      <c r="A284" s="1">
        <v>1647843019.254</v>
      </c>
      <c r="B284" s="2">
        <f t="shared" si="24"/>
        <v>3223.0119998455</v>
      </c>
      <c r="C284" s="3">
        <v>23.616</v>
      </c>
      <c r="D284" s="3">
        <v>109.45176</v>
      </c>
      <c r="E284" s="4">
        <v>29100</v>
      </c>
      <c r="F284" s="4">
        <v>457</v>
      </c>
      <c r="G284">
        <v>-64</v>
      </c>
      <c r="H284" s="4">
        <v>102</v>
      </c>
      <c r="I284">
        <v>2101</v>
      </c>
      <c r="J284" s="5" t="s">
        <v>16</v>
      </c>
      <c r="K284" s="6">
        <f t="shared" si="29"/>
        <v>102.536145270699</v>
      </c>
      <c r="L284" s="5">
        <f t="shared" si="25"/>
        <v>0</v>
      </c>
      <c r="M284" s="7">
        <f t="shared" si="26"/>
        <v>235.101111111112</v>
      </c>
      <c r="N284" s="7">
        <f t="shared" si="27"/>
        <v>-0.325119999999996</v>
      </c>
      <c r="O284" s="7">
        <f t="shared" si="28"/>
        <v>-0.0792339596889069</v>
      </c>
    </row>
    <row r="285" spans="1:15">
      <c r="A285" s="1">
        <v>1647843027.768</v>
      </c>
      <c r="B285" s="2">
        <f t="shared" si="24"/>
        <v>3231.52599978447</v>
      </c>
      <c r="C285" s="3">
        <v>23.61241</v>
      </c>
      <c r="D285" s="3">
        <v>109.4693</v>
      </c>
      <c r="E285" s="4">
        <v>29100</v>
      </c>
      <c r="F285" s="4">
        <v>456</v>
      </c>
      <c r="G285">
        <v>0</v>
      </c>
      <c r="H285" s="4">
        <v>102</v>
      </c>
      <c r="I285">
        <v>2101</v>
      </c>
      <c r="J285" s="5" t="s">
        <v>16</v>
      </c>
      <c r="K285" s="6">
        <f t="shared" si="29"/>
        <v>102.588499096864</v>
      </c>
      <c r="L285" s="5">
        <f t="shared" si="25"/>
        <v>0</v>
      </c>
      <c r="M285" s="7">
        <f t="shared" si="26"/>
        <v>234.586666666667</v>
      </c>
      <c r="N285" s="7">
        <f t="shared" si="27"/>
        <v>0</v>
      </c>
      <c r="O285" s="7">
        <f t="shared" si="28"/>
        <v>0</v>
      </c>
    </row>
    <row r="286" spans="1:15">
      <c r="A286" s="1">
        <v>1647843037.998</v>
      </c>
      <c r="B286" s="2">
        <f t="shared" si="24"/>
        <v>3241.75599980354</v>
      </c>
      <c r="C286" s="3">
        <v>23.60757</v>
      </c>
      <c r="D286" s="3">
        <v>109.49306</v>
      </c>
      <c r="E286" s="4">
        <v>29100</v>
      </c>
      <c r="F286" s="4">
        <v>456</v>
      </c>
      <c r="G286">
        <v>64</v>
      </c>
      <c r="H286" s="4">
        <v>102</v>
      </c>
      <c r="I286">
        <v>2101</v>
      </c>
      <c r="J286" s="5" t="s">
        <v>16</v>
      </c>
      <c r="K286" s="6">
        <f t="shared" si="29"/>
        <v>102.528998525624</v>
      </c>
      <c r="L286" s="5">
        <f t="shared" si="25"/>
        <v>0</v>
      </c>
      <c r="M286" s="7">
        <f t="shared" si="26"/>
        <v>234.586666666667</v>
      </c>
      <c r="N286" s="7">
        <f t="shared" si="27"/>
        <v>0.325119999999996</v>
      </c>
      <c r="O286" s="7">
        <f t="shared" si="28"/>
        <v>0.0794077181501759</v>
      </c>
    </row>
    <row r="287" spans="1:15">
      <c r="A287" s="1">
        <v>1647843043.706</v>
      </c>
      <c r="B287" s="2">
        <f t="shared" si="24"/>
        <v>3247.46399998665</v>
      </c>
      <c r="C287" s="3">
        <v>23.60509</v>
      </c>
      <c r="D287" s="3">
        <v>109.50521</v>
      </c>
      <c r="E287" s="4">
        <v>29100</v>
      </c>
      <c r="F287" s="4">
        <v>456</v>
      </c>
      <c r="G287">
        <v>0</v>
      </c>
      <c r="H287" s="4">
        <v>102</v>
      </c>
      <c r="I287">
        <v>2101</v>
      </c>
      <c r="J287" s="5" t="s">
        <v>16</v>
      </c>
      <c r="K287" s="6">
        <f t="shared" si="29"/>
        <v>102.555502764656</v>
      </c>
      <c r="L287" s="5">
        <f t="shared" si="25"/>
        <v>0</v>
      </c>
      <c r="M287" s="7">
        <f t="shared" si="26"/>
        <v>234.586666666667</v>
      </c>
      <c r="N287" s="7">
        <f t="shared" si="27"/>
        <v>0</v>
      </c>
      <c r="O287" s="7">
        <f t="shared" si="28"/>
        <v>0</v>
      </c>
    </row>
    <row r="288" spans="1:15">
      <c r="A288" s="1">
        <v>1647843047.684</v>
      </c>
      <c r="B288" s="2">
        <f t="shared" si="24"/>
        <v>3251.44199991226</v>
      </c>
      <c r="C288" s="3">
        <v>23.60296</v>
      </c>
      <c r="D288" s="3">
        <v>109.5155</v>
      </c>
      <c r="E288" s="4">
        <v>29100</v>
      </c>
      <c r="F288" s="4">
        <v>456</v>
      </c>
      <c r="G288">
        <v>-64</v>
      </c>
      <c r="H288" s="4">
        <v>102</v>
      </c>
      <c r="I288">
        <v>2101</v>
      </c>
      <c r="J288" s="5" t="s">
        <v>16</v>
      </c>
      <c r="K288" s="6">
        <f t="shared" si="29"/>
        <v>102.727222654283</v>
      </c>
      <c r="L288" s="5">
        <f t="shared" si="25"/>
        <v>0</v>
      </c>
      <c r="M288" s="7">
        <f t="shared" si="26"/>
        <v>234.586666666667</v>
      </c>
      <c r="N288" s="7">
        <f t="shared" si="27"/>
        <v>-0.325119999999996</v>
      </c>
      <c r="O288" s="7">
        <f t="shared" si="28"/>
        <v>-0.0794077181501759</v>
      </c>
    </row>
    <row r="289" spans="1:15">
      <c r="A289" s="1">
        <v>1647843053.764</v>
      </c>
      <c r="B289" s="2">
        <f t="shared" si="24"/>
        <v>3257.52199983597</v>
      </c>
      <c r="C289" s="3">
        <v>23.6004</v>
      </c>
      <c r="D289" s="3">
        <v>109.52809</v>
      </c>
      <c r="E289" s="4">
        <v>29100</v>
      </c>
      <c r="F289" s="4">
        <v>456</v>
      </c>
      <c r="G289">
        <v>0</v>
      </c>
      <c r="H289" s="4">
        <v>102</v>
      </c>
      <c r="I289">
        <v>2101</v>
      </c>
      <c r="J289" s="5" t="s">
        <v>16</v>
      </c>
      <c r="K289" s="6">
        <f t="shared" si="29"/>
        <v>102.508555629985</v>
      </c>
      <c r="L289" s="5">
        <f t="shared" si="25"/>
        <v>0</v>
      </c>
      <c r="M289" s="7">
        <f t="shared" si="26"/>
        <v>234.586666666667</v>
      </c>
      <c r="N289" s="7">
        <f t="shared" si="27"/>
        <v>0</v>
      </c>
      <c r="O289" s="7">
        <f t="shared" si="28"/>
        <v>0</v>
      </c>
    </row>
    <row r="290" spans="1:15">
      <c r="A290" s="1">
        <v>1647843059.072</v>
      </c>
      <c r="B290" s="2">
        <f t="shared" si="24"/>
        <v>3262.82999992371</v>
      </c>
      <c r="C290" s="3">
        <v>23.59795</v>
      </c>
      <c r="D290" s="3">
        <v>109.5402</v>
      </c>
      <c r="E290" s="4">
        <v>29100</v>
      </c>
      <c r="F290" s="4">
        <v>455</v>
      </c>
      <c r="G290">
        <v>0</v>
      </c>
      <c r="H290" s="4">
        <v>102</v>
      </c>
      <c r="I290">
        <v>2101</v>
      </c>
      <c r="J290" s="5" t="s">
        <v>16</v>
      </c>
      <c r="K290" s="6">
        <f t="shared" si="29"/>
        <v>102.447394565164</v>
      </c>
      <c r="L290" s="5">
        <f t="shared" si="25"/>
        <v>0</v>
      </c>
      <c r="M290" s="7">
        <f t="shared" si="26"/>
        <v>234.072222222223</v>
      </c>
      <c r="N290" s="7">
        <f t="shared" si="27"/>
        <v>0</v>
      </c>
      <c r="O290" s="7">
        <f t="shared" si="28"/>
        <v>0</v>
      </c>
    </row>
    <row r="291" spans="1:15">
      <c r="A291" s="1">
        <v>1647843074.81</v>
      </c>
      <c r="B291" s="2">
        <f t="shared" si="24"/>
        <v>3278.56799983978</v>
      </c>
      <c r="C291" s="3">
        <v>23.59123</v>
      </c>
      <c r="D291" s="3">
        <v>109.57287</v>
      </c>
      <c r="E291" s="4">
        <v>29100</v>
      </c>
      <c r="F291" s="4">
        <v>455</v>
      </c>
      <c r="G291">
        <v>0</v>
      </c>
      <c r="H291" s="4">
        <v>102</v>
      </c>
      <c r="I291">
        <v>2101</v>
      </c>
      <c r="J291" s="5" t="s">
        <v>16</v>
      </c>
      <c r="K291" s="6">
        <f t="shared" si="29"/>
        <v>102.644275579783</v>
      </c>
      <c r="L291" s="5">
        <f t="shared" si="25"/>
        <v>0</v>
      </c>
      <c r="M291" s="7">
        <f t="shared" si="26"/>
        <v>234.072222222223</v>
      </c>
      <c r="N291" s="7">
        <f t="shared" si="27"/>
        <v>0</v>
      </c>
      <c r="O291" s="7">
        <f t="shared" si="28"/>
        <v>0</v>
      </c>
    </row>
    <row r="292" spans="1:15">
      <c r="A292" s="1">
        <v>1647843079.092</v>
      </c>
      <c r="B292" s="2">
        <f t="shared" si="24"/>
        <v>3282.84999990463</v>
      </c>
      <c r="C292" s="3">
        <v>23.58875</v>
      </c>
      <c r="D292" s="3">
        <v>109.58501</v>
      </c>
      <c r="E292" s="4">
        <v>29100</v>
      </c>
      <c r="F292" s="4">
        <v>455</v>
      </c>
      <c r="G292">
        <v>0</v>
      </c>
      <c r="H292" s="4">
        <v>102</v>
      </c>
      <c r="I292">
        <v>2101</v>
      </c>
      <c r="J292" s="5" t="s">
        <v>16</v>
      </c>
      <c r="K292" s="6">
        <f t="shared" si="29"/>
        <v>102.564006173355</v>
      </c>
      <c r="L292" s="5">
        <f t="shared" si="25"/>
        <v>0</v>
      </c>
      <c r="M292" s="7">
        <f t="shared" si="26"/>
        <v>234.072222222223</v>
      </c>
      <c r="N292" s="7">
        <f t="shared" si="27"/>
        <v>0</v>
      </c>
      <c r="O292" s="7">
        <f t="shared" si="28"/>
        <v>0</v>
      </c>
    </row>
    <row r="293" spans="1:15">
      <c r="A293" s="1">
        <v>1647843084.826</v>
      </c>
      <c r="B293" s="2">
        <f t="shared" si="24"/>
        <v>3288.58399987221</v>
      </c>
      <c r="C293" s="3">
        <v>23.58623</v>
      </c>
      <c r="D293" s="3">
        <v>109.59753</v>
      </c>
      <c r="E293" s="4">
        <v>29100</v>
      </c>
      <c r="F293" s="4">
        <v>455</v>
      </c>
      <c r="G293">
        <v>-64</v>
      </c>
      <c r="H293" s="4">
        <v>102</v>
      </c>
      <c r="I293">
        <v>2101</v>
      </c>
      <c r="J293" s="5" t="s">
        <v>16</v>
      </c>
      <c r="K293" s="6">
        <f t="shared" si="29"/>
        <v>102.384572855253</v>
      </c>
      <c r="L293" s="5">
        <f t="shared" si="25"/>
        <v>0</v>
      </c>
      <c r="M293" s="7">
        <f t="shared" si="26"/>
        <v>234.072222222223</v>
      </c>
      <c r="N293" s="7">
        <f t="shared" si="27"/>
        <v>-0.325119999999996</v>
      </c>
      <c r="O293" s="7">
        <f t="shared" si="28"/>
        <v>-0.0795822403834308</v>
      </c>
    </row>
    <row r="294" spans="1:15">
      <c r="A294" s="1">
        <v>1647843088.478</v>
      </c>
      <c r="B294" s="2">
        <f t="shared" si="24"/>
        <v>3292.23599982262</v>
      </c>
      <c r="C294" s="3">
        <v>23.5844</v>
      </c>
      <c r="D294" s="3">
        <v>109.60648</v>
      </c>
      <c r="E294" s="4">
        <v>29100</v>
      </c>
      <c r="F294" s="4">
        <v>455</v>
      </c>
      <c r="G294">
        <v>0</v>
      </c>
      <c r="H294" s="4">
        <v>102</v>
      </c>
      <c r="I294">
        <v>2101</v>
      </c>
      <c r="J294" s="5" t="s">
        <v>16</v>
      </c>
      <c r="K294" s="6">
        <f t="shared" si="29"/>
        <v>102.575283664637</v>
      </c>
      <c r="L294" s="5">
        <f t="shared" si="25"/>
        <v>0</v>
      </c>
      <c r="M294" s="7">
        <f t="shared" si="26"/>
        <v>234.072222222223</v>
      </c>
      <c r="N294" s="7">
        <f t="shared" si="27"/>
        <v>0</v>
      </c>
      <c r="O294" s="7">
        <f t="shared" si="28"/>
        <v>0</v>
      </c>
    </row>
    <row r="295" spans="1:15">
      <c r="A295" s="1">
        <v>1647843095.082</v>
      </c>
      <c r="B295" s="2">
        <f t="shared" si="24"/>
        <v>3298.83999991417</v>
      </c>
      <c r="C295" s="3">
        <v>23.58155</v>
      </c>
      <c r="D295" s="3">
        <v>109.62039</v>
      </c>
      <c r="E295" s="4">
        <v>29100</v>
      </c>
      <c r="F295" s="4">
        <v>455</v>
      </c>
      <c r="G295">
        <v>0</v>
      </c>
      <c r="H295" s="4">
        <v>102</v>
      </c>
      <c r="I295">
        <v>2101</v>
      </c>
      <c r="J295" s="5" t="s">
        <v>16</v>
      </c>
      <c r="K295" s="6">
        <f t="shared" si="29"/>
        <v>102.599042332956</v>
      </c>
      <c r="L295" s="5">
        <f t="shared" si="25"/>
        <v>0</v>
      </c>
      <c r="M295" s="7">
        <f t="shared" si="26"/>
        <v>234.072222222223</v>
      </c>
      <c r="N295" s="7">
        <f t="shared" si="27"/>
        <v>0</v>
      </c>
      <c r="O295" s="7">
        <f t="shared" si="28"/>
        <v>0</v>
      </c>
    </row>
    <row r="296" spans="1:15">
      <c r="A296" s="1">
        <v>1647843099.556</v>
      </c>
      <c r="B296" s="2">
        <f t="shared" si="24"/>
        <v>3303.31399989128</v>
      </c>
      <c r="C296" s="3">
        <v>23.57945</v>
      </c>
      <c r="D296" s="3">
        <v>109.63068</v>
      </c>
      <c r="E296" s="4">
        <v>29100</v>
      </c>
      <c r="F296" s="4">
        <v>455</v>
      </c>
      <c r="G296">
        <v>0</v>
      </c>
      <c r="H296" s="4">
        <v>102</v>
      </c>
      <c r="I296">
        <v>2101</v>
      </c>
      <c r="J296" s="5" t="s">
        <v>16</v>
      </c>
      <c r="K296" s="6">
        <f t="shared" si="29"/>
        <v>102.551482446847</v>
      </c>
      <c r="L296" s="5">
        <f t="shared" si="25"/>
        <v>0</v>
      </c>
      <c r="M296" s="7">
        <f t="shared" si="26"/>
        <v>234.072222222223</v>
      </c>
      <c r="N296" s="7">
        <f t="shared" si="27"/>
        <v>0</v>
      </c>
      <c r="O296" s="7">
        <f t="shared" si="28"/>
        <v>0</v>
      </c>
    </row>
    <row r="297" spans="1:15">
      <c r="A297" s="1">
        <v>1647843104.248</v>
      </c>
      <c r="B297" s="2">
        <f t="shared" si="24"/>
        <v>3308.00599980354</v>
      </c>
      <c r="C297" s="3">
        <v>23.57736</v>
      </c>
      <c r="D297" s="3">
        <v>109.64096</v>
      </c>
      <c r="E297" s="4">
        <v>29100</v>
      </c>
      <c r="F297" s="4">
        <v>455</v>
      </c>
      <c r="G297">
        <v>0</v>
      </c>
      <c r="H297" s="4">
        <v>102</v>
      </c>
      <c r="I297">
        <v>2101</v>
      </c>
      <c r="J297" s="5" t="s">
        <v>16</v>
      </c>
      <c r="K297" s="6">
        <f t="shared" si="29"/>
        <v>102.50516734224</v>
      </c>
      <c r="L297" s="5">
        <f t="shared" si="25"/>
        <v>0</v>
      </c>
      <c r="M297" s="7">
        <f t="shared" si="26"/>
        <v>234.072222222223</v>
      </c>
      <c r="N297" s="7">
        <f t="shared" si="27"/>
        <v>0</v>
      </c>
      <c r="O297" s="7">
        <f t="shared" si="28"/>
        <v>0</v>
      </c>
    </row>
    <row r="298" spans="1:15">
      <c r="A298" s="1">
        <v>1647843110.282</v>
      </c>
      <c r="B298" s="2">
        <f t="shared" si="24"/>
        <v>3314.03999996185</v>
      </c>
      <c r="C298" s="3">
        <v>23.57461</v>
      </c>
      <c r="D298" s="3">
        <v>109.65439</v>
      </c>
      <c r="E298" s="4">
        <v>29100</v>
      </c>
      <c r="F298" s="4">
        <v>455</v>
      </c>
      <c r="G298">
        <v>0</v>
      </c>
      <c r="H298" s="4">
        <v>102</v>
      </c>
      <c r="I298">
        <v>2101</v>
      </c>
      <c r="J298" s="5" t="s">
        <v>16</v>
      </c>
      <c r="K298" s="6">
        <f t="shared" si="29"/>
        <v>102.591159020574</v>
      </c>
      <c r="L298" s="5">
        <f t="shared" si="25"/>
        <v>0</v>
      </c>
      <c r="M298" s="7">
        <f t="shared" si="26"/>
        <v>234.072222222223</v>
      </c>
      <c r="N298" s="7">
        <f t="shared" si="27"/>
        <v>0</v>
      </c>
      <c r="O298" s="7">
        <f t="shared" si="28"/>
        <v>0</v>
      </c>
    </row>
    <row r="299" spans="1:15">
      <c r="A299" s="1">
        <v>1647843114.908</v>
      </c>
      <c r="B299" s="2">
        <f t="shared" si="24"/>
        <v>3318.66599988937</v>
      </c>
      <c r="C299" s="3">
        <v>23.57219</v>
      </c>
      <c r="D299" s="3">
        <v>109.66605</v>
      </c>
      <c r="E299" s="4">
        <v>29100</v>
      </c>
      <c r="F299" s="4">
        <v>455</v>
      </c>
      <c r="G299">
        <v>64</v>
      </c>
      <c r="H299" s="4">
        <v>102</v>
      </c>
      <c r="I299">
        <v>2101</v>
      </c>
      <c r="J299" s="5" t="s">
        <v>16</v>
      </c>
      <c r="K299" s="6">
        <f t="shared" si="29"/>
        <v>102.756791555977</v>
      </c>
      <c r="L299" s="5">
        <f t="shared" si="25"/>
        <v>0</v>
      </c>
      <c r="M299" s="7">
        <f t="shared" si="26"/>
        <v>234.072222222223</v>
      </c>
      <c r="N299" s="7">
        <f t="shared" si="27"/>
        <v>0.325119999999996</v>
      </c>
      <c r="O299" s="7">
        <f t="shared" si="28"/>
        <v>0.0795822403834308</v>
      </c>
    </row>
    <row r="300" spans="1:15">
      <c r="A300" s="1">
        <v>1647843120.322</v>
      </c>
      <c r="B300" s="2">
        <f t="shared" si="24"/>
        <v>3324.07999992371</v>
      </c>
      <c r="C300" s="3">
        <v>23.5697</v>
      </c>
      <c r="D300" s="3">
        <v>109.67809</v>
      </c>
      <c r="E300" s="4">
        <v>29100</v>
      </c>
      <c r="F300" s="4">
        <v>455</v>
      </c>
      <c r="G300">
        <v>64</v>
      </c>
      <c r="H300" s="4">
        <v>102</v>
      </c>
      <c r="I300">
        <v>2101</v>
      </c>
      <c r="J300" s="5" t="s">
        <v>16</v>
      </c>
      <c r="K300" s="6">
        <f t="shared" si="29"/>
        <v>102.712681131886</v>
      </c>
      <c r="L300" s="5">
        <f t="shared" si="25"/>
        <v>0</v>
      </c>
      <c r="M300" s="7">
        <f t="shared" si="26"/>
        <v>234.072222222223</v>
      </c>
      <c r="N300" s="7">
        <f t="shared" si="27"/>
        <v>0.325119999999996</v>
      </c>
      <c r="O300" s="7">
        <f t="shared" si="28"/>
        <v>0.0795822403834308</v>
      </c>
    </row>
    <row r="301" spans="1:15">
      <c r="A301" s="1">
        <v>1647843126.094</v>
      </c>
      <c r="B301" s="2">
        <f t="shared" si="24"/>
        <v>3329.85199999809</v>
      </c>
      <c r="C301" s="3">
        <v>23.56732</v>
      </c>
      <c r="D301" s="3">
        <v>109.68974</v>
      </c>
      <c r="E301" s="4">
        <v>29100</v>
      </c>
      <c r="F301" s="4">
        <v>455</v>
      </c>
      <c r="G301">
        <v>0</v>
      </c>
      <c r="H301" s="4">
        <v>102</v>
      </c>
      <c r="I301">
        <v>2101</v>
      </c>
      <c r="J301" s="5" t="s">
        <v>16</v>
      </c>
      <c r="K301" s="6">
        <f t="shared" si="29"/>
        <v>102.562620757867</v>
      </c>
      <c r="L301" s="5">
        <f t="shared" si="25"/>
        <v>0</v>
      </c>
      <c r="M301" s="7">
        <f t="shared" si="26"/>
        <v>234.072222222223</v>
      </c>
      <c r="N301" s="7">
        <f t="shared" si="27"/>
        <v>0</v>
      </c>
      <c r="O301" s="7">
        <f t="shared" si="28"/>
        <v>0</v>
      </c>
    </row>
    <row r="302" spans="1:15">
      <c r="A302" s="1">
        <v>1647843130.98</v>
      </c>
      <c r="B302" s="2">
        <f t="shared" si="24"/>
        <v>3334.73799991608</v>
      </c>
      <c r="C302" s="3">
        <v>23.56484</v>
      </c>
      <c r="D302" s="3">
        <v>109.70186</v>
      </c>
      <c r="E302" s="4">
        <v>29100</v>
      </c>
      <c r="F302" s="4">
        <v>455</v>
      </c>
      <c r="G302">
        <v>-64</v>
      </c>
      <c r="H302" s="4">
        <v>102</v>
      </c>
      <c r="I302">
        <v>2101</v>
      </c>
      <c r="J302" s="5" t="s">
        <v>16</v>
      </c>
      <c r="K302" s="6">
        <f t="shared" si="29"/>
        <v>102.58186985561</v>
      </c>
      <c r="L302" s="5">
        <f t="shared" si="25"/>
        <v>0</v>
      </c>
      <c r="M302" s="7">
        <f t="shared" si="26"/>
        <v>234.072222222223</v>
      </c>
      <c r="N302" s="7">
        <f t="shared" si="27"/>
        <v>-0.325119999999996</v>
      </c>
      <c r="O302" s="7">
        <f t="shared" si="28"/>
        <v>-0.0795822403834308</v>
      </c>
    </row>
    <row r="303" spans="1:15">
      <c r="A303" s="1">
        <v>1647843152.554</v>
      </c>
      <c r="B303" s="2">
        <f t="shared" si="24"/>
        <v>3356.31199979782</v>
      </c>
      <c r="C303" s="3">
        <v>23.55511</v>
      </c>
      <c r="D303" s="3">
        <v>109.74932</v>
      </c>
      <c r="E303" s="4">
        <v>29100</v>
      </c>
      <c r="F303" s="4">
        <v>456</v>
      </c>
      <c r="G303">
        <v>64</v>
      </c>
      <c r="H303" s="4">
        <v>102</v>
      </c>
      <c r="I303">
        <v>2101</v>
      </c>
      <c r="J303" s="5" t="s">
        <v>16</v>
      </c>
      <c r="K303" s="6">
        <f t="shared" si="29"/>
        <v>102.59771419849</v>
      </c>
      <c r="L303" s="5">
        <f t="shared" si="25"/>
        <v>0</v>
      </c>
      <c r="M303" s="7">
        <f t="shared" si="26"/>
        <v>234.586666666667</v>
      </c>
      <c r="N303" s="7">
        <f t="shared" si="27"/>
        <v>0.325119999999996</v>
      </c>
      <c r="O303" s="7">
        <f t="shared" si="28"/>
        <v>0.0794077181501759</v>
      </c>
    </row>
    <row r="304" spans="1:15">
      <c r="A304" s="1">
        <v>1647843157.202</v>
      </c>
      <c r="B304" s="2">
        <f t="shared" si="24"/>
        <v>3360.95999979973</v>
      </c>
      <c r="C304" s="3">
        <v>23.55276</v>
      </c>
      <c r="D304" s="3">
        <v>109.76049</v>
      </c>
      <c r="E304" s="4">
        <v>29100</v>
      </c>
      <c r="F304" s="4">
        <v>456</v>
      </c>
      <c r="G304">
        <v>0</v>
      </c>
      <c r="H304" s="4">
        <v>102</v>
      </c>
      <c r="I304">
        <v>2101</v>
      </c>
      <c r="J304" s="5" t="s">
        <v>16</v>
      </c>
      <c r="K304" s="6">
        <f t="shared" si="29"/>
        <v>102.923672079444</v>
      </c>
      <c r="L304" s="5">
        <f t="shared" si="25"/>
        <v>0</v>
      </c>
      <c r="M304" s="7">
        <f t="shared" si="26"/>
        <v>234.586666666667</v>
      </c>
      <c r="N304" s="7">
        <f t="shared" si="27"/>
        <v>0</v>
      </c>
      <c r="O304" s="7">
        <f t="shared" si="28"/>
        <v>0</v>
      </c>
    </row>
    <row r="305" spans="1:15">
      <c r="A305" s="1">
        <v>1647843162.496</v>
      </c>
      <c r="B305" s="2">
        <f t="shared" si="24"/>
        <v>3366.2539999485</v>
      </c>
      <c r="C305" s="3">
        <v>23.55057</v>
      </c>
      <c r="D305" s="3">
        <v>109.77127</v>
      </c>
      <c r="E305" s="4">
        <v>29100</v>
      </c>
      <c r="F305" s="4">
        <v>456</v>
      </c>
      <c r="G305">
        <v>0</v>
      </c>
      <c r="H305" s="4">
        <v>102</v>
      </c>
      <c r="I305">
        <v>2101</v>
      </c>
      <c r="J305" s="5" t="s">
        <v>16</v>
      </c>
      <c r="K305" s="6">
        <f t="shared" si="29"/>
        <v>102.493465124284</v>
      </c>
      <c r="L305" s="5">
        <f t="shared" si="25"/>
        <v>0</v>
      </c>
      <c r="M305" s="7">
        <f t="shared" si="26"/>
        <v>234.586666666667</v>
      </c>
      <c r="N305" s="7">
        <f t="shared" si="27"/>
        <v>0</v>
      </c>
      <c r="O305" s="7">
        <f t="shared" si="28"/>
        <v>0</v>
      </c>
    </row>
    <row r="306" spans="1:15">
      <c r="A306" s="1">
        <v>1647843168.036</v>
      </c>
      <c r="B306" s="2">
        <f t="shared" si="24"/>
        <v>3371.79399991035</v>
      </c>
      <c r="C306" s="3">
        <v>23.54796</v>
      </c>
      <c r="D306" s="3">
        <v>109.78378</v>
      </c>
      <c r="E306" s="4">
        <v>29100</v>
      </c>
      <c r="F306" s="4">
        <v>456</v>
      </c>
      <c r="G306">
        <v>0</v>
      </c>
      <c r="H306" s="4">
        <v>102</v>
      </c>
      <c r="I306">
        <v>2101</v>
      </c>
      <c r="J306" s="5" t="s">
        <v>16</v>
      </c>
      <c r="K306" s="6">
        <f t="shared" si="29"/>
        <v>102.81890268202</v>
      </c>
      <c r="L306" s="5">
        <f t="shared" si="25"/>
        <v>0</v>
      </c>
      <c r="M306" s="7">
        <f t="shared" si="26"/>
        <v>234.586666666667</v>
      </c>
      <c r="N306" s="7">
        <f t="shared" si="27"/>
        <v>0</v>
      </c>
      <c r="O306" s="7">
        <f t="shared" si="28"/>
        <v>0</v>
      </c>
    </row>
    <row r="307" spans="1:15">
      <c r="A307" s="1">
        <v>1647843172.36</v>
      </c>
      <c r="B307" s="2">
        <f t="shared" si="24"/>
        <v>3376.1179997921</v>
      </c>
      <c r="C307" s="3">
        <v>23.54584</v>
      </c>
      <c r="D307" s="3">
        <v>109.79404</v>
      </c>
      <c r="E307" s="4">
        <v>29100</v>
      </c>
      <c r="F307" s="4">
        <v>456</v>
      </c>
      <c r="G307">
        <v>0</v>
      </c>
      <c r="H307" s="4">
        <v>102</v>
      </c>
      <c r="I307">
        <v>2101</v>
      </c>
      <c r="J307" s="5" t="s">
        <v>16</v>
      </c>
      <c r="K307" s="6">
        <f t="shared" si="29"/>
        <v>102.699906991103</v>
      </c>
      <c r="L307" s="5">
        <f t="shared" si="25"/>
        <v>0</v>
      </c>
      <c r="M307" s="7">
        <f t="shared" si="26"/>
        <v>234.586666666667</v>
      </c>
      <c r="N307" s="7">
        <f t="shared" si="27"/>
        <v>0</v>
      </c>
      <c r="O307" s="7">
        <f t="shared" si="28"/>
        <v>0</v>
      </c>
    </row>
    <row r="308" spans="1:15">
      <c r="A308" s="1">
        <v>1647843177.998</v>
      </c>
      <c r="B308" s="2">
        <f t="shared" si="24"/>
        <v>3381.75599980354</v>
      </c>
      <c r="C308" s="3">
        <v>23.54333</v>
      </c>
      <c r="D308" s="3">
        <v>109.80615</v>
      </c>
      <c r="E308" s="4">
        <v>29100</v>
      </c>
      <c r="F308" s="4">
        <v>456</v>
      </c>
      <c r="G308">
        <v>-64</v>
      </c>
      <c r="H308" s="4">
        <v>102</v>
      </c>
      <c r="I308">
        <v>2101</v>
      </c>
      <c r="J308" s="5" t="s">
        <v>16</v>
      </c>
      <c r="K308" s="6">
        <f t="shared" si="29"/>
        <v>102.737324058054</v>
      </c>
      <c r="L308" s="5">
        <f t="shared" si="25"/>
        <v>0</v>
      </c>
      <c r="M308" s="7">
        <f t="shared" si="26"/>
        <v>234.586666666667</v>
      </c>
      <c r="N308" s="7">
        <f t="shared" si="27"/>
        <v>-0.325119999999996</v>
      </c>
      <c r="O308" s="7">
        <f t="shared" si="28"/>
        <v>-0.0794077181501759</v>
      </c>
    </row>
    <row r="309" spans="1:15">
      <c r="A309" s="1">
        <v>1647843187.84</v>
      </c>
      <c r="B309" s="2">
        <f t="shared" si="24"/>
        <v>3391.59799981117</v>
      </c>
      <c r="C309" s="3">
        <v>23.53889</v>
      </c>
      <c r="D309" s="3">
        <v>109.82763</v>
      </c>
      <c r="E309" s="4">
        <v>29100</v>
      </c>
      <c r="F309" s="4">
        <v>455</v>
      </c>
      <c r="G309">
        <v>0</v>
      </c>
      <c r="H309" s="4">
        <v>102</v>
      </c>
      <c r="I309">
        <v>2101</v>
      </c>
      <c r="J309" s="5" t="s">
        <v>16</v>
      </c>
      <c r="K309" s="6">
        <f t="shared" si="29"/>
        <v>102.70165932668</v>
      </c>
      <c r="L309" s="5">
        <f t="shared" si="25"/>
        <v>0</v>
      </c>
      <c r="M309" s="7">
        <f t="shared" si="26"/>
        <v>234.072222222223</v>
      </c>
      <c r="N309" s="7">
        <f t="shared" si="27"/>
        <v>0</v>
      </c>
      <c r="O309" s="7">
        <f t="shared" si="28"/>
        <v>0</v>
      </c>
    </row>
    <row r="310" spans="1:15">
      <c r="A310" s="1">
        <v>1647843193.082</v>
      </c>
      <c r="B310" s="2">
        <f t="shared" si="24"/>
        <v>3396.83999991417</v>
      </c>
      <c r="C310" s="3">
        <v>23.53621</v>
      </c>
      <c r="D310" s="3">
        <v>109.84055</v>
      </c>
      <c r="E310" s="4">
        <v>29100</v>
      </c>
      <c r="F310" s="4">
        <v>455</v>
      </c>
      <c r="G310">
        <v>64</v>
      </c>
      <c r="H310" s="4">
        <v>102</v>
      </c>
      <c r="I310">
        <v>2101</v>
      </c>
      <c r="J310" s="5" t="s">
        <v>16</v>
      </c>
      <c r="K310" s="6">
        <f t="shared" si="29"/>
        <v>102.746231621393</v>
      </c>
      <c r="L310" s="5">
        <f t="shared" si="25"/>
        <v>0</v>
      </c>
      <c r="M310" s="7">
        <f t="shared" si="26"/>
        <v>234.072222222223</v>
      </c>
      <c r="N310" s="7">
        <f t="shared" si="27"/>
        <v>0.325119999999996</v>
      </c>
      <c r="O310" s="7">
        <f t="shared" si="28"/>
        <v>0.0795822403834308</v>
      </c>
    </row>
    <row r="311" spans="1:15">
      <c r="A311" s="1">
        <v>1647843203.944</v>
      </c>
      <c r="B311" s="2">
        <f t="shared" si="24"/>
        <v>3407.70199990273</v>
      </c>
      <c r="C311" s="3">
        <v>23.5313</v>
      </c>
      <c r="D311" s="3">
        <v>109.86418</v>
      </c>
      <c r="E311" s="4">
        <v>29100</v>
      </c>
      <c r="F311" s="4">
        <v>455</v>
      </c>
      <c r="G311">
        <v>0</v>
      </c>
      <c r="H311" s="4">
        <v>102</v>
      </c>
      <c r="I311">
        <v>2101</v>
      </c>
      <c r="J311" s="5" t="s">
        <v>16</v>
      </c>
      <c r="K311" s="6">
        <f t="shared" si="29"/>
        <v>102.764922610184</v>
      </c>
      <c r="L311" s="5">
        <f t="shared" si="25"/>
        <v>0</v>
      </c>
      <c r="M311" s="7">
        <f t="shared" si="26"/>
        <v>234.072222222223</v>
      </c>
      <c r="N311" s="7">
        <f t="shared" si="27"/>
        <v>0</v>
      </c>
      <c r="O311" s="7">
        <f t="shared" si="28"/>
        <v>0</v>
      </c>
    </row>
    <row r="312" spans="1:15">
      <c r="A312" s="1">
        <v>1647843229.154</v>
      </c>
      <c r="B312" s="2">
        <f t="shared" si="24"/>
        <v>3432.91199994087</v>
      </c>
      <c r="C312" s="3">
        <v>23.51981</v>
      </c>
      <c r="D312" s="3">
        <v>109.91951</v>
      </c>
      <c r="E312" s="4">
        <v>29100</v>
      </c>
      <c r="F312" s="4">
        <v>454</v>
      </c>
      <c r="G312">
        <v>64</v>
      </c>
      <c r="H312" s="4">
        <v>102</v>
      </c>
      <c r="I312">
        <v>2101</v>
      </c>
      <c r="J312" s="5" t="s">
        <v>16</v>
      </c>
      <c r="K312" s="6">
        <f t="shared" si="29"/>
        <v>102.750480420564</v>
      </c>
      <c r="L312" s="5">
        <f t="shared" si="25"/>
        <v>0</v>
      </c>
      <c r="M312" s="7">
        <f t="shared" si="26"/>
        <v>233.557777777778</v>
      </c>
      <c r="N312" s="7">
        <f t="shared" si="27"/>
        <v>0.325119999999996</v>
      </c>
      <c r="O312" s="7">
        <f t="shared" si="28"/>
        <v>0.07975753143561</v>
      </c>
    </row>
    <row r="313" spans="1:15">
      <c r="A313" s="1">
        <v>1647843234.68</v>
      </c>
      <c r="B313" s="2">
        <f t="shared" si="24"/>
        <v>3438.43799996376</v>
      </c>
      <c r="C313" s="3">
        <v>23.51683</v>
      </c>
      <c r="D313" s="3">
        <v>109.93379</v>
      </c>
      <c r="E313" s="4">
        <v>29100</v>
      </c>
      <c r="F313" s="4">
        <v>455</v>
      </c>
      <c r="G313">
        <v>0</v>
      </c>
      <c r="H313" s="4">
        <v>102</v>
      </c>
      <c r="I313">
        <v>2101</v>
      </c>
      <c r="J313" s="5" t="s">
        <v>16</v>
      </c>
      <c r="K313" s="6">
        <f t="shared" si="29"/>
        <v>102.818629838435</v>
      </c>
      <c r="L313" s="5">
        <f t="shared" si="25"/>
        <v>0</v>
      </c>
      <c r="M313" s="7">
        <f t="shared" si="26"/>
        <v>234.072222222223</v>
      </c>
      <c r="N313" s="7">
        <f t="shared" si="27"/>
        <v>0</v>
      </c>
      <c r="O313" s="7">
        <f t="shared" si="28"/>
        <v>0</v>
      </c>
    </row>
    <row r="314" spans="1:15">
      <c r="A314" s="1">
        <v>1647843240.42</v>
      </c>
      <c r="B314" s="2">
        <f t="shared" si="24"/>
        <v>3444.1779999733</v>
      </c>
      <c r="C314" s="3">
        <v>23.51445</v>
      </c>
      <c r="D314" s="3">
        <v>109.94538</v>
      </c>
      <c r="E314" s="4">
        <v>29100</v>
      </c>
      <c r="F314" s="4">
        <v>455</v>
      </c>
      <c r="G314">
        <v>0</v>
      </c>
      <c r="H314" s="4">
        <v>102</v>
      </c>
      <c r="I314">
        <v>2101</v>
      </c>
      <c r="J314" s="5" t="s">
        <v>16</v>
      </c>
      <c r="K314" s="6">
        <f t="shared" si="29"/>
        <v>102.620690739354</v>
      </c>
      <c r="L314" s="5">
        <f t="shared" si="25"/>
        <v>0</v>
      </c>
      <c r="M314" s="7">
        <f t="shared" si="26"/>
        <v>234.072222222223</v>
      </c>
      <c r="N314" s="7">
        <f t="shared" si="27"/>
        <v>0</v>
      </c>
      <c r="O314" s="7">
        <f t="shared" si="28"/>
        <v>0</v>
      </c>
    </row>
    <row r="315" spans="1:15">
      <c r="A315" s="1">
        <v>1647843245.678</v>
      </c>
      <c r="B315" s="2">
        <f t="shared" si="24"/>
        <v>3449.4359998703</v>
      </c>
      <c r="C315" s="3">
        <v>23.51202</v>
      </c>
      <c r="D315" s="3">
        <v>109.95702</v>
      </c>
      <c r="E315" s="4">
        <v>29100</v>
      </c>
      <c r="F315" s="4">
        <v>455</v>
      </c>
      <c r="G315">
        <v>0</v>
      </c>
      <c r="H315" s="4">
        <v>102</v>
      </c>
      <c r="I315">
        <v>2101</v>
      </c>
      <c r="J315" s="5" t="s">
        <v>16</v>
      </c>
      <c r="K315" s="6">
        <f t="shared" si="29"/>
        <v>102.823395915343</v>
      </c>
      <c r="L315" s="5">
        <f t="shared" si="25"/>
        <v>0</v>
      </c>
      <c r="M315" s="7">
        <f t="shared" si="26"/>
        <v>234.072222222223</v>
      </c>
      <c r="N315" s="7">
        <f t="shared" si="27"/>
        <v>0</v>
      </c>
      <c r="O315" s="7">
        <f t="shared" si="28"/>
        <v>0</v>
      </c>
    </row>
    <row r="316" spans="1:15">
      <c r="A316" s="1">
        <v>1647843254.986</v>
      </c>
      <c r="B316" s="2">
        <f t="shared" si="24"/>
        <v>3458.74399995804</v>
      </c>
      <c r="C316" s="3">
        <v>23.50735</v>
      </c>
      <c r="D316" s="3">
        <v>109.97934</v>
      </c>
      <c r="E316" s="4">
        <v>29100</v>
      </c>
      <c r="F316" s="4">
        <v>455</v>
      </c>
      <c r="G316">
        <v>0</v>
      </c>
      <c r="H316" s="4">
        <v>102</v>
      </c>
      <c r="I316">
        <v>2101</v>
      </c>
      <c r="J316" s="5" t="s">
        <v>16</v>
      </c>
      <c r="K316" s="6">
        <f t="shared" si="29"/>
        <v>102.848640587555</v>
      </c>
      <c r="L316" s="5">
        <f t="shared" si="25"/>
        <v>0</v>
      </c>
      <c r="M316" s="7">
        <f t="shared" si="26"/>
        <v>234.072222222223</v>
      </c>
      <c r="N316" s="7">
        <f t="shared" si="27"/>
        <v>0</v>
      </c>
      <c r="O316" s="7">
        <f t="shared" si="28"/>
        <v>0</v>
      </c>
    </row>
    <row r="317" spans="1:15">
      <c r="A317" s="1">
        <v>1647843260.766</v>
      </c>
      <c r="B317" s="2">
        <f t="shared" si="24"/>
        <v>3464.52399992943</v>
      </c>
      <c r="C317" s="3">
        <v>23.50475</v>
      </c>
      <c r="D317" s="3">
        <v>109.99187</v>
      </c>
      <c r="E317" s="4">
        <v>29100</v>
      </c>
      <c r="F317" s="4">
        <v>456</v>
      </c>
      <c r="G317">
        <v>-64</v>
      </c>
      <c r="H317" s="4">
        <v>102</v>
      </c>
      <c r="I317">
        <v>2101</v>
      </c>
      <c r="J317" s="5" t="s">
        <v>16</v>
      </c>
      <c r="K317" s="6">
        <f t="shared" si="29"/>
        <v>102.747620921529</v>
      </c>
      <c r="L317" s="5">
        <f t="shared" si="25"/>
        <v>0</v>
      </c>
      <c r="M317" s="7">
        <f t="shared" si="26"/>
        <v>234.586666666667</v>
      </c>
      <c r="N317" s="7">
        <f t="shared" si="27"/>
        <v>-0.325119999999996</v>
      </c>
      <c r="O317" s="7">
        <f t="shared" si="28"/>
        <v>-0.0794077181501759</v>
      </c>
    </row>
    <row r="318" spans="1:15">
      <c r="A318" s="1">
        <v>1647843266.924</v>
      </c>
      <c r="B318" s="2">
        <f t="shared" si="24"/>
        <v>3470.6819999218</v>
      </c>
      <c r="C318" s="3">
        <v>23.50214</v>
      </c>
      <c r="D318" s="3">
        <v>110.00436</v>
      </c>
      <c r="E318" s="4">
        <v>29100</v>
      </c>
      <c r="F318" s="4">
        <v>456</v>
      </c>
      <c r="G318">
        <v>-128</v>
      </c>
      <c r="H318" s="4">
        <v>102</v>
      </c>
      <c r="I318">
        <v>2101</v>
      </c>
      <c r="J318" s="5" t="s">
        <v>16</v>
      </c>
      <c r="K318" s="6">
        <f t="shared" si="29"/>
        <v>102.834439869743</v>
      </c>
      <c r="L318" s="5">
        <f t="shared" si="25"/>
        <v>0</v>
      </c>
      <c r="M318" s="7">
        <f t="shared" si="26"/>
        <v>234.586666666667</v>
      </c>
      <c r="N318" s="7">
        <f t="shared" si="27"/>
        <v>-0.650239999999991</v>
      </c>
      <c r="O318" s="7">
        <f t="shared" si="28"/>
        <v>-0.158815131250224</v>
      </c>
    </row>
    <row r="319" spans="1:15">
      <c r="A319" s="1">
        <v>1647843271.462</v>
      </c>
      <c r="B319" s="2">
        <f t="shared" si="24"/>
        <v>3475.21999979019</v>
      </c>
      <c r="C319" s="3">
        <v>23.50012</v>
      </c>
      <c r="D319" s="3">
        <v>110.01419</v>
      </c>
      <c r="E319" s="4">
        <v>29100</v>
      </c>
      <c r="F319" s="4">
        <v>456</v>
      </c>
      <c r="G319">
        <v>-64</v>
      </c>
      <c r="H319" s="4">
        <v>102</v>
      </c>
      <c r="I319">
        <v>2101</v>
      </c>
      <c r="J319" s="5" t="s">
        <v>16</v>
      </c>
      <c r="K319" s="6">
        <f t="shared" si="29"/>
        <v>102.628261029728</v>
      </c>
      <c r="L319" s="5">
        <f t="shared" si="25"/>
        <v>0</v>
      </c>
      <c r="M319" s="7">
        <f t="shared" si="26"/>
        <v>234.586666666667</v>
      </c>
      <c r="N319" s="7">
        <f t="shared" si="27"/>
        <v>-0.325119999999996</v>
      </c>
      <c r="O319" s="7">
        <f t="shared" si="28"/>
        <v>-0.0794077181501759</v>
      </c>
    </row>
    <row r="320" spans="1:15">
      <c r="A320" s="1">
        <v>1647843281.434</v>
      </c>
      <c r="B320" s="2">
        <f t="shared" si="24"/>
        <v>3485.19199991226</v>
      </c>
      <c r="C320" s="3">
        <v>23.49538</v>
      </c>
      <c r="D320" s="3">
        <v>110.03698</v>
      </c>
      <c r="E320" s="4">
        <v>29100</v>
      </c>
      <c r="F320" s="4">
        <v>455</v>
      </c>
      <c r="G320">
        <v>64</v>
      </c>
      <c r="H320" s="4">
        <v>102</v>
      </c>
      <c r="I320">
        <v>2101</v>
      </c>
      <c r="J320" s="5" t="s">
        <v>16</v>
      </c>
      <c r="K320" s="6">
        <f t="shared" si="29"/>
        <v>102.773559883988</v>
      </c>
      <c r="L320" s="5">
        <f t="shared" si="25"/>
        <v>0</v>
      </c>
      <c r="M320" s="7">
        <f t="shared" si="26"/>
        <v>234.072222222223</v>
      </c>
      <c r="N320" s="7">
        <f t="shared" si="27"/>
        <v>0.325119999999996</v>
      </c>
      <c r="O320" s="7">
        <f t="shared" si="28"/>
        <v>0.0795822403834308</v>
      </c>
    </row>
    <row r="321" spans="1:15">
      <c r="A321" s="1">
        <v>1647843287.032</v>
      </c>
      <c r="B321" s="2">
        <f t="shared" si="24"/>
        <v>3490.78999996185</v>
      </c>
      <c r="C321" s="3">
        <v>23.49271</v>
      </c>
      <c r="D321" s="3">
        <v>110.04995</v>
      </c>
      <c r="E321" s="4">
        <v>29100</v>
      </c>
      <c r="F321" s="4">
        <v>455</v>
      </c>
      <c r="G321">
        <v>64</v>
      </c>
      <c r="H321" s="4">
        <v>102</v>
      </c>
      <c r="I321">
        <v>2101</v>
      </c>
      <c r="J321" s="5" t="s">
        <v>16</v>
      </c>
      <c r="K321" s="6">
        <f t="shared" si="29"/>
        <v>102.648766435467</v>
      </c>
      <c r="L321" s="5">
        <f t="shared" si="25"/>
        <v>0</v>
      </c>
      <c r="M321" s="7">
        <f t="shared" si="26"/>
        <v>234.072222222223</v>
      </c>
      <c r="N321" s="7">
        <f t="shared" si="27"/>
        <v>0.325119999999996</v>
      </c>
      <c r="O321" s="7">
        <f t="shared" si="28"/>
        <v>0.0795822403834308</v>
      </c>
    </row>
    <row r="322" spans="1:15">
      <c r="A322" s="1">
        <v>1647843291.96</v>
      </c>
      <c r="B322" s="2">
        <f t="shared" si="24"/>
        <v>3495.71799993515</v>
      </c>
      <c r="C322" s="3">
        <v>23.49021</v>
      </c>
      <c r="D322" s="3">
        <v>110.062</v>
      </c>
      <c r="E322" s="4">
        <v>29100</v>
      </c>
      <c r="F322" s="4">
        <v>454</v>
      </c>
      <c r="G322">
        <v>64</v>
      </c>
      <c r="H322" s="4">
        <v>102</v>
      </c>
      <c r="I322">
        <v>2101</v>
      </c>
      <c r="J322" s="5" t="s">
        <v>16</v>
      </c>
      <c r="K322" s="6">
        <f t="shared" si="29"/>
        <v>102.744384515756</v>
      </c>
      <c r="L322" s="5">
        <f t="shared" si="25"/>
        <v>0</v>
      </c>
      <c r="M322" s="7">
        <f t="shared" si="26"/>
        <v>233.557777777778</v>
      </c>
      <c r="N322" s="7">
        <f t="shared" si="27"/>
        <v>0.325119999999996</v>
      </c>
      <c r="O322" s="7">
        <f t="shared" si="28"/>
        <v>0.07975753143561</v>
      </c>
    </row>
    <row r="323" spans="1:15">
      <c r="A323" s="1">
        <v>1647843297.16</v>
      </c>
      <c r="B323" s="2">
        <f t="shared" ref="B323:B386" si="30">A323-$A$2</f>
        <v>3500.91799998283</v>
      </c>
      <c r="C323" s="3">
        <v>23.48816</v>
      </c>
      <c r="D323" s="3">
        <v>110.07177</v>
      </c>
      <c r="E323" s="4">
        <v>29100</v>
      </c>
      <c r="F323" s="4">
        <v>454</v>
      </c>
      <c r="G323">
        <v>64</v>
      </c>
      <c r="H323" s="4">
        <v>102</v>
      </c>
      <c r="I323">
        <v>2101</v>
      </c>
      <c r="J323" s="5" t="s">
        <v>16</v>
      </c>
      <c r="K323" s="6">
        <f t="shared" si="29"/>
        <v>102.884635193577</v>
      </c>
      <c r="L323" s="5">
        <f t="shared" ref="L323:L386" si="31">(E324-E323)/((B324-B323)/60)</f>
        <v>0</v>
      </c>
      <c r="M323" s="7">
        <f t="shared" ref="M323:M386" si="32">F323/1.9438444924406</f>
        <v>233.557777777778</v>
      </c>
      <c r="N323" s="7">
        <f t="shared" ref="N323:N386" si="33">G323/196.85039370079</f>
        <v>0.325119999999996</v>
      </c>
      <c r="O323" s="7">
        <f t="shared" ref="O323:O386" si="34">ATAN2(M323,N323)*180/PI()</f>
        <v>0.07975753143561</v>
      </c>
    </row>
    <row r="324" spans="1:15">
      <c r="A324" s="1">
        <v>1647843313.45</v>
      </c>
      <c r="B324" s="2">
        <f t="shared" si="30"/>
        <v>3517.20799994469</v>
      </c>
      <c r="C324" s="3">
        <v>23.48053</v>
      </c>
      <c r="D324" s="3">
        <v>110.10834</v>
      </c>
      <c r="E324" s="4">
        <v>29100</v>
      </c>
      <c r="F324" s="4">
        <v>455</v>
      </c>
      <c r="G324">
        <v>0</v>
      </c>
      <c r="H324" s="4">
        <v>102</v>
      </c>
      <c r="I324">
        <v>2101</v>
      </c>
      <c r="J324" s="5" t="s">
        <v>16</v>
      </c>
      <c r="K324" s="6">
        <f t="shared" ref="K324:K387" si="35">IF(ATAN2(COS(C323*PI()/180)*SIN(C324*PI()/180)-SIN(C323*PI()/180)*COS(C324*PI()/180)*COS((D324-D323)*PI()/180),SIN((D324-D323)*PI()/180)*COS(C324*PI()/180))*180/PI()&lt;0,360+ATAN2(COS(C323*PI()/180)*SIN(C324*PI()/180)-SIN(C323*PI()/180)*COS(C324*PI()/180)*COS((D324-D323)*PI()/180),SIN((D324-D323)*PI()/180)*COS(C324*PI()/180))*180/PI(),ATAN2(COS(C323*PI()/180)*SIN(C324*PI()/180)-SIN(C323*PI()/180)*COS(C324*PI()/180)*COS((D324-D323)*PI()/180),SIN((D324-D323)*PI()/180)*COS(C324*PI()/180))*180/PI())</f>
        <v>102.808470745439</v>
      </c>
      <c r="L324" s="5">
        <f t="shared" si="31"/>
        <v>0</v>
      </c>
      <c r="M324" s="7">
        <f t="shared" si="32"/>
        <v>234.072222222223</v>
      </c>
      <c r="N324" s="7">
        <f t="shared" si="33"/>
        <v>0</v>
      </c>
      <c r="O324" s="7">
        <f t="shared" si="34"/>
        <v>0</v>
      </c>
    </row>
    <row r="325" spans="1:15">
      <c r="A325" s="1">
        <v>1647843318.762</v>
      </c>
      <c r="B325" s="2">
        <f t="shared" si="30"/>
        <v>3522.51999998093</v>
      </c>
      <c r="C325" s="3">
        <v>23.47797</v>
      </c>
      <c r="D325" s="3">
        <v>110.12041</v>
      </c>
      <c r="E325" s="4">
        <v>29100</v>
      </c>
      <c r="F325" s="4">
        <v>455</v>
      </c>
      <c r="G325">
        <v>0</v>
      </c>
      <c r="H325" s="4">
        <v>102</v>
      </c>
      <c r="I325">
        <v>2101</v>
      </c>
      <c r="J325" s="5" t="s">
        <v>16</v>
      </c>
      <c r="K325" s="6">
        <f t="shared" si="35"/>
        <v>103.017923012643</v>
      </c>
      <c r="L325" s="5">
        <f t="shared" si="31"/>
        <v>0</v>
      </c>
      <c r="M325" s="7">
        <f t="shared" si="32"/>
        <v>234.072222222223</v>
      </c>
      <c r="N325" s="7">
        <f t="shared" si="33"/>
        <v>0</v>
      </c>
      <c r="O325" s="7">
        <f t="shared" si="34"/>
        <v>0</v>
      </c>
    </row>
    <row r="326" spans="1:15">
      <c r="A326" s="1">
        <v>1647843323.728</v>
      </c>
      <c r="B326" s="2">
        <f t="shared" si="30"/>
        <v>3527.48599982262</v>
      </c>
      <c r="C326" s="3">
        <v>23.47602</v>
      </c>
      <c r="D326" s="3">
        <v>110.1298</v>
      </c>
      <c r="E326" s="4">
        <v>29100</v>
      </c>
      <c r="F326" s="4">
        <v>455</v>
      </c>
      <c r="G326">
        <v>0</v>
      </c>
      <c r="H326" s="4">
        <v>102</v>
      </c>
      <c r="I326">
        <v>2101</v>
      </c>
      <c r="J326" s="5" t="s">
        <v>16</v>
      </c>
      <c r="K326" s="6">
        <f t="shared" si="35"/>
        <v>102.755379806567</v>
      </c>
      <c r="L326" s="5">
        <f t="shared" si="31"/>
        <v>0</v>
      </c>
      <c r="M326" s="7">
        <f t="shared" si="32"/>
        <v>234.072222222223</v>
      </c>
      <c r="N326" s="7">
        <f t="shared" si="33"/>
        <v>0</v>
      </c>
      <c r="O326" s="7">
        <f t="shared" si="34"/>
        <v>0</v>
      </c>
    </row>
    <row r="327" spans="1:15">
      <c r="A327" s="1">
        <v>1647843328.968</v>
      </c>
      <c r="B327" s="2">
        <f t="shared" si="30"/>
        <v>3532.72599983215</v>
      </c>
      <c r="C327" s="3">
        <v>23.47322</v>
      </c>
      <c r="D327" s="3">
        <v>110.14318</v>
      </c>
      <c r="E327" s="4">
        <v>29100</v>
      </c>
      <c r="F327" s="4">
        <v>455</v>
      </c>
      <c r="G327">
        <v>0</v>
      </c>
      <c r="H327" s="4">
        <v>102</v>
      </c>
      <c r="I327">
        <v>2101</v>
      </c>
      <c r="J327" s="5" t="s">
        <v>16</v>
      </c>
      <c r="K327" s="6">
        <f t="shared" si="35"/>
        <v>102.849389039917</v>
      </c>
      <c r="L327" s="5">
        <f t="shared" si="31"/>
        <v>0</v>
      </c>
      <c r="M327" s="7">
        <f t="shared" si="32"/>
        <v>234.072222222223</v>
      </c>
      <c r="N327" s="7">
        <f t="shared" si="33"/>
        <v>0</v>
      </c>
      <c r="O327" s="7">
        <f t="shared" si="34"/>
        <v>0</v>
      </c>
    </row>
    <row r="328" spans="1:15">
      <c r="A328" s="1">
        <v>1647843333.482</v>
      </c>
      <c r="B328" s="2">
        <f t="shared" si="30"/>
        <v>3537.24000000954</v>
      </c>
      <c r="C328" s="3">
        <v>23.47087</v>
      </c>
      <c r="D328" s="3">
        <v>110.15437</v>
      </c>
      <c r="E328" s="4">
        <v>29100</v>
      </c>
      <c r="F328" s="4">
        <v>455</v>
      </c>
      <c r="G328">
        <v>0</v>
      </c>
      <c r="H328" s="4">
        <v>102</v>
      </c>
      <c r="I328">
        <v>2101</v>
      </c>
      <c r="J328" s="5" t="s">
        <v>16</v>
      </c>
      <c r="K328" s="6">
        <f t="shared" si="35"/>
        <v>102.893593527416</v>
      </c>
      <c r="L328" s="5">
        <f t="shared" si="31"/>
        <v>0</v>
      </c>
      <c r="M328" s="7">
        <f t="shared" si="32"/>
        <v>234.072222222223</v>
      </c>
      <c r="N328" s="7">
        <f t="shared" si="33"/>
        <v>0</v>
      </c>
      <c r="O328" s="7">
        <f t="shared" si="34"/>
        <v>0</v>
      </c>
    </row>
    <row r="329" spans="1:15">
      <c r="A329" s="1">
        <v>1647843338.77</v>
      </c>
      <c r="B329" s="2">
        <f t="shared" si="30"/>
        <v>3542.52799987793</v>
      </c>
      <c r="C329" s="3">
        <v>23.46856</v>
      </c>
      <c r="D329" s="3">
        <v>110.16556</v>
      </c>
      <c r="E329" s="4">
        <v>29100</v>
      </c>
      <c r="F329" s="4">
        <v>456</v>
      </c>
      <c r="G329">
        <v>0</v>
      </c>
      <c r="H329" s="4">
        <v>102</v>
      </c>
      <c r="I329">
        <v>2101</v>
      </c>
      <c r="J329" s="5" t="s">
        <v>16</v>
      </c>
      <c r="K329" s="6">
        <f t="shared" si="35"/>
        <v>102.681033015688</v>
      </c>
      <c r="L329" s="5">
        <f t="shared" si="31"/>
        <v>0</v>
      </c>
      <c r="M329" s="7">
        <f t="shared" si="32"/>
        <v>234.586666666667</v>
      </c>
      <c r="N329" s="7">
        <f t="shared" si="33"/>
        <v>0</v>
      </c>
      <c r="O329" s="7">
        <f t="shared" si="34"/>
        <v>0</v>
      </c>
    </row>
    <row r="330" spans="1:15">
      <c r="A330" s="1">
        <v>1647843343.742</v>
      </c>
      <c r="B330" s="2">
        <f t="shared" si="30"/>
        <v>3547.5</v>
      </c>
      <c r="C330" s="3">
        <v>23.46625</v>
      </c>
      <c r="D330" s="3">
        <v>110.17674</v>
      </c>
      <c r="E330" s="4">
        <v>29100</v>
      </c>
      <c r="F330" s="4">
        <v>456</v>
      </c>
      <c r="G330">
        <v>0</v>
      </c>
      <c r="H330" s="4">
        <v>102</v>
      </c>
      <c r="I330">
        <v>2101</v>
      </c>
      <c r="J330" s="5" t="s">
        <v>16</v>
      </c>
      <c r="K330" s="6">
        <f t="shared" si="35"/>
        <v>102.691797347711</v>
      </c>
      <c r="L330" s="5">
        <f t="shared" si="31"/>
        <v>0</v>
      </c>
      <c r="M330" s="7">
        <f t="shared" si="32"/>
        <v>234.586666666667</v>
      </c>
      <c r="N330" s="7">
        <f t="shared" si="33"/>
        <v>0</v>
      </c>
      <c r="O330" s="7">
        <f t="shared" si="34"/>
        <v>0</v>
      </c>
    </row>
    <row r="331" spans="1:15">
      <c r="A331" s="1">
        <v>1647843354.188</v>
      </c>
      <c r="B331" s="2">
        <f t="shared" si="30"/>
        <v>3557.94599986076</v>
      </c>
      <c r="C331" s="3">
        <v>23.46121</v>
      </c>
      <c r="D331" s="3">
        <v>110.20086</v>
      </c>
      <c r="E331" s="4">
        <v>29100</v>
      </c>
      <c r="F331" s="4">
        <v>456</v>
      </c>
      <c r="G331">
        <v>-64</v>
      </c>
      <c r="H331" s="4">
        <v>102</v>
      </c>
      <c r="I331">
        <v>2101</v>
      </c>
      <c r="J331" s="5" t="s">
        <v>16</v>
      </c>
      <c r="K331" s="6">
        <f t="shared" si="35"/>
        <v>102.82768143006</v>
      </c>
      <c r="L331" s="5">
        <f t="shared" si="31"/>
        <v>0</v>
      </c>
      <c r="M331" s="7">
        <f t="shared" si="32"/>
        <v>234.586666666667</v>
      </c>
      <c r="N331" s="7">
        <f t="shared" si="33"/>
        <v>-0.325119999999996</v>
      </c>
      <c r="O331" s="7">
        <f t="shared" si="34"/>
        <v>-0.0794077181501759</v>
      </c>
    </row>
    <row r="332" spans="1:15">
      <c r="A332" s="1">
        <v>1647843359.752</v>
      </c>
      <c r="B332" s="2">
        <f t="shared" si="30"/>
        <v>3563.50999999046</v>
      </c>
      <c r="C332" s="3">
        <v>23.45901</v>
      </c>
      <c r="D332" s="3">
        <v>110.2116</v>
      </c>
      <c r="E332" s="4">
        <v>29100</v>
      </c>
      <c r="F332" s="4">
        <v>455</v>
      </c>
      <c r="G332">
        <v>0</v>
      </c>
      <c r="H332" s="4">
        <v>102</v>
      </c>
      <c r="I332">
        <v>2101</v>
      </c>
      <c r="J332" s="5" t="s">
        <v>16</v>
      </c>
      <c r="K332" s="6">
        <f t="shared" si="35"/>
        <v>102.585517801073</v>
      </c>
      <c r="L332" s="5">
        <f t="shared" si="31"/>
        <v>0</v>
      </c>
      <c r="M332" s="7">
        <f t="shared" si="32"/>
        <v>234.072222222223</v>
      </c>
      <c r="N332" s="7">
        <f t="shared" si="33"/>
        <v>0</v>
      </c>
      <c r="O332" s="7">
        <f t="shared" si="34"/>
        <v>0</v>
      </c>
    </row>
    <row r="333" spans="1:15">
      <c r="A333" s="1">
        <v>1647843365.064</v>
      </c>
      <c r="B333" s="2">
        <f t="shared" si="30"/>
        <v>3568.82199978828</v>
      </c>
      <c r="C333" s="3">
        <v>23.45659</v>
      </c>
      <c r="D333" s="3">
        <v>110.22318</v>
      </c>
      <c r="E333" s="4">
        <v>29100</v>
      </c>
      <c r="F333" s="4">
        <v>455</v>
      </c>
      <c r="G333">
        <v>0</v>
      </c>
      <c r="H333" s="4">
        <v>102</v>
      </c>
      <c r="I333">
        <v>2101</v>
      </c>
      <c r="J333" s="5" t="s">
        <v>16</v>
      </c>
      <c r="K333" s="6">
        <f t="shared" si="35"/>
        <v>102.831151927083</v>
      </c>
      <c r="L333" s="5">
        <f t="shared" si="31"/>
        <v>0</v>
      </c>
      <c r="M333" s="7">
        <f t="shared" si="32"/>
        <v>234.072222222223</v>
      </c>
      <c r="N333" s="7">
        <f t="shared" si="33"/>
        <v>0</v>
      </c>
      <c r="O333" s="7">
        <f t="shared" si="34"/>
        <v>0</v>
      </c>
    </row>
    <row r="334" spans="1:15">
      <c r="A334" s="1">
        <v>1647843370.006</v>
      </c>
      <c r="B334" s="2">
        <f t="shared" si="30"/>
        <v>3573.76399993896</v>
      </c>
      <c r="C334" s="3">
        <v>23.45398</v>
      </c>
      <c r="D334" s="3">
        <v>110.23572</v>
      </c>
      <c r="E334" s="4">
        <v>29100</v>
      </c>
      <c r="F334" s="4">
        <v>455</v>
      </c>
      <c r="G334">
        <v>0</v>
      </c>
      <c r="H334" s="4">
        <v>102</v>
      </c>
      <c r="I334">
        <v>2101</v>
      </c>
      <c r="J334" s="5" t="s">
        <v>16</v>
      </c>
      <c r="K334" s="6">
        <f t="shared" si="35"/>
        <v>102.780422084073</v>
      </c>
      <c r="L334" s="5">
        <f t="shared" si="31"/>
        <v>0</v>
      </c>
      <c r="M334" s="7">
        <f t="shared" si="32"/>
        <v>234.072222222223</v>
      </c>
      <c r="N334" s="7">
        <f t="shared" si="33"/>
        <v>0</v>
      </c>
      <c r="O334" s="7">
        <f t="shared" si="34"/>
        <v>0</v>
      </c>
    </row>
    <row r="335" spans="1:15">
      <c r="A335" s="1">
        <v>1647843375.438</v>
      </c>
      <c r="B335" s="2">
        <f t="shared" si="30"/>
        <v>3579.19599986076</v>
      </c>
      <c r="C335" s="3">
        <v>23.45144</v>
      </c>
      <c r="D335" s="3">
        <v>110.24775</v>
      </c>
      <c r="E335" s="4">
        <v>29100</v>
      </c>
      <c r="F335" s="4">
        <v>455</v>
      </c>
      <c r="G335">
        <v>0</v>
      </c>
      <c r="H335" s="4">
        <v>102</v>
      </c>
      <c r="I335">
        <v>2101</v>
      </c>
      <c r="J335" s="5" t="s">
        <v>16</v>
      </c>
      <c r="K335" s="6">
        <f t="shared" si="35"/>
        <v>102.95863781745</v>
      </c>
      <c r="L335" s="5">
        <f t="shared" si="31"/>
        <v>0</v>
      </c>
      <c r="M335" s="7">
        <f t="shared" si="32"/>
        <v>234.072222222223</v>
      </c>
      <c r="N335" s="7">
        <f t="shared" si="33"/>
        <v>0</v>
      </c>
      <c r="O335" s="7">
        <f t="shared" si="34"/>
        <v>0</v>
      </c>
    </row>
    <row r="336" spans="1:15">
      <c r="A336" s="1">
        <v>1647843380.98</v>
      </c>
      <c r="B336" s="2">
        <f t="shared" si="30"/>
        <v>3584.73799991608</v>
      </c>
      <c r="C336" s="3">
        <v>23.44908</v>
      </c>
      <c r="D336" s="3">
        <v>110.25889</v>
      </c>
      <c r="E336" s="4">
        <v>29100</v>
      </c>
      <c r="F336" s="4">
        <v>455</v>
      </c>
      <c r="G336">
        <v>0</v>
      </c>
      <c r="H336" s="4">
        <v>102</v>
      </c>
      <c r="I336">
        <v>2101</v>
      </c>
      <c r="J336" s="5" t="s">
        <v>16</v>
      </c>
      <c r="K336" s="6">
        <f t="shared" si="35"/>
        <v>103.000709649056</v>
      </c>
      <c r="L336" s="5">
        <f t="shared" si="31"/>
        <v>0</v>
      </c>
      <c r="M336" s="7">
        <f t="shared" si="32"/>
        <v>234.072222222223</v>
      </c>
      <c r="N336" s="7">
        <f t="shared" si="33"/>
        <v>0</v>
      </c>
      <c r="O336" s="7">
        <f t="shared" si="34"/>
        <v>0</v>
      </c>
    </row>
    <row r="337" spans="1:15">
      <c r="A337" s="1">
        <v>1647843384.264</v>
      </c>
      <c r="B337" s="2">
        <f t="shared" si="30"/>
        <v>3588.02199983597</v>
      </c>
      <c r="C337" s="3">
        <v>23.44729</v>
      </c>
      <c r="D337" s="3">
        <v>110.26739</v>
      </c>
      <c r="E337" s="4">
        <v>29100</v>
      </c>
      <c r="F337" s="4">
        <v>455</v>
      </c>
      <c r="G337">
        <v>0</v>
      </c>
      <c r="H337" s="4">
        <v>102</v>
      </c>
      <c r="I337">
        <v>2101</v>
      </c>
      <c r="J337" s="5" t="s">
        <v>16</v>
      </c>
      <c r="K337" s="6">
        <f t="shared" si="35"/>
        <v>102.926251246727</v>
      </c>
      <c r="L337" s="5">
        <f t="shared" si="31"/>
        <v>0</v>
      </c>
      <c r="M337" s="7">
        <f t="shared" si="32"/>
        <v>234.072222222223</v>
      </c>
      <c r="N337" s="7">
        <f t="shared" si="33"/>
        <v>0</v>
      </c>
      <c r="O337" s="7">
        <f t="shared" si="34"/>
        <v>0</v>
      </c>
    </row>
    <row r="338" spans="1:15">
      <c r="A338" s="1">
        <v>1647843390.494</v>
      </c>
      <c r="B338" s="2">
        <f t="shared" si="30"/>
        <v>3594.25199985504</v>
      </c>
      <c r="C338" s="3">
        <v>23.44445</v>
      </c>
      <c r="D338" s="3">
        <v>110.28076</v>
      </c>
      <c r="E338" s="4">
        <v>29100</v>
      </c>
      <c r="F338" s="4">
        <v>455</v>
      </c>
      <c r="G338">
        <v>0</v>
      </c>
      <c r="H338" s="4">
        <v>102</v>
      </c>
      <c r="I338">
        <v>2101</v>
      </c>
      <c r="J338" s="5" t="s">
        <v>16</v>
      </c>
      <c r="K338" s="6">
        <f t="shared" si="35"/>
        <v>103.033442258554</v>
      </c>
      <c r="L338" s="5">
        <f t="shared" si="31"/>
        <v>0</v>
      </c>
      <c r="M338" s="7">
        <f t="shared" si="32"/>
        <v>234.072222222223</v>
      </c>
      <c r="N338" s="7">
        <f t="shared" si="33"/>
        <v>0</v>
      </c>
      <c r="O338" s="7">
        <f t="shared" si="34"/>
        <v>0</v>
      </c>
    </row>
    <row r="339" spans="1:15">
      <c r="A339" s="1">
        <v>1647843395.762</v>
      </c>
      <c r="B339" s="2">
        <f t="shared" si="30"/>
        <v>3599.51999998093</v>
      </c>
      <c r="C339" s="3">
        <v>23.44189</v>
      </c>
      <c r="D339" s="3">
        <v>110.29279</v>
      </c>
      <c r="E339" s="4">
        <v>29100</v>
      </c>
      <c r="F339" s="4">
        <v>455</v>
      </c>
      <c r="G339">
        <v>64</v>
      </c>
      <c r="H339" s="4">
        <v>102</v>
      </c>
      <c r="I339">
        <v>2101</v>
      </c>
      <c r="J339" s="5" t="s">
        <v>16</v>
      </c>
      <c r="K339" s="6">
        <f t="shared" si="35"/>
        <v>103.056298040325</v>
      </c>
      <c r="L339" s="5">
        <f t="shared" si="31"/>
        <v>0</v>
      </c>
      <c r="M339" s="7">
        <f t="shared" si="32"/>
        <v>234.072222222223</v>
      </c>
      <c r="N339" s="7">
        <f t="shared" si="33"/>
        <v>0.325119999999996</v>
      </c>
      <c r="O339" s="7">
        <f t="shared" si="34"/>
        <v>0.0795822403834308</v>
      </c>
    </row>
    <row r="340" spans="1:15">
      <c r="A340" s="1">
        <v>1647843411.362</v>
      </c>
      <c r="B340" s="2">
        <f t="shared" si="30"/>
        <v>3615.11999988556</v>
      </c>
      <c r="C340" s="3">
        <v>23.43463</v>
      </c>
      <c r="D340" s="3">
        <v>110.32715</v>
      </c>
      <c r="E340" s="4">
        <v>29100</v>
      </c>
      <c r="F340" s="4">
        <v>455</v>
      </c>
      <c r="G340">
        <v>-64</v>
      </c>
      <c r="H340" s="4">
        <v>102</v>
      </c>
      <c r="I340">
        <v>2101</v>
      </c>
      <c r="J340" s="5" t="s">
        <v>16</v>
      </c>
      <c r="K340" s="6">
        <f t="shared" si="35"/>
        <v>102.961924510722</v>
      </c>
      <c r="L340" s="5">
        <f t="shared" si="31"/>
        <v>0</v>
      </c>
      <c r="M340" s="7">
        <f t="shared" si="32"/>
        <v>234.072222222223</v>
      </c>
      <c r="N340" s="7">
        <f t="shared" si="33"/>
        <v>-0.325119999999996</v>
      </c>
      <c r="O340" s="7">
        <f t="shared" si="34"/>
        <v>-0.0795822403834308</v>
      </c>
    </row>
    <row r="341" spans="1:15">
      <c r="A341" s="1">
        <v>1647843421.876</v>
      </c>
      <c r="B341" s="2">
        <f t="shared" si="30"/>
        <v>3625.63399982452</v>
      </c>
      <c r="C341" s="3">
        <v>23.43016</v>
      </c>
      <c r="D341" s="3">
        <v>110.35044</v>
      </c>
      <c r="E341" s="4">
        <v>29100</v>
      </c>
      <c r="F341" s="4">
        <v>455</v>
      </c>
      <c r="G341">
        <v>64</v>
      </c>
      <c r="H341" s="4">
        <v>100</v>
      </c>
      <c r="I341">
        <v>2101</v>
      </c>
      <c r="J341" s="5" t="s">
        <v>16</v>
      </c>
      <c r="K341" s="6">
        <f t="shared" si="35"/>
        <v>101.810080069316</v>
      </c>
      <c r="L341" s="5">
        <f t="shared" si="31"/>
        <v>0</v>
      </c>
      <c r="M341" s="7">
        <f t="shared" si="32"/>
        <v>234.072222222223</v>
      </c>
      <c r="N341" s="7">
        <f t="shared" si="33"/>
        <v>0.325119999999996</v>
      </c>
      <c r="O341" s="7">
        <f t="shared" si="34"/>
        <v>0.0795822403834308</v>
      </c>
    </row>
    <row r="342" spans="1:15">
      <c r="A342" s="1">
        <v>1647843432.52</v>
      </c>
      <c r="B342" s="2">
        <f t="shared" si="30"/>
        <v>3636.27799987793</v>
      </c>
      <c r="C342" s="3">
        <v>23.42625</v>
      </c>
      <c r="D342" s="3">
        <v>110.37476</v>
      </c>
      <c r="E342" s="4">
        <v>29100</v>
      </c>
      <c r="F342" s="4">
        <v>454</v>
      </c>
      <c r="G342">
        <v>0</v>
      </c>
      <c r="H342" s="4">
        <v>100</v>
      </c>
      <c r="I342">
        <v>2101</v>
      </c>
      <c r="J342" s="5" t="s">
        <v>16</v>
      </c>
      <c r="K342" s="6">
        <f t="shared" si="35"/>
        <v>99.9335398213271</v>
      </c>
      <c r="L342" s="5">
        <f t="shared" si="31"/>
        <v>0</v>
      </c>
      <c r="M342" s="7">
        <f t="shared" si="32"/>
        <v>233.557777777778</v>
      </c>
      <c r="N342" s="7">
        <f t="shared" si="33"/>
        <v>0</v>
      </c>
      <c r="O342" s="7">
        <f t="shared" si="34"/>
        <v>0</v>
      </c>
    </row>
    <row r="343" spans="1:15">
      <c r="A343" s="1">
        <v>1647843437.928</v>
      </c>
      <c r="B343" s="2">
        <f t="shared" si="30"/>
        <v>3641.6859998703</v>
      </c>
      <c r="C343" s="3">
        <v>23.42427</v>
      </c>
      <c r="D343" s="3">
        <v>110.38688</v>
      </c>
      <c r="E343" s="4">
        <v>29100</v>
      </c>
      <c r="F343" s="4">
        <v>454</v>
      </c>
      <c r="G343">
        <v>-64</v>
      </c>
      <c r="H343" s="4">
        <v>99</v>
      </c>
      <c r="I343">
        <v>2101</v>
      </c>
      <c r="J343" s="5" t="s">
        <v>16</v>
      </c>
      <c r="K343" s="6">
        <f t="shared" si="35"/>
        <v>100.092781841724</v>
      </c>
      <c r="L343" s="5">
        <f t="shared" si="31"/>
        <v>0</v>
      </c>
      <c r="M343" s="7">
        <f t="shared" si="32"/>
        <v>233.557777777778</v>
      </c>
      <c r="N343" s="7">
        <f t="shared" si="33"/>
        <v>-0.325119999999996</v>
      </c>
      <c r="O343" s="7">
        <f t="shared" si="34"/>
        <v>-0.07975753143561</v>
      </c>
    </row>
    <row r="344" spans="1:15">
      <c r="A344" s="1">
        <v>1647843457.874</v>
      </c>
      <c r="B344" s="2">
        <f t="shared" si="30"/>
        <v>3661.63199996948</v>
      </c>
      <c r="C344" s="3">
        <v>23.4169</v>
      </c>
      <c r="D344" s="3">
        <v>110.43282</v>
      </c>
      <c r="E344" s="4">
        <v>29100</v>
      </c>
      <c r="F344" s="4">
        <v>454</v>
      </c>
      <c r="G344">
        <v>0</v>
      </c>
      <c r="H344" s="4">
        <v>99</v>
      </c>
      <c r="I344">
        <v>2101</v>
      </c>
      <c r="J344" s="5" t="s">
        <v>16</v>
      </c>
      <c r="K344" s="6">
        <f t="shared" si="35"/>
        <v>99.9076976242364</v>
      </c>
      <c r="L344" s="5">
        <f t="shared" si="31"/>
        <v>0</v>
      </c>
      <c r="M344" s="7">
        <f t="shared" si="32"/>
        <v>233.557777777778</v>
      </c>
      <c r="N344" s="7">
        <f t="shared" si="33"/>
        <v>0</v>
      </c>
      <c r="O344" s="7">
        <f t="shared" si="34"/>
        <v>0</v>
      </c>
    </row>
    <row r="345" spans="1:15">
      <c r="A345" s="1">
        <v>1647843463.99</v>
      </c>
      <c r="B345" s="2">
        <f t="shared" si="30"/>
        <v>3667.74799990654</v>
      </c>
      <c r="C345" s="3">
        <v>23.41508</v>
      </c>
      <c r="D345" s="3">
        <v>110.44408</v>
      </c>
      <c r="E345" s="4">
        <v>29100</v>
      </c>
      <c r="F345" s="4">
        <v>454</v>
      </c>
      <c r="G345">
        <v>0</v>
      </c>
      <c r="H345" s="4">
        <v>99</v>
      </c>
      <c r="I345">
        <v>2101</v>
      </c>
      <c r="J345" s="5" t="s">
        <v>16</v>
      </c>
      <c r="K345" s="6">
        <f t="shared" si="35"/>
        <v>99.9873921988339</v>
      </c>
      <c r="L345" s="5">
        <f t="shared" si="31"/>
        <v>0</v>
      </c>
      <c r="M345" s="7">
        <f t="shared" si="32"/>
        <v>233.557777777778</v>
      </c>
      <c r="N345" s="7">
        <f t="shared" si="33"/>
        <v>0</v>
      </c>
      <c r="O345" s="7">
        <f t="shared" si="34"/>
        <v>0</v>
      </c>
    </row>
    <row r="346" spans="1:15">
      <c r="A346" s="1">
        <v>1647843483.93</v>
      </c>
      <c r="B346" s="2">
        <f t="shared" si="30"/>
        <v>3687.68799996376</v>
      </c>
      <c r="C346" s="3">
        <v>23.40761</v>
      </c>
      <c r="D346" s="3">
        <v>110.4905</v>
      </c>
      <c r="E346" s="4">
        <v>29100</v>
      </c>
      <c r="F346" s="4">
        <v>455</v>
      </c>
      <c r="G346">
        <v>-64</v>
      </c>
      <c r="H346" s="4">
        <v>99</v>
      </c>
      <c r="I346">
        <v>2101</v>
      </c>
      <c r="J346" s="5" t="s">
        <v>16</v>
      </c>
      <c r="K346" s="6">
        <f t="shared" si="35"/>
        <v>99.9369358490698</v>
      </c>
      <c r="L346" s="5">
        <f t="shared" si="31"/>
        <v>0</v>
      </c>
      <c r="M346" s="7">
        <f t="shared" si="32"/>
        <v>234.072222222223</v>
      </c>
      <c r="N346" s="7">
        <f t="shared" si="33"/>
        <v>-0.325119999999996</v>
      </c>
      <c r="O346" s="7">
        <f t="shared" si="34"/>
        <v>-0.0795822403834308</v>
      </c>
    </row>
    <row r="347" spans="1:15">
      <c r="A347" s="1">
        <v>1647843489.35</v>
      </c>
      <c r="B347" s="2">
        <f t="shared" si="30"/>
        <v>3693.10799980164</v>
      </c>
      <c r="C347" s="3">
        <v>23.40555</v>
      </c>
      <c r="D347" s="3">
        <v>110.50314</v>
      </c>
      <c r="E347" s="4">
        <v>29100</v>
      </c>
      <c r="F347" s="4">
        <v>455</v>
      </c>
      <c r="G347">
        <v>0</v>
      </c>
      <c r="H347" s="4">
        <v>99</v>
      </c>
      <c r="I347">
        <v>2101</v>
      </c>
      <c r="J347" s="5" t="s">
        <v>16</v>
      </c>
      <c r="K347" s="6">
        <f t="shared" si="35"/>
        <v>100.067581476213</v>
      </c>
      <c r="L347" s="5">
        <f t="shared" si="31"/>
        <v>0</v>
      </c>
      <c r="M347" s="7">
        <f t="shared" si="32"/>
        <v>234.072222222223</v>
      </c>
      <c r="N347" s="7">
        <f t="shared" si="33"/>
        <v>0</v>
      </c>
      <c r="O347" s="7">
        <f t="shared" si="34"/>
        <v>0</v>
      </c>
    </row>
    <row r="348" spans="1:15">
      <c r="A348" s="1">
        <v>1647843494.714</v>
      </c>
      <c r="B348" s="2">
        <f t="shared" si="30"/>
        <v>3698.47199988365</v>
      </c>
      <c r="C348" s="3">
        <v>23.40381</v>
      </c>
      <c r="D348" s="3">
        <v>110.51397</v>
      </c>
      <c r="E348" s="4">
        <v>29100</v>
      </c>
      <c r="F348" s="4">
        <v>455</v>
      </c>
      <c r="G348">
        <v>64</v>
      </c>
      <c r="H348" s="4">
        <v>99</v>
      </c>
      <c r="I348">
        <v>2101</v>
      </c>
      <c r="J348" s="5" t="s">
        <v>16</v>
      </c>
      <c r="K348" s="6">
        <f t="shared" si="35"/>
        <v>99.9279373753202</v>
      </c>
      <c r="L348" s="5">
        <f t="shared" si="31"/>
        <v>0</v>
      </c>
      <c r="M348" s="7">
        <f t="shared" si="32"/>
        <v>234.072222222223</v>
      </c>
      <c r="N348" s="7">
        <f t="shared" si="33"/>
        <v>0.325119999999996</v>
      </c>
      <c r="O348" s="7">
        <f t="shared" si="34"/>
        <v>0.0795822403834308</v>
      </c>
    </row>
    <row r="349" spans="1:15">
      <c r="A349" s="1">
        <v>1647843499.23</v>
      </c>
      <c r="B349" s="2">
        <f t="shared" si="30"/>
        <v>3702.98799991608</v>
      </c>
      <c r="C349" s="3">
        <v>23.40189</v>
      </c>
      <c r="D349" s="3">
        <v>110.5257</v>
      </c>
      <c r="E349" s="4">
        <v>29100</v>
      </c>
      <c r="F349" s="4">
        <v>455</v>
      </c>
      <c r="G349">
        <v>64</v>
      </c>
      <c r="H349" s="4">
        <v>99</v>
      </c>
      <c r="I349">
        <v>2101</v>
      </c>
      <c r="J349" s="5" t="s">
        <v>16</v>
      </c>
      <c r="K349" s="6">
        <f t="shared" si="35"/>
        <v>100.11034022841</v>
      </c>
      <c r="L349" s="5">
        <f t="shared" si="31"/>
        <v>0</v>
      </c>
      <c r="M349" s="7">
        <f t="shared" si="32"/>
        <v>234.072222222223</v>
      </c>
      <c r="N349" s="7">
        <f t="shared" si="33"/>
        <v>0.325119999999996</v>
      </c>
      <c r="O349" s="7">
        <f t="shared" si="34"/>
        <v>0.0795822403834308</v>
      </c>
    </row>
    <row r="350" spans="1:15">
      <c r="A350" s="1">
        <v>1647843504.944</v>
      </c>
      <c r="B350" s="2">
        <f t="shared" si="30"/>
        <v>3708.70199990273</v>
      </c>
      <c r="C350" s="3">
        <v>23.3999</v>
      </c>
      <c r="D350" s="3">
        <v>110.53793</v>
      </c>
      <c r="E350" s="4">
        <v>29100</v>
      </c>
      <c r="F350" s="4">
        <v>455</v>
      </c>
      <c r="G350">
        <v>0</v>
      </c>
      <c r="H350" s="4">
        <v>99</v>
      </c>
      <c r="I350">
        <v>2101</v>
      </c>
      <c r="J350" s="5" t="s">
        <v>16</v>
      </c>
      <c r="K350" s="6">
        <f t="shared" si="35"/>
        <v>100.051500453964</v>
      </c>
      <c r="L350" s="5">
        <f t="shared" si="31"/>
        <v>0</v>
      </c>
      <c r="M350" s="7">
        <f t="shared" si="32"/>
        <v>234.072222222223</v>
      </c>
      <c r="N350" s="7">
        <f t="shared" si="33"/>
        <v>0</v>
      </c>
      <c r="O350" s="7">
        <f t="shared" si="34"/>
        <v>0</v>
      </c>
    </row>
    <row r="351" spans="1:15">
      <c r="A351" s="1">
        <v>1647843539.025</v>
      </c>
      <c r="B351" s="2">
        <f t="shared" si="30"/>
        <v>3742.78299999237</v>
      </c>
      <c r="C351" s="8">
        <v>23.387233403935</v>
      </c>
      <c r="D351" s="8">
        <v>110.615941668049</v>
      </c>
      <c r="E351" s="4">
        <v>29100</v>
      </c>
      <c r="F351" s="4">
        <v>458</v>
      </c>
      <c r="G351">
        <v>0</v>
      </c>
      <c r="H351" s="4">
        <v>99</v>
      </c>
      <c r="I351">
        <v>0</v>
      </c>
      <c r="J351" s="5" t="s">
        <v>15</v>
      </c>
      <c r="K351" s="6">
        <f t="shared" si="35"/>
        <v>100.016912086118</v>
      </c>
      <c r="L351" s="5">
        <f t="shared" si="31"/>
        <v>0</v>
      </c>
      <c r="M351" s="7">
        <f t="shared" si="32"/>
        <v>235.615555555556</v>
      </c>
      <c r="N351" s="7">
        <f t="shared" si="33"/>
        <v>0</v>
      </c>
      <c r="O351" s="7">
        <f t="shared" si="34"/>
        <v>0</v>
      </c>
    </row>
    <row r="352" spans="1:15">
      <c r="A352" s="1">
        <v>1647843540.514</v>
      </c>
      <c r="B352" s="2">
        <f t="shared" si="30"/>
        <v>3744.27199983597</v>
      </c>
      <c r="C352" s="3">
        <v>23.38668</v>
      </c>
      <c r="D352" s="3">
        <v>110.61935</v>
      </c>
      <c r="E352" s="4">
        <v>29100</v>
      </c>
      <c r="F352" s="4">
        <v>456</v>
      </c>
      <c r="G352">
        <v>0</v>
      </c>
      <c r="H352" s="4">
        <v>99</v>
      </c>
      <c r="I352">
        <v>2101</v>
      </c>
      <c r="J352" s="5" t="s">
        <v>16</v>
      </c>
      <c r="K352" s="6">
        <f t="shared" si="35"/>
        <v>100.031233801894</v>
      </c>
      <c r="L352" s="5">
        <f t="shared" si="31"/>
        <v>0</v>
      </c>
      <c r="M352" s="7">
        <f t="shared" si="32"/>
        <v>234.586666666667</v>
      </c>
      <c r="N352" s="7">
        <f t="shared" si="33"/>
        <v>0</v>
      </c>
      <c r="O352" s="7">
        <f t="shared" si="34"/>
        <v>0</v>
      </c>
    </row>
    <row r="353" spans="1:15">
      <c r="A353" s="1">
        <v>1647843541.976</v>
      </c>
      <c r="B353" s="2">
        <f t="shared" si="30"/>
        <v>3745.73399996758</v>
      </c>
      <c r="C353" s="8">
        <v>23.386173599733</v>
      </c>
      <c r="D353" s="8">
        <v>110.622499112591</v>
      </c>
      <c r="E353" s="4">
        <v>29100</v>
      </c>
      <c r="F353" s="4">
        <v>458</v>
      </c>
      <c r="G353">
        <v>-32</v>
      </c>
      <c r="H353" s="4">
        <v>99</v>
      </c>
      <c r="I353">
        <v>0</v>
      </c>
      <c r="J353" s="5" t="s">
        <v>15</v>
      </c>
      <c r="K353" s="6">
        <f t="shared" si="35"/>
        <v>99.9367510420973</v>
      </c>
      <c r="L353" s="5">
        <f t="shared" si="31"/>
        <v>0</v>
      </c>
      <c r="M353" s="7">
        <f t="shared" si="32"/>
        <v>235.615555555556</v>
      </c>
      <c r="N353" s="7">
        <f t="shared" si="33"/>
        <v>-0.162559999999998</v>
      </c>
      <c r="O353" s="7">
        <f t="shared" si="34"/>
        <v>-0.0395304988154171</v>
      </c>
    </row>
    <row r="354" spans="1:15">
      <c r="A354" s="1">
        <v>1647843545.304</v>
      </c>
      <c r="B354" s="2">
        <f t="shared" si="30"/>
        <v>3749.06199979782</v>
      </c>
      <c r="C354" s="8">
        <v>23.3850208638569</v>
      </c>
      <c r="D354" s="8">
        <v>110.629667542979</v>
      </c>
      <c r="E354" s="4">
        <v>29100</v>
      </c>
      <c r="F354" s="4">
        <v>456</v>
      </c>
      <c r="G354">
        <v>0</v>
      </c>
      <c r="H354" s="4">
        <v>99</v>
      </c>
      <c r="I354">
        <v>0</v>
      </c>
      <c r="J354" s="5" t="s">
        <v>15</v>
      </c>
      <c r="K354" s="6">
        <f t="shared" si="35"/>
        <v>99.9358924041748</v>
      </c>
      <c r="L354" s="5">
        <f t="shared" si="31"/>
        <v>0</v>
      </c>
      <c r="M354" s="7">
        <f t="shared" si="32"/>
        <v>234.586666666667</v>
      </c>
      <c r="N354" s="7">
        <f t="shared" si="33"/>
        <v>0</v>
      </c>
      <c r="O354" s="7">
        <f t="shared" si="34"/>
        <v>0</v>
      </c>
    </row>
    <row r="355" spans="1:15">
      <c r="A355" s="1">
        <v>1647843547.645</v>
      </c>
      <c r="B355" s="2">
        <f t="shared" si="30"/>
        <v>3751.40299987793</v>
      </c>
      <c r="C355" s="3">
        <v>23.38421</v>
      </c>
      <c r="D355" s="3">
        <v>110.63471</v>
      </c>
      <c r="E355" s="4">
        <v>29100</v>
      </c>
      <c r="F355" s="4">
        <v>456</v>
      </c>
      <c r="G355">
        <v>32</v>
      </c>
      <c r="H355" s="4">
        <v>99</v>
      </c>
      <c r="I355">
        <v>0</v>
      </c>
      <c r="J355" s="5" t="s">
        <v>16</v>
      </c>
      <c r="K355" s="6">
        <f t="shared" si="35"/>
        <v>99.9362422009525</v>
      </c>
      <c r="L355" s="5">
        <f t="shared" si="31"/>
        <v>0</v>
      </c>
      <c r="M355" s="7">
        <f t="shared" si="32"/>
        <v>234.586666666667</v>
      </c>
      <c r="N355" s="7">
        <f t="shared" si="33"/>
        <v>0.162559999999998</v>
      </c>
      <c r="O355" s="7">
        <f t="shared" si="34"/>
        <v>0.0397038781408034</v>
      </c>
    </row>
    <row r="356" spans="1:15">
      <c r="A356" s="1">
        <v>1647843549.534</v>
      </c>
      <c r="B356" s="2">
        <f t="shared" si="30"/>
        <v>3753.29199981689</v>
      </c>
      <c r="C356" s="3">
        <v>23.38353</v>
      </c>
      <c r="D356" s="3">
        <v>110.63876</v>
      </c>
      <c r="E356" s="4">
        <v>29100</v>
      </c>
      <c r="F356" s="4">
        <v>457</v>
      </c>
      <c r="G356">
        <v>0</v>
      </c>
      <c r="H356" s="4">
        <v>100</v>
      </c>
      <c r="I356">
        <v>0</v>
      </c>
      <c r="J356" s="5" t="s">
        <v>16</v>
      </c>
      <c r="K356" s="6">
        <f t="shared" si="35"/>
        <v>100.365449148113</v>
      </c>
      <c r="L356" s="5">
        <f t="shared" si="31"/>
        <v>0</v>
      </c>
      <c r="M356" s="7">
        <f t="shared" si="32"/>
        <v>235.101111111112</v>
      </c>
      <c r="N356" s="7">
        <f t="shared" si="33"/>
        <v>0</v>
      </c>
      <c r="O356" s="7">
        <f t="shared" si="34"/>
        <v>0</v>
      </c>
    </row>
    <row r="357" spans="1:15">
      <c r="A357" s="1">
        <v>1647843550.96</v>
      </c>
      <c r="B357" s="2">
        <f t="shared" si="30"/>
        <v>3754.71799993515</v>
      </c>
      <c r="C357" s="3">
        <v>23.38293</v>
      </c>
      <c r="D357" s="3">
        <v>110.64241</v>
      </c>
      <c r="E357" s="4">
        <v>29100</v>
      </c>
      <c r="F357" s="4">
        <v>457</v>
      </c>
      <c r="G357">
        <v>0</v>
      </c>
      <c r="H357" s="4">
        <v>100</v>
      </c>
      <c r="I357">
        <v>2101</v>
      </c>
      <c r="J357" s="5" t="s">
        <v>16</v>
      </c>
      <c r="K357" s="6">
        <f t="shared" si="35"/>
        <v>100.152864048199</v>
      </c>
      <c r="L357" s="5">
        <f t="shared" si="31"/>
        <v>0</v>
      </c>
      <c r="M357" s="7">
        <f t="shared" si="32"/>
        <v>235.101111111112</v>
      </c>
      <c r="N357" s="7">
        <f t="shared" si="33"/>
        <v>0</v>
      </c>
      <c r="O357" s="7">
        <f t="shared" si="34"/>
        <v>0</v>
      </c>
    </row>
    <row r="358" spans="1:15">
      <c r="A358" s="1">
        <v>1647843556.57</v>
      </c>
      <c r="B358" s="2">
        <f t="shared" si="30"/>
        <v>3760.32799983025</v>
      </c>
      <c r="C358" s="3">
        <v>23.38095</v>
      </c>
      <c r="D358" s="3">
        <v>110.6546</v>
      </c>
      <c r="E358" s="4">
        <v>29100</v>
      </c>
      <c r="F358" s="4">
        <v>457</v>
      </c>
      <c r="G358">
        <v>0</v>
      </c>
      <c r="H358" s="4">
        <v>100</v>
      </c>
      <c r="I358">
        <v>2101</v>
      </c>
      <c r="J358" s="5" t="s">
        <v>16</v>
      </c>
      <c r="K358" s="6">
        <f t="shared" si="35"/>
        <v>100.032766103559</v>
      </c>
      <c r="L358" s="5">
        <f t="shared" si="31"/>
        <v>0</v>
      </c>
      <c r="M358" s="7">
        <f t="shared" si="32"/>
        <v>235.101111111112</v>
      </c>
      <c r="N358" s="7">
        <f t="shared" si="33"/>
        <v>0</v>
      </c>
      <c r="O358" s="7">
        <f t="shared" si="34"/>
        <v>0</v>
      </c>
    </row>
    <row r="359" spans="1:15">
      <c r="A359" s="1">
        <v>1647843566.908</v>
      </c>
      <c r="B359" s="2">
        <f t="shared" si="30"/>
        <v>3770.66599988937</v>
      </c>
      <c r="C359" s="3">
        <v>23.37723</v>
      </c>
      <c r="D359" s="3">
        <v>110.67724</v>
      </c>
      <c r="E359" s="4">
        <v>29100</v>
      </c>
      <c r="F359" s="4">
        <v>457</v>
      </c>
      <c r="G359">
        <v>64</v>
      </c>
      <c r="H359" s="4">
        <v>100</v>
      </c>
      <c r="I359">
        <v>2101</v>
      </c>
      <c r="J359" s="5" t="s">
        <v>16</v>
      </c>
      <c r="K359" s="6">
        <f t="shared" si="35"/>
        <v>100.144394283876</v>
      </c>
      <c r="L359" s="5">
        <f t="shared" si="31"/>
        <v>0</v>
      </c>
      <c r="M359" s="7">
        <f t="shared" si="32"/>
        <v>235.101111111112</v>
      </c>
      <c r="N359" s="7">
        <f t="shared" si="33"/>
        <v>0.325119999999996</v>
      </c>
      <c r="O359" s="7">
        <f t="shared" si="34"/>
        <v>0.0792339596889069</v>
      </c>
    </row>
    <row r="360" spans="1:15">
      <c r="A360" s="1">
        <v>1647843572.02</v>
      </c>
      <c r="B360" s="2">
        <f t="shared" si="30"/>
        <v>3775.77799987793</v>
      </c>
      <c r="C360" s="3">
        <v>23.37524</v>
      </c>
      <c r="D360" s="3">
        <v>110.6894</v>
      </c>
      <c r="E360" s="4">
        <v>29100</v>
      </c>
      <c r="F360" s="4">
        <v>457</v>
      </c>
      <c r="G360">
        <v>64</v>
      </c>
      <c r="H360" s="4">
        <v>100</v>
      </c>
      <c r="I360">
        <v>2101</v>
      </c>
      <c r="J360" s="5" t="s">
        <v>16</v>
      </c>
      <c r="K360" s="6">
        <f t="shared" si="35"/>
        <v>100.106359192181</v>
      </c>
      <c r="L360" s="5">
        <f t="shared" si="31"/>
        <v>0</v>
      </c>
      <c r="M360" s="7">
        <f t="shared" si="32"/>
        <v>235.101111111112</v>
      </c>
      <c r="N360" s="7">
        <f t="shared" si="33"/>
        <v>0.325119999999996</v>
      </c>
      <c r="O360" s="7">
        <f t="shared" si="34"/>
        <v>0.0792339596889069</v>
      </c>
    </row>
    <row r="361" spans="1:15">
      <c r="A361" s="1">
        <v>1647843577.038</v>
      </c>
      <c r="B361" s="2">
        <f t="shared" si="30"/>
        <v>3780.79600000381</v>
      </c>
      <c r="C361" s="3">
        <v>23.37337</v>
      </c>
      <c r="D361" s="3">
        <v>110.70074</v>
      </c>
      <c r="E361" s="4">
        <v>29100</v>
      </c>
      <c r="F361" s="4">
        <v>457</v>
      </c>
      <c r="G361">
        <v>0</v>
      </c>
      <c r="H361" s="4">
        <v>100</v>
      </c>
      <c r="I361">
        <v>2101</v>
      </c>
      <c r="J361" s="5" t="s">
        <v>16</v>
      </c>
      <c r="K361" s="6">
        <f t="shared" si="35"/>
        <v>100.182081124837</v>
      </c>
      <c r="L361" s="5">
        <f t="shared" si="31"/>
        <v>0</v>
      </c>
      <c r="M361" s="7">
        <f t="shared" si="32"/>
        <v>235.101111111112</v>
      </c>
      <c r="N361" s="7">
        <f t="shared" si="33"/>
        <v>0</v>
      </c>
      <c r="O361" s="7">
        <f t="shared" si="34"/>
        <v>0</v>
      </c>
    </row>
    <row r="362" spans="1:15">
      <c r="A362" s="1">
        <v>1647843577.695</v>
      </c>
      <c r="B362" s="2">
        <f t="shared" si="30"/>
        <v>3781.45299983025</v>
      </c>
      <c r="C362" s="8">
        <v>23.373117407652</v>
      </c>
      <c r="D362" s="8">
        <v>110.702293215672</v>
      </c>
      <c r="E362" s="4">
        <v>29100</v>
      </c>
      <c r="F362" s="4">
        <v>457</v>
      </c>
      <c r="G362">
        <v>0</v>
      </c>
      <c r="H362" s="4">
        <v>100</v>
      </c>
      <c r="I362">
        <v>2101</v>
      </c>
      <c r="J362" s="5" t="s">
        <v>15</v>
      </c>
      <c r="K362" s="6">
        <f t="shared" si="35"/>
        <v>100.046166431791</v>
      </c>
      <c r="L362" s="5">
        <f t="shared" si="31"/>
        <v>0</v>
      </c>
      <c r="M362" s="7">
        <f t="shared" si="32"/>
        <v>235.101111111112</v>
      </c>
      <c r="N362" s="7">
        <f t="shared" si="33"/>
        <v>0</v>
      </c>
      <c r="O362" s="7">
        <f t="shared" si="34"/>
        <v>0</v>
      </c>
    </row>
    <row r="363" spans="1:15">
      <c r="A363" s="1">
        <v>1647843581.68</v>
      </c>
      <c r="B363" s="2">
        <f t="shared" si="30"/>
        <v>3785.43799996376</v>
      </c>
      <c r="C363" s="8">
        <v>23.3715853211885</v>
      </c>
      <c r="D363" s="8">
        <v>110.711714168939</v>
      </c>
      <c r="E363" s="4">
        <v>29100</v>
      </c>
      <c r="F363" s="4">
        <v>458</v>
      </c>
      <c r="G363">
        <v>0</v>
      </c>
      <c r="H363" s="4">
        <v>100</v>
      </c>
      <c r="I363">
        <v>2101</v>
      </c>
      <c r="J363" s="5" t="s">
        <v>15</v>
      </c>
      <c r="K363" s="6">
        <f t="shared" si="35"/>
        <v>100.044539592505</v>
      </c>
      <c r="L363" s="5">
        <f t="shared" si="31"/>
        <v>0</v>
      </c>
      <c r="M363" s="7">
        <f t="shared" si="32"/>
        <v>235.615555555556</v>
      </c>
      <c r="N363" s="7">
        <f t="shared" si="33"/>
        <v>0</v>
      </c>
      <c r="O363" s="7">
        <f t="shared" si="34"/>
        <v>0</v>
      </c>
    </row>
    <row r="364" spans="1:15">
      <c r="A364" s="1">
        <v>1647843584.261</v>
      </c>
      <c r="B364" s="2">
        <f t="shared" si="30"/>
        <v>3788.01899981499</v>
      </c>
      <c r="C364" s="8">
        <v>23.3705930213636</v>
      </c>
      <c r="D364" s="8">
        <v>110.717815920047</v>
      </c>
      <c r="E364" s="4">
        <v>29100</v>
      </c>
      <c r="F364" s="4">
        <v>457</v>
      </c>
      <c r="G364">
        <v>0</v>
      </c>
      <c r="H364" s="4">
        <v>100</v>
      </c>
      <c r="I364">
        <v>2101</v>
      </c>
      <c r="J364" s="5" t="s">
        <v>15</v>
      </c>
      <c r="K364" s="6">
        <f t="shared" si="35"/>
        <v>100.045104345433</v>
      </c>
      <c r="L364" s="5">
        <f t="shared" si="31"/>
        <v>0</v>
      </c>
      <c r="M364" s="7">
        <f t="shared" si="32"/>
        <v>235.101111111112</v>
      </c>
      <c r="N364" s="7">
        <f t="shared" si="33"/>
        <v>0</v>
      </c>
      <c r="O364" s="7">
        <f t="shared" si="34"/>
        <v>0</v>
      </c>
    </row>
    <row r="365" spans="1:15">
      <c r="A365" s="1">
        <v>1647843586.999</v>
      </c>
      <c r="B365" s="2">
        <f t="shared" si="30"/>
        <v>3790.75699996948</v>
      </c>
      <c r="C365" s="8">
        <v>23.3695403606777</v>
      </c>
      <c r="D365" s="8">
        <v>110.724288836141</v>
      </c>
      <c r="E365" s="4">
        <v>29100</v>
      </c>
      <c r="F365" s="4">
        <v>458</v>
      </c>
      <c r="G365">
        <v>0</v>
      </c>
      <c r="H365" s="4">
        <v>100</v>
      </c>
      <c r="I365">
        <v>2101</v>
      </c>
      <c r="J365" s="5" t="s">
        <v>15</v>
      </c>
      <c r="K365" s="6">
        <f t="shared" si="35"/>
        <v>100.044954884567</v>
      </c>
      <c r="L365" s="5">
        <f t="shared" si="31"/>
        <v>0</v>
      </c>
      <c r="M365" s="7">
        <f t="shared" si="32"/>
        <v>235.615555555556</v>
      </c>
      <c r="N365" s="7">
        <f t="shared" si="33"/>
        <v>0</v>
      </c>
      <c r="O365" s="7">
        <f t="shared" si="34"/>
        <v>0</v>
      </c>
    </row>
    <row r="366" spans="1:15">
      <c r="A366" s="1">
        <v>1647843587.156</v>
      </c>
      <c r="B366" s="2">
        <f t="shared" si="30"/>
        <v>3790.91399979591</v>
      </c>
      <c r="C366" s="3">
        <v>23.36948</v>
      </c>
      <c r="D366" s="3">
        <v>110.72466</v>
      </c>
      <c r="E366" s="4">
        <v>29100</v>
      </c>
      <c r="F366" s="4">
        <v>457</v>
      </c>
      <c r="G366">
        <v>-64</v>
      </c>
      <c r="H366" s="4">
        <v>100</v>
      </c>
      <c r="I366">
        <v>2101</v>
      </c>
      <c r="J366" s="5" t="s">
        <v>16</v>
      </c>
      <c r="K366" s="6">
        <f t="shared" si="35"/>
        <v>100.046123776789</v>
      </c>
      <c r="L366" s="5">
        <f t="shared" si="31"/>
        <v>0</v>
      </c>
      <c r="M366" s="7">
        <f t="shared" si="32"/>
        <v>235.101111111112</v>
      </c>
      <c r="N366" s="7">
        <f t="shared" si="33"/>
        <v>-0.325119999999996</v>
      </c>
      <c r="O366" s="7">
        <f t="shared" si="34"/>
        <v>-0.0792339596889069</v>
      </c>
    </row>
    <row r="367" spans="1:15">
      <c r="A367" s="1">
        <v>1647843590.666</v>
      </c>
      <c r="B367" s="2">
        <f t="shared" si="30"/>
        <v>3794.42399978638</v>
      </c>
      <c r="C367" s="3">
        <v>23.36829</v>
      </c>
      <c r="D367" s="3">
        <v>110.7319</v>
      </c>
      <c r="E367" s="4">
        <v>29100</v>
      </c>
      <c r="F367" s="4">
        <v>457</v>
      </c>
      <c r="G367">
        <v>0</v>
      </c>
      <c r="H367" s="4">
        <v>100</v>
      </c>
      <c r="I367">
        <v>2101</v>
      </c>
      <c r="J367" s="5" t="s">
        <v>16</v>
      </c>
      <c r="K367" s="6">
        <f t="shared" si="35"/>
        <v>100.149932307412</v>
      </c>
      <c r="L367" s="5">
        <f t="shared" si="31"/>
        <v>0</v>
      </c>
      <c r="M367" s="7">
        <f t="shared" si="32"/>
        <v>235.101111111112</v>
      </c>
      <c r="N367" s="7">
        <f t="shared" si="33"/>
        <v>0</v>
      </c>
      <c r="O367" s="7">
        <f t="shared" si="34"/>
        <v>0</v>
      </c>
    </row>
    <row r="368" spans="1:15">
      <c r="A368" s="1">
        <v>1647843592.58</v>
      </c>
      <c r="B368" s="2">
        <f t="shared" si="30"/>
        <v>3796.33799982071</v>
      </c>
      <c r="C368" s="3">
        <v>23.36769</v>
      </c>
      <c r="D368" s="3">
        <v>110.73554</v>
      </c>
      <c r="E368" s="4">
        <v>29100</v>
      </c>
      <c r="F368" s="4">
        <v>457</v>
      </c>
      <c r="G368">
        <v>0</v>
      </c>
      <c r="H368" s="4">
        <v>100</v>
      </c>
      <c r="I368">
        <v>2101</v>
      </c>
      <c r="J368" s="5" t="s">
        <v>16</v>
      </c>
      <c r="K368" s="6">
        <f t="shared" si="35"/>
        <v>100.179032320225</v>
      </c>
      <c r="L368" s="5">
        <f t="shared" si="31"/>
        <v>0</v>
      </c>
      <c r="M368" s="7">
        <f t="shared" si="32"/>
        <v>235.101111111112</v>
      </c>
      <c r="N368" s="7">
        <f t="shared" si="33"/>
        <v>0</v>
      </c>
      <c r="O368" s="7">
        <f t="shared" si="34"/>
        <v>0</v>
      </c>
    </row>
    <row r="369" spans="1:15">
      <c r="A369" s="1">
        <v>1647843593.572</v>
      </c>
      <c r="B369" s="2">
        <f t="shared" si="30"/>
        <v>3797.32999992371</v>
      </c>
      <c r="C369" s="3">
        <v>23.36732</v>
      </c>
      <c r="D369" s="3">
        <v>110.73782</v>
      </c>
      <c r="E369" s="4">
        <v>29100</v>
      </c>
      <c r="F369" s="4">
        <v>458</v>
      </c>
      <c r="G369">
        <v>0</v>
      </c>
      <c r="H369" s="4">
        <v>100</v>
      </c>
      <c r="I369">
        <v>2101</v>
      </c>
      <c r="J369" s="5" t="s">
        <v>16</v>
      </c>
      <c r="K369" s="6">
        <f t="shared" si="35"/>
        <v>100.024734270807</v>
      </c>
      <c r="L369" s="5">
        <f t="shared" si="31"/>
        <v>0</v>
      </c>
      <c r="M369" s="7">
        <f t="shared" si="32"/>
        <v>235.615555555556</v>
      </c>
      <c r="N369" s="7">
        <f t="shared" si="33"/>
        <v>0</v>
      </c>
      <c r="O369" s="7">
        <f t="shared" si="34"/>
        <v>0</v>
      </c>
    </row>
    <row r="370" spans="1:15">
      <c r="A370" s="1">
        <v>1647843596.386</v>
      </c>
      <c r="B370" s="2">
        <f t="shared" si="30"/>
        <v>3800.14399981499</v>
      </c>
      <c r="C370" s="3">
        <v>23.36618</v>
      </c>
      <c r="D370" s="3">
        <v>110.74458</v>
      </c>
      <c r="E370" s="4">
        <v>29100</v>
      </c>
      <c r="F370" s="4">
        <v>457</v>
      </c>
      <c r="G370">
        <v>0</v>
      </c>
      <c r="H370" s="4">
        <v>100</v>
      </c>
      <c r="I370">
        <v>2101</v>
      </c>
      <c r="J370" s="5" t="s">
        <v>16</v>
      </c>
      <c r="K370" s="6">
        <f t="shared" si="35"/>
        <v>100.408156320455</v>
      </c>
      <c r="L370" s="5">
        <f t="shared" si="31"/>
        <v>0</v>
      </c>
      <c r="M370" s="7">
        <f t="shared" si="32"/>
        <v>235.101111111112</v>
      </c>
      <c r="N370" s="7">
        <f t="shared" si="33"/>
        <v>0</v>
      </c>
      <c r="O370" s="7">
        <f t="shared" si="34"/>
        <v>0</v>
      </c>
    </row>
    <row r="371" spans="1:15">
      <c r="A371" s="1">
        <v>1647843597.12</v>
      </c>
      <c r="B371" s="2">
        <f t="shared" si="30"/>
        <v>3800.87799978256</v>
      </c>
      <c r="C371" s="3">
        <v>23.36583</v>
      </c>
      <c r="D371" s="3">
        <v>110.74682</v>
      </c>
      <c r="E371" s="4">
        <v>29100</v>
      </c>
      <c r="F371" s="4">
        <v>457</v>
      </c>
      <c r="G371">
        <v>0</v>
      </c>
      <c r="H371" s="4">
        <v>100</v>
      </c>
      <c r="I371">
        <v>2101</v>
      </c>
      <c r="J371" s="5" t="s">
        <v>16</v>
      </c>
      <c r="K371" s="6">
        <f t="shared" si="35"/>
        <v>99.6592284329912</v>
      </c>
      <c r="L371" s="5">
        <f t="shared" si="31"/>
        <v>0</v>
      </c>
      <c r="M371" s="7">
        <f t="shared" si="32"/>
        <v>235.101111111112</v>
      </c>
      <c r="N371" s="7">
        <f t="shared" si="33"/>
        <v>0</v>
      </c>
      <c r="O371" s="7">
        <f t="shared" si="34"/>
        <v>0</v>
      </c>
    </row>
    <row r="372" spans="1:15">
      <c r="A372" s="1">
        <v>1647843599.386</v>
      </c>
      <c r="B372" s="2">
        <f t="shared" si="30"/>
        <v>3803.14399981499</v>
      </c>
      <c r="C372" s="3">
        <v>23.36508</v>
      </c>
      <c r="D372" s="3">
        <v>110.75134</v>
      </c>
      <c r="E372" s="4">
        <v>29100</v>
      </c>
      <c r="F372" s="4">
        <v>457</v>
      </c>
      <c r="G372">
        <v>0</v>
      </c>
      <c r="H372" s="4">
        <v>100</v>
      </c>
      <c r="I372">
        <v>2101</v>
      </c>
      <c r="J372" s="5" t="s">
        <v>16</v>
      </c>
      <c r="K372" s="6">
        <f t="shared" si="35"/>
        <v>100.244804269201</v>
      </c>
      <c r="L372" s="5">
        <f t="shared" si="31"/>
        <v>0</v>
      </c>
      <c r="M372" s="7">
        <f t="shared" si="32"/>
        <v>235.101111111112</v>
      </c>
      <c r="N372" s="7">
        <f t="shared" si="33"/>
        <v>0</v>
      </c>
      <c r="O372" s="7">
        <f t="shared" si="34"/>
        <v>0</v>
      </c>
    </row>
    <row r="373" spans="1:15">
      <c r="A373" s="1">
        <v>1647843605.49</v>
      </c>
      <c r="B373" s="2">
        <f t="shared" si="30"/>
        <v>3809.24799990654</v>
      </c>
      <c r="C373" s="8">
        <v>23.3626633081884</v>
      </c>
      <c r="D373" s="8">
        <v>110.766121851142</v>
      </c>
      <c r="E373" s="4">
        <v>29100</v>
      </c>
      <c r="F373" s="4">
        <v>457</v>
      </c>
      <c r="G373">
        <v>0</v>
      </c>
      <c r="H373" s="4">
        <v>100</v>
      </c>
      <c r="I373">
        <v>2101</v>
      </c>
      <c r="J373" s="5" t="s">
        <v>15</v>
      </c>
      <c r="K373" s="6">
        <f t="shared" si="35"/>
        <v>100.095187483569</v>
      </c>
      <c r="L373" s="5">
        <f t="shared" si="31"/>
        <v>0</v>
      </c>
      <c r="M373" s="7">
        <f t="shared" si="32"/>
        <v>235.101111111112</v>
      </c>
      <c r="N373" s="7">
        <f t="shared" si="33"/>
        <v>0</v>
      </c>
      <c r="O373" s="7">
        <f t="shared" si="34"/>
        <v>0</v>
      </c>
    </row>
    <row r="374" spans="1:15">
      <c r="A374" s="1">
        <v>1647843607.62</v>
      </c>
      <c r="B374" s="2">
        <f t="shared" si="30"/>
        <v>3811.37799978256</v>
      </c>
      <c r="C374" s="3">
        <v>23.36182</v>
      </c>
      <c r="D374" s="3">
        <v>110.77128</v>
      </c>
      <c r="E374" s="4">
        <v>29100</v>
      </c>
      <c r="F374" s="4">
        <v>457</v>
      </c>
      <c r="G374">
        <v>0</v>
      </c>
      <c r="H374" s="4">
        <v>100</v>
      </c>
      <c r="I374">
        <v>2101</v>
      </c>
      <c r="J374" s="5" t="s">
        <v>16</v>
      </c>
      <c r="K374" s="6">
        <f t="shared" si="35"/>
        <v>100.096974288686</v>
      </c>
      <c r="L374" s="5">
        <f t="shared" si="31"/>
        <v>0</v>
      </c>
      <c r="M374" s="7">
        <f t="shared" si="32"/>
        <v>235.101111111112</v>
      </c>
      <c r="N374" s="7">
        <f t="shared" si="33"/>
        <v>0</v>
      </c>
      <c r="O374" s="7">
        <f t="shared" si="34"/>
        <v>0</v>
      </c>
    </row>
    <row r="375" spans="1:15">
      <c r="A375" s="1">
        <v>1647843612.932</v>
      </c>
      <c r="B375" s="2">
        <f t="shared" si="30"/>
        <v>3816.6899998188</v>
      </c>
      <c r="C375" s="3">
        <v>23.35987</v>
      </c>
      <c r="D375" s="3">
        <v>110.78303</v>
      </c>
      <c r="E375" s="4">
        <v>29100</v>
      </c>
      <c r="F375" s="4">
        <v>457</v>
      </c>
      <c r="G375">
        <v>0</v>
      </c>
      <c r="H375" s="4">
        <v>100</v>
      </c>
      <c r="I375">
        <v>2101</v>
      </c>
      <c r="J375" s="5" t="s">
        <v>16</v>
      </c>
      <c r="K375" s="6">
        <f t="shared" si="35"/>
        <v>100.244729370515</v>
      </c>
      <c r="L375" s="5">
        <f t="shared" si="31"/>
        <v>0</v>
      </c>
      <c r="M375" s="7">
        <f t="shared" si="32"/>
        <v>235.101111111112</v>
      </c>
      <c r="N375" s="7">
        <f t="shared" si="33"/>
        <v>0</v>
      </c>
      <c r="O375" s="7">
        <f t="shared" si="34"/>
        <v>0</v>
      </c>
    </row>
    <row r="376" spans="1:15">
      <c r="A376" s="1">
        <v>1647843618.822</v>
      </c>
      <c r="B376" s="2">
        <f t="shared" si="30"/>
        <v>3822.57999992371</v>
      </c>
      <c r="C376" s="3">
        <v>23.35791</v>
      </c>
      <c r="D376" s="3">
        <v>110.79478</v>
      </c>
      <c r="E376" s="4">
        <v>29100</v>
      </c>
      <c r="F376" s="4">
        <v>457</v>
      </c>
      <c r="G376">
        <v>0</v>
      </c>
      <c r="H376" s="4">
        <v>100</v>
      </c>
      <c r="I376">
        <v>2101</v>
      </c>
      <c r="J376" s="5" t="s">
        <v>16</v>
      </c>
      <c r="K376" s="6">
        <f t="shared" si="35"/>
        <v>100.296008301524</v>
      </c>
      <c r="L376" s="5">
        <f t="shared" si="31"/>
        <v>0</v>
      </c>
      <c r="M376" s="7">
        <f t="shared" si="32"/>
        <v>235.101111111112</v>
      </c>
      <c r="N376" s="7">
        <f t="shared" si="33"/>
        <v>0</v>
      </c>
      <c r="O376" s="7">
        <f t="shared" si="34"/>
        <v>0</v>
      </c>
    </row>
    <row r="377" spans="1:15">
      <c r="A377" s="1">
        <v>1647843623.936</v>
      </c>
      <c r="B377" s="2">
        <f t="shared" si="30"/>
        <v>3827.69400000572</v>
      </c>
      <c r="C377" s="3">
        <v>23.35593</v>
      </c>
      <c r="D377" s="3">
        <v>110.80695</v>
      </c>
      <c r="E377" s="4">
        <v>29100</v>
      </c>
      <c r="F377" s="4">
        <v>457</v>
      </c>
      <c r="G377">
        <v>0</v>
      </c>
      <c r="H377" s="4">
        <v>100</v>
      </c>
      <c r="I377">
        <v>2101</v>
      </c>
      <c r="J377" s="5" t="s">
        <v>16</v>
      </c>
      <c r="K377" s="6">
        <f t="shared" si="35"/>
        <v>100.047070400497</v>
      </c>
      <c r="L377" s="5">
        <f t="shared" si="31"/>
        <v>0</v>
      </c>
      <c r="M377" s="7">
        <f t="shared" si="32"/>
        <v>235.101111111112</v>
      </c>
      <c r="N377" s="7">
        <f t="shared" si="33"/>
        <v>0</v>
      </c>
      <c r="O377" s="7">
        <f t="shared" si="34"/>
        <v>0</v>
      </c>
    </row>
    <row r="378" spans="1:15">
      <c r="A378" s="1">
        <v>1647843625.666</v>
      </c>
      <c r="B378" s="2">
        <f t="shared" si="30"/>
        <v>3829.42399978638</v>
      </c>
      <c r="C378" s="8">
        <v>23.3552906522449</v>
      </c>
      <c r="D378" s="8">
        <v>110.810841604123</v>
      </c>
      <c r="E378" s="4">
        <v>29100</v>
      </c>
      <c r="F378" s="4">
        <v>457</v>
      </c>
      <c r="G378">
        <v>0</v>
      </c>
      <c r="H378" s="4">
        <v>100</v>
      </c>
      <c r="I378">
        <v>2101</v>
      </c>
      <c r="J378" s="5" t="s">
        <v>15</v>
      </c>
      <c r="K378" s="6">
        <f t="shared" si="35"/>
        <v>100.145027964117</v>
      </c>
      <c r="L378" s="5">
        <f t="shared" si="31"/>
        <v>0</v>
      </c>
      <c r="M378" s="7">
        <f t="shared" si="32"/>
        <v>235.101111111112</v>
      </c>
      <c r="N378" s="7">
        <f t="shared" si="33"/>
        <v>0</v>
      </c>
      <c r="O378" s="7">
        <f t="shared" si="34"/>
        <v>0</v>
      </c>
    </row>
    <row r="379" spans="1:15">
      <c r="A379" s="1">
        <v>1647843633.596</v>
      </c>
      <c r="B379" s="2">
        <f t="shared" si="30"/>
        <v>3837.35399985313</v>
      </c>
      <c r="C379" s="3">
        <v>23.35236</v>
      </c>
      <c r="D379" s="3">
        <v>110.82868</v>
      </c>
      <c r="E379" s="4">
        <v>29100</v>
      </c>
      <c r="F379" s="4">
        <v>457</v>
      </c>
      <c r="G379">
        <v>0</v>
      </c>
      <c r="H379" s="4">
        <v>100</v>
      </c>
      <c r="I379">
        <v>2101</v>
      </c>
      <c r="J379" s="5" t="s">
        <v>16</v>
      </c>
      <c r="K379" s="6">
        <f t="shared" si="35"/>
        <v>100.142129982495</v>
      </c>
      <c r="L379" s="5">
        <f t="shared" si="31"/>
        <v>0</v>
      </c>
      <c r="M379" s="7">
        <f t="shared" si="32"/>
        <v>235.101111111112</v>
      </c>
      <c r="N379" s="7">
        <f t="shared" si="33"/>
        <v>0</v>
      </c>
      <c r="O379" s="7">
        <f t="shared" si="34"/>
        <v>0</v>
      </c>
    </row>
    <row r="380" spans="1:15">
      <c r="A380" s="1">
        <v>1647843638.772</v>
      </c>
      <c r="B380" s="2">
        <f t="shared" si="30"/>
        <v>3842.52999997139</v>
      </c>
      <c r="C380" s="3">
        <v>23.35043</v>
      </c>
      <c r="D380" s="3">
        <v>110.84042</v>
      </c>
      <c r="E380" s="4">
        <v>29100</v>
      </c>
      <c r="F380" s="4">
        <v>457</v>
      </c>
      <c r="G380">
        <v>0</v>
      </c>
      <c r="H380" s="4">
        <v>100</v>
      </c>
      <c r="I380">
        <v>2101</v>
      </c>
      <c r="J380" s="5" t="s">
        <v>16</v>
      </c>
      <c r="K380" s="6">
        <f t="shared" si="35"/>
        <v>100.149580671255</v>
      </c>
      <c r="L380" s="5">
        <f t="shared" si="31"/>
        <v>0</v>
      </c>
      <c r="M380" s="7">
        <f t="shared" si="32"/>
        <v>235.101111111112</v>
      </c>
      <c r="N380" s="7">
        <f t="shared" si="33"/>
        <v>0</v>
      </c>
      <c r="O380" s="7">
        <f t="shared" si="34"/>
        <v>0</v>
      </c>
    </row>
    <row r="381" spans="1:15">
      <c r="A381" s="1">
        <v>1647843643.714</v>
      </c>
      <c r="B381" s="2">
        <f t="shared" si="30"/>
        <v>3847.47199988365</v>
      </c>
      <c r="C381" s="3">
        <v>23.34874</v>
      </c>
      <c r="D381" s="3">
        <v>110.85083</v>
      </c>
      <c r="E381" s="4">
        <v>29100</v>
      </c>
      <c r="F381" s="4">
        <v>457</v>
      </c>
      <c r="G381">
        <v>0</v>
      </c>
      <c r="H381" s="4">
        <v>100</v>
      </c>
      <c r="I381">
        <v>2101</v>
      </c>
      <c r="J381" s="5" t="s">
        <v>16</v>
      </c>
      <c r="K381" s="6">
        <f t="shared" si="35"/>
        <v>100.025621304072</v>
      </c>
      <c r="L381" s="5">
        <f t="shared" si="31"/>
        <v>-7724.2833952273</v>
      </c>
      <c r="M381" s="7">
        <f t="shared" si="32"/>
        <v>235.101111111112</v>
      </c>
      <c r="N381" s="7">
        <f t="shared" si="33"/>
        <v>0</v>
      </c>
      <c r="O381" s="7">
        <f t="shared" si="34"/>
        <v>0</v>
      </c>
    </row>
    <row r="382" spans="1:16">
      <c r="A382" s="1">
        <v>1647843659.832</v>
      </c>
      <c r="B382" s="2">
        <f t="shared" si="30"/>
        <v>3863.58999991417</v>
      </c>
      <c r="C382" s="3">
        <v>23.35812</v>
      </c>
      <c r="D382" s="3">
        <v>110.88536</v>
      </c>
      <c r="E382" s="4">
        <v>27025</v>
      </c>
      <c r="F382" s="4">
        <v>433</v>
      </c>
      <c r="G382">
        <v>-21696</v>
      </c>
      <c r="H382" s="4">
        <v>98</v>
      </c>
      <c r="I382">
        <v>2101</v>
      </c>
      <c r="J382" s="5" t="s">
        <v>16</v>
      </c>
      <c r="K382" s="6">
        <f t="shared" si="35"/>
        <v>73.5103125409805</v>
      </c>
      <c r="L382" s="5">
        <f t="shared" si="31"/>
        <v>-58064.5268467061</v>
      </c>
      <c r="M382" s="7">
        <f t="shared" si="32"/>
        <v>222.754444444445</v>
      </c>
      <c r="N382" s="7">
        <f t="shared" si="33"/>
        <v>-110.215679999999</v>
      </c>
      <c r="O382" s="7">
        <f t="shared" si="34"/>
        <v>-26.3255401562131</v>
      </c>
      <c r="P382" s="10"/>
    </row>
    <row r="383" spans="1:15">
      <c r="A383" s="1">
        <v>1647843659.987</v>
      </c>
      <c r="B383" s="2">
        <f t="shared" si="30"/>
        <v>3863.74499988556</v>
      </c>
      <c r="C383" s="8">
        <v>23.3580953968295</v>
      </c>
      <c r="D383" s="8">
        <v>110.885750394426</v>
      </c>
      <c r="E383" s="4">
        <v>26875</v>
      </c>
      <c r="F383" s="4">
        <v>436</v>
      </c>
      <c r="G383">
        <v>-21888</v>
      </c>
      <c r="H383" s="4">
        <v>98</v>
      </c>
      <c r="I383">
        <v>2101</v>
      </c>
      <c r="J383" s="5" t="s">
        <v>15</v>
      </c>
      <c r="K383" s="6">
        <f t="shared" si="35"/>
        <v>93.9269636168013</v>
      </c>
      <c r="L383" s="5">
        <f t="shared" si="31"/>
        <v>-28336.1592296603</v>
      </c>
      <c r="M383" s="7">
        <f t="shared" si="32"/>
        <v>224.297777777778</v>
      </c>
      <c r="N383" s="7">
        <f t="shared" si="33"/>
        <v>-111.191039999999</v>
      </c>
      <c r="O383" s="7">
        <f t="shared" si="34"/>
        <v>-26.3689747260211</v>
      </c>
    </row>
    <row r="384" spans="1:15">
      <c r="A384" s="1">
        <v>1647843664.116</v>
      </c>
      <c r="B384" s="2">
        <f t="shared" si="30"/>
        <v>3867.87399983406</v>
      </c>
      <c r="C384" s="3">
        <v>23.35744</v>
      </c>
      <c r="D384" s="3">
        <v>110.89615</v>
      </c>
      <c r="E384" s="4">
        <v>24925</v>
      </c>
      <c r="F384" s="4">
        <v>425</v>
      </c>
      <c r="G384">
        <v>-30784</v>
      </c>
      <c r="H384" s="4">
        <v>91</v>
      </c>
      <c r="I384">
        <v>2101</v>
      </c>
      <c r="J384" s="5" t="s">
        <v>16</v>
      </c>
      <c r="K384" s="6">
        <f t="shared" si="35"/>
        <v>93.9249693921715</v>
      </c>
      <c r="L384" s="5">
        <f t="shared" si="31"/>
        <v>-31883.1932762363</v>
      </c>
      <c r="M384" s="7">
        <f t="shared" si="32"/>
        <v>218.638888888889</v>
      </c>
      <c r="N384" s="7">
        <f t="shared" si="33"/>
        <v>-156.382719999998</v>
      </c>
      <c r="O384" s="7">
        <f t="shared" si="34"/>
        <v>-35.5744627640633</v>
      </c>
    </row>
    <row r="385" spans="1:15">
      <c r="A385" s="1">
        <v>1647843669.15</v>
      </c>
      <c r="B385" s="2">
        <f t="shared" si="30"/>
        <v>3872.90799999237</v>
      </c>
      <c r="C385" s="3">
        <v>23.35661</v>
      </c>
      <c r="D385" s="3">
        <v>110.90543</v>
      </c>
      <c r="E385" s="4">
        <v>22250</v>
      </c>
      <c r="F385" s="4">
        <v>386</v>
      </c>
      <c r="G385">
        <v>-30976</v>
      </c>
      <c r="H385" s="4">
        <v>100</v>
      </c>
      <c r="I385">
        <v>2101</v>
      </c>
      <c r="J385" s="5" t="s">
        <v>16</v>
      </c>
      <c r="K385" s="6">
        <f t="shared" si="35"/>
        <v>95.5625427355352</v>
      </c>
      <c r="L385" s="5">
        <f t="shared" si="31"/>
        <v>-50930.7152380913</v>
      </c>
      <c r="M385" s="7">
        <f t="shared" si="32"/>
        <v>198.575555555556</v>
      </c>
      <c r="N385" s="7">
        <f t="shared" si="33"/>
        <v>-157.358079999998</v>
      </c>
      <c r="O385" s="7">
        <f t="shared" si="34"/>
        <v>-38.3945120973722</v>
      </c>
    </row>
    <row r="386" spans="1:15">
      <c r="A386" s="1">
        <v>1647843674.952</v>
      </c>
      <c r="B386" s="2">
        <f t="shared" si="30"/>
        <v>3878.70999979973</v>
      </c>
      <c r="C386" s="3">
        <v>23.35263</v>
      </c>
      <c r="D386" s="3">
        <v>110.91592</v>
      </c>
      <c r="E386" s="4">
        <v>17325</v>
      </c>
      <c r="F386" s="4">
        <v>429</v>
      </c>
      <c r="G386">
        <v>-30976</v>
      </c>
      <c r="H386" s="4">
        <v>123</v>
      </c>
      <c r="I386">
        <v>2101</v>
      </c>
      <c r="J386" s="5" t="s">
        <v>16</v>
      </c>
      <c r="K386" s="6">
        <f t="shared" si="35"/>
        <v>112.451687388371</v>
      </c>
      <c r="L386" s="5">
        <f t="shared" si="31"/>
        <v>-24610.3355037279</v>
      </c>
      <c r="M386" s="7">
        <f t="shared" si="32"/>
        <v>220.696666666667</v>
      </c>
      <c r="N386" s="7">
        <f t="shared" si="33"/>
        <v>-157.358079999998</v>
      </c>
      <c r="O386" s="7">
        <f t="shared" si="34"/>
        <v>-35.4891027859031</v>
      </c>
    </row>
    <row r="387" spans="1:15">
      <c r="A387" s="1">
        <v>1647843679.828</v>
      </c>
      <c r="B387" s="2">
        <f t="shared" ref="B387:B397" si="36">A387-$A$2</f>
        <v>3883.58599996567</v>
      </c>
      <c r="C387" s="3">
        <v>23.34474</v>
      </c>
      <c r="D387" s="3">
        <v>110.92432</v>
      </c>
      <c r="E387" s="4">
        <v>15325</v>
      </c>
      <c r="F387" s="4">
        <v>520</v>
      </c>
      <c r="G387">
        <v>-22528</v>
      </c>
      <c r="H387" s="4">
        <v>140</v>
      </c>
      <c r="I387">
        <v>2101</v>
      </c>
      <c r="J387" s="5" t="s">
        <v>16</v>
      </c>
      <c r="K387" s="6">
        <f t="shared" si="35"/>
        <v>135.651523805722</v>
      </c>
      <c r="L387" s="5">
        <f t="shared" ref="L387:L396" si="37">(E388-E387)/((B388-B387)/60)</f>
        <v>-14377.880310708</v>
      </c>
      <c r="M387" s="7">
        <f t="shared" ref="M387:M397" si="38">F387/1.9438444924406</f>
        <v>267.511111111112</v>
      </c>
      <c r="N387" s="7">
        <f t="shared" ref="N387:N397" si="39">G387/196.85039370079</f>
        <v>-114.442239999998</v>
      </c>
      <c r="O387" s="7">
        <f t="shared" ref="O387:O397" si="40">ATAN2(M387,N387)*180/PI()</f>
        <v>-23.1614176765838</v>
      </c>
    </row>
    <row r="388" spans="1:15">
      <c r="A388" s="1">
        <v>1647843690.678</v>
      </c>
      <c r="B388" s="2">
        <f t="shared" si="36"/>
        <v>3894.4359998703</v>
      </c>
      <c r="C388" s="3">
        <v>23.3231</v>
      </c>
      <c r="D388" s="3">
        <v>110.94439</v>
      </c>
      <c r="E388" s="4">
        <v>12725</v>
      </c>
      <c r="F388" s="4">
        <v>551</v>
      </c>
      <c r="G388">
        <v>-16832</v>
      </c>
      <c r="H388" s="4">
        <v>127</v>
      </c>
      <c r="I388">
        <v>2101</v>
      </c>
      <c r="J388" s="5" t="s">
        <v>16</v>
      </c>
      <c r="K388" s="6">
        <f t="shared" ref="K388:K397" si="41">IF(ATAN2(COS(C387*PI()/180)*SIN(C388*PI()/180)-SIN(C387*PI()/180)*COS(C388*PI()/180)*COS((D388-D387)*PI()/180),SIN((D388-D387)*PI()/180)*COS(C388*PI()/180))*180/PI()&lt;0,360+ATAN2(COS(C387*PI()/180)*SIN(C388*PI()/180)-SIN(C387*PI()/180)*COS(C388*PI()/180)*COS((D388-D387)*PI()/180),SIN((D388-D387)*PI()/180)*COS(C388*PI()/180))*180/PI(),ATAN2(COS(C387*PI()/180)*SIN(C388*PI()/180)-SIN(C387*PI()/180)*COS(C388*PI()/180)*COS((D388-D387)*PI()/180),SIN((D388-D387)*PI()/180)*COS(C388*PI()/180))*180/PI())</f>
        <v>139.578475122063</v>
      </c>
      <c r="L388" s="5">
        <f t="shared" si="37"/>
        <v>-23092.368898111</v>
      </c>
      <c r="M388" s="7">
        <f t="shared" si="38"/>
        <v>283.45888888889</v>
      </c>
      <c r="N388" s="7">
        <f t="shared" si="39"/>
        <v>-85.5065599999989</v>
      </c>
      <c r="O388" s="7">
        <f t="shared" si="40"/>
        <v>-16.7861567051572</v>
      </c>
    </row>
    <row r="389" spans="1:15">
      <c r="A389" s="1">
        <v>1647843695.16</v>
      </c>
      <c r="B389" s="2">
        <f t="shared" si="36"/>
        <v>3898.91799998283</v>
      </c>
      <c r="C389" s="3">
        <v>23.31711</v>
      </c>
      <c r="D389" s="3">
        <v>110.95592</v>
      </c>
      <c r="E389" s="4">
        <v>11000</v>
      </c>
      <c r="F389" s="4">
        <v>556</v>
      </c>
      <c r="G389">
        <v>-21312</v>
      </c>
      <c r="H389" s="4">
        <v>112</v>
      </c>
      <c r="I389">
        <v>2101</v>
      </c>
      <c r="J389" s="5" t="s">
        <v>16</v>
      </c>
      <c r="K389" s="6">
        <f t="shared" si="41"/>
        <v>119.495870101512</v>
      </c>
      <c r="L389" s="5">
        <f t="shared" si="37"/>
        <v>-19611.3079491958</v>
      </c>
      <c r="M389" s="7">
        <f t="shared" si="38"/>
        <v>286.031111111112</v>
      </c>
      <c r="N389" s="7">
        <f t="shared" si="39"/>
        <v>-108.264959999999</v>
      </c>
      <c r="O389" s="7">
        <f t="shared" si="40"/>
        <v>-20.732037044933</v>
      </c>
    </row>
    <row r="390" spans="1:15">
      <c r="A390" s="1">
        <v>1647843700.82</v>
      </c>
      <c r="B390" s="2">
        <f t="shared" si="36"/>
        <v>3904.57799983025</v>
      </c>
      <c r="C390" s="3">
        <v>23.3142</v>
      </c>
      <c r="D390" s="3">
        <v>110.96949</v>
      </c>
      <c r="E390" s="4">
        <v>9150</v>
      </c>
      <c r="F390" s="4">
        <v>558</v>
      </c>
      <c r="G390">
        <v>-21888</v>
      </c>
      <c r="H390" s="4">
        <v>100</v>
      </c>
      <c r="I390">
        <v>2101</v>
      </c>
      <c r="J390" s="5" t="s">
        <v>16</v>
      </c>
      <c r="K390" s="6">
        <f t="shared" si="41"/>
        <v>103.141081298852</v>
      </c>
      <c r="L390" s="5">
        <f t="shared" si="37"/>
        <v>-16393.4421563622</v>
      </c>
      <c r="M390" s="7">
        <f t="shared" si="38"/>
        <v>287.060000000001</v>
      </c>
      <c r="N390" s="7">
        <f t="shared" si="39"/>
        <v>-111.191039999999</v>
      </c>
      <c r="O390" s="7">
        <f t="shared" si="40"/>
        <v>-21.1735902356089</v>
      </c>
    </row>
    <row r="391" spans="1:15">
      <c r="A391" s="1">
        <v>1647843705.578</v>
      </c>
      <c r="B391" s="2">
        <f t="shared" si="36"/>
        <v>3909.33599996567</v>
      </c>
      <c r="C391" s="3">
        <v>23.3149</v>
      </c>
      <c r="D391" s="3">
        <v>110.98338</v>
      </c>
      <c r="E391" s="4">
        <v>7850</v>
      </c>
      <c r="F391" s="4">
        <v>590</v>
      </c>
      <c r="G391">
        <v>-15744</v>
      </c>
      <c r="H391" s="4">
        <v>81</v>
      </c>
      <c r="I391">
        <v>2101</v>
      </c>
      <c r="J391" s="5" t="s">
        <v>16</v>
      </c>
      <c r="K391" s="6">
        <f t="shared" si="41"/>
        <v>86.8561876204002</v>
      </c>
      <c r="L391" s="5">
        <f t="shared" si="37"/>
        <v>-2482.96008250815</v>
      </c>
      <c r="M391" s="7">
        <f t="shared" si="38"/>
        <v>303.522222222223</v>
      </c>
      <c r="N391" s="7">
        <f t="shared" si="39"/>
        <v>-79.9795199999989</v>
      </c>
      <c r="O391" s="7">
        <f t="shared" si="40"/>
        <v>-14.7621426420464</v>
      </c>
    </row>
    <row r="392" spans="1:15">
      <c r="A392" s="1">
        <v>1647843715.848</v>
      </c>
      <c r="B392" s="2">
        <f t="shared" si="36"/>
        <v>3919.60599994659</v>
      </c>
      <c r="C392" s="3">
        <v>23.30773</v>
      </c>
      <c r="D392" s="3">
        <v>111.01476</v>
      </c>
      <c r="E392" s="4">
        <v>7425</v>
      </c>
      <c r="F392" s="4">
        <v>565</v>
      </c>
      <c r="G392">
        <v>3520</v>
      </c>
      <c r="H392" s="4">
        <v>75</v>
      </c>
      <c r="I392">
        <v>2101</v>
      </c>
      <c r="J392" s="5" t="s">
        <v>16</v>
      </c>
      <c r="K392" s="6">
        <f t="shared" si="41"/>
        <v>103.96527385842</v>
      </c>
      <c r="L392" s="5">
        <f t="shared" si="37"/>
        <v>6901.84070027415</v>
      </c>
      <c r="M392" s="7">
        <f t="shared" si="38"/>
        <v>290.661111111112</v>
      </c>
      <c r="N392" s="7">
        <f t="shared" si="39"/>
        <v>17.8815999999998</v>
      </c>
      <c r="O392" s="7">
        <f t="shared" si="40"/>
        <v>3.5204248219252</v>
      </c>
    </row>
    <row r="393" spans="1:15">
      <c r="A393" s="1">
        <v>1647843721.064</v>
      </c>
      <c r="B393" s="2">
        <f t="shared" si="36"/>
        <v>3924.82199978828</v>
      </c>
      <c r="C393" s="3">
        <v>23.3094</v>
      </c>
      <c r="D393" s="3">
        <v>111.02875</v>
      </c>
      <c r="E393" s="4">
        <v>8025</v>
      </c>
      <c r="F393" s="4">
        <v>531</v>
      </c>
      <c r="G393">
        <v>7360</v>
      </c>
      <c r="H393" s="4">
        <v>84</v>
      </c>
      <c r="I393">
        <v>0</v>
      </c>
      <c r="J393" s="5" t="s">
        <v>16</v>
      </c>
      <c r="K393" s="6">
        <f t="shared" si="41"/>
        <v>82.5915079913106</v>
      </c>
      <c r="L393" s="5">
        <f t="shared" si="37"/>
        <v>8765.2436603284</v>
      </c>
      <c r="M393" s="7">
        <f t="shared" si="38"/>
        <v>273.170000000001</v>
      </c>
      <c r="N393" s="7">
        <f t="shared" si="39"/>
        <v>37.3887999999995</v>
      </c>
      <c r="O393" s="7">
        <f t="shared" si="40"/>
        <v>7.79365149480528</v>
      </c>
    </row>
    <row r="394" spans="1:15">
      <c r="A394" s="1">
        <v>1647843725</v>
      </c>
      <c r="B394" s="2">
        <f t="shared" si="36"/>
        <v>3928.757999897</v>
      </c>
      <c r="C394" s="3">
        <v>23.30974</v>
      </c>
      <c r="D394" s="3">
        <v>111.04041</v>
      </c>
      <c r="E394" s="4">
        <v>8600</v>
      </c>
      <c r="F394" s="4">
        <v>507</v>
      </c>
      <c r="G394">
        <v>8448</v>
      </c>
      <c r="H394" s="4">
        <v>88</v>
      </c>
      <c r="I394">
        <v>0</v>
      </c>
      <c r="J394" s="5" t="s">
        <v>16</v>
      </c>
      <c r="K394" s="6">
        <f t="shared" si="41"/>
        <v>88.1791040749743</v>
      </c>
      <c r="L394" s="5">
        <f t="shared" si="37"/>
        <v>-1511.5589906926</v>
      </c>
      <c r="M394" s="7">
        <f t="shared" si="38"/>
        <v>260.823333333334</v>
      </c>
      <c r="N394" s="7">
        <f t="shared" si="39"/>
        <v>42.9158399999994</v>
      </c>
      <c r="O394" s="7">
        <f t="shared" si="40"/>
        <v>9.3437189826242</v>
      </c>
    </row>
    <row r="395" spans="1:15">
      <c r="A395" s="1">
        <v>1647843741.87</v>
      </c>
      <c r="B395" s="2">
        <f t="shared" si="36"/>
        <v>3945.62799978256</v>
      </c>
      <c r="C395" s="3">
        <v>23.33031</v>
      </c>
      <c r="D395" s="3">
        <v>111.07468</v>
      </c>
      <c r="E395" s="4">
        <v>8175</v>
      </c>
      <c r="F395" s="4">
        <v>446</v>
      </c>
      <c r="G395">
        <v>-13248</v>
      </c>
      <c r="H395" s="4">
        <v>79</v>
      </c>
      <c r="I395">
        <v>0</v>
      </c>
      <c r="J395" s="5" t="s">
        <v>16</v>
      </c>
      <c r="K395" s="6">
        <f t="shared" si="41"/>
        <v>56.8233944982622</v>
      </c>
      <c r="L395" s="5">
        <f t="shared" si="37"/>
        <v>-22759.033453282</v>
      </c>
      <c r="M395" s="7">
        <f t="shared" si="38"/>
        <v>229.442222222223</v>
      </c>
      <c r="N395" s="7">
        <f t="shared" si="39"/>
        <v>-67.2998399999991</v>
      </c>
      <c r="O395" s="7">
        <f t="shared" si="40"/>
        <v>-16.3474330331671</v>
      </c>
    </row>
    <row r="396" spans="1:15">
      <c r="A396" s="1">
        <v>1647843751.888</v>
      </c>
      <c r="B396" s="2">
        <f t="shared" si="36"/>
        <v>3955.64599990845</v>
      </c>
      <c r="C396" s="3">
        <v>23.33533</v>
      </c>
      <c r="D396" s="3">
        <v>111.09754</v>
      </c>
      <c r="E396" s="4">
        <v>4375</v>
      </c>
      <c r="F396" s="4">
        <v>442</v>
      </c>
      <c r="G396">
        <v>-26752</v>
      </c>
      <c r="H396" s="4">
        <v>73</v>
      </c>
      <c r="I396">
        <v>0</v>
      </c>
      <c r="J396" s="5" t="s">
        <v>16</v>
      </c>
      <c r="K396" s="6">
        <f t="shared" si="41"/>
        <v>76.5454836776047</v>
      </c>
      <c r="L396" s="5">
        <f t="shared" si="37"/>
        <v>-16895.2013122129</v>
      </c>
      <c r="M396" s="7">
        <f t="shared" si="38"/>
        <v>227.384444444445</v>
      </c>
      <c r="N396" s="7">
        <f t="shared" si="39"/>
        <v>-135.900159999998</v>
      </c>
      <c r="O396" s="7">
        <f t="shared" si="40"/>
        <v>-30.8653643386894</v>
      </c>
    </row>
    <row r="397" spans="1:15">
      <c r="A397" s="1">
        <v>1647843755.972</v>
      </c>
      <c r="B397" s="2">
        <f t="shared" si="36"/>
        <v>3959.72999978065</v>
      </c>
      <c r="C397" s="3">
        <v>23.33752</v>
      </c>
      <c r="D397" s="3">
        <v>111.10558</v>
      </c>
      <c r="E397" s="4">
        <v>3225</v>
      </c>
      <c r="F397" s="4">
        <v>376</v>
      </c>
      <c r="G397">
        <v>-30976</v>
      </c>
      <c r="H397" s="4">
        <v>87</v>
      </c>
      <c r="I397">
        <v>0</v>
      </c>
      <c r="J397" s="5" t="s">
        <v>16</v>
      </c>
      <c r="K397" s="6">
        <f t="shared" si="41"/>
        <v>73.4750971153105</v>
      </c>
      <c r="M397" s="7">
        <f t="shared" si="38"/>
        <v>193.431111111112</v>
      </c>
      <c r="N397" s="7">
        <f t="shared" si="39"/>
        <v>-157.358079999998</v>
      </c>
      <c r="O397" s="7">
        <f t="shared" si="40"/>
        <v>-39.1286877992467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combined_granular_with_interpol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Kurumi狂三</cp:lastModifiedBy>
  <dcterms:created xsi:type="dcterms:W3CDTF">2022-03-21T13:32:00Z</dcterms:created>
  <dcterms:modified xsi:type="dcterms:W3CDTF">2023-03-28T07:42:12Z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EE2EE6D033BB496FBF210ADB0A76180B</vt:lpwstr>
  </property>
  <property fmtid="{D5CDD505-2E9C-101B-9397-08002B2CF9AE}" pid="3" name="KSOProductBuildVer">
    <vt:lpwstr>2052-11.1.0.13703</vt:lpwstr>
  </property>
</Properties>
</file>