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이젠아카데미\02.DataAnalysis\02.Pandas\"/>
    </mc:Choice>
  </mc:AlternateContent>
  <x:bookViews>
    <x:workbookView xWindow="0" yWindow="0" windowWidth="22776" windowHeight="8640" activeTab="1"/>
  </x:bookViews>
  <x:sheets>
    <x:sheet name="Sheet1" sheetId="1" r:id="rId4"/>
    <x:sheet name="피벗데이터" sheetId="2" r:id="rId5"/>
  </x:sheets>
  <x:externalReferences>
    <x:externalReference r:id="rId6"/>
  </x:externalReferences>
  <x:definedNames>
    <x:definedName name="_xlnm._FilterDatabase" localSheetId="1" hidden="1">피벗데이터!$A$2:$H$58</x:definedName>
    <x:definedName name="금액합계">'[1]시트보호'!$E$10</x:definedName>
  </x:definedNames>
  <x:calcPr xmlns:mc="http://schemas.openxmlformats.org/markup-compatibility/2006" xmlns:hs="http://schemas.haansoft.com/office/spreadsheet/8.0" mc:Ignorable="hs" hs:hclCalcId="904"/>
  <x:pivotCaches>
    <x:pivotCache cacheId="6" r:id="rId7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<x:sst xmlns:r="http://schemas.openxmlformats.org/officeDocument/2006/relationships" xmlns:c="http://schemas.openxmlformats.org/drawingml/2006/chart" xmlns:x="http://schemas.openxmlformats.org/spreadsheetml/2006/main" count="120" uniqueCount="32">
  <x:si>
    <x:t>마우스패드(스틸)</x:t>
  </x:si>
  <x:si>
    <x:t>수정점</x:t>
  </x:si>
  <x:si>
    <x:t>초량점</x:t>
  </x:si>
  <x:si>
    <x:t>화명점</x:t>
  </x:si>
  <x:si>
    <x:t>주례점</x:t>
  </x:si>
  <x:si>
    <x:t>장전점</x:t>
  </x:si>
  <x:si>
    <x:t>중동점</x:t>
  </x:si>
  <x:si>
    <x:t>부평점</x:t>
  </x:si>
  <x:si>
    <x:t>서동점</x:t>
  </x:si>
  <x:si>
    <x:t>좌천점</x:t>
  </x:si>
  <x:si>
    <x:t>가야점</x:t>
  </x:si>
  <x:si>
    <x:t>지점명</x:t>
  </x:si>
  <x:si>
    <x:t>남천점</x:t>
  </x:si>
  <x:si>
    <x:t>입금액</x:t>
  </x:si>
  <x:si>
    <x:t>기장점</x:t>
  </x:si>
  <x:si>
    <x:t>대천점</x:t>
  </x:si>
  <x:si>
    <x:t>마우스</x:t>
  </x:si>
  <x:si>
    <x:t>PC</x:t>
  </x:si>
  <x:si>
    <x:t>대연점</x:t>
  </x:si>
  <x:si>
    <x:t>동래점</x:t>
  </x:si>
  <x:si>
    <x:t>단가</x:t>
  </x:si>
  <x:si>
    <x:t>노트북</x:t>
  </x:si>
  <x:si>
    <x:t>민락점</x:t>
  </x:si>
  <x:si>
    <x:t>수량</x:t>
  </x:si>
  <x:si>
    <x:t>일자</x:t>
  </x:si>
  <x:si>
    <x:t>품명</x:t>
  </x:si>
  <x:si>
    <x:t>금액</x:t>
  </x:si>
  <x:si>
    <x:t>아이패드</x:t>
  </x:si>
  <x:si>
    <x:t>빔프로젝트</x:t>
  </x:si>
  <x:si>
    <x:t>해운대점</x:t>
  </x:si>
  <x:si>
    <x:t>잉크젯프린터</x:t>
  </x:si>
  <x:si>
    <x:t>미수금액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</x:si>
</x:sst>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ae3f3"/>
        <x:bgColor rgb="ff5b9bd5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babab"/>
      </x:left>
      <x:right>
        <x:color auto="1"/>
      </x:right>
      <x:top style="thin">
        <x:color rgb="ffababab"/>
      </x:top>
      <x:bottom>
        <x:color auto="1"/>
      </x:bottom>
    </x:border>
    <x:border>
      <x:left style="thin">
        <x:color indexed="65"/>
      </x:left>
      <x:right>
        <x:color auto="1"/>
      </x:right>
      <x:top style="thin">
        <x:color rgb="ffababab"/>
      </x:top>
      <x:bottom>
        <x:color auto="1"/>
      </x:bottom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>
        <x:color auto="1"/>
      </x:bottom>
    </x:border>
    <x:border>
      <x:left style="thin">
        <x:color rgb="ffababab"/>
      </x:left>
      <x:right>
        <x:color auto="1"/>
      </x:right>
      <x:top style="thin">
        <x:color indexed="65"/>
      </x:top>
      <x:bottom>
        <x:color auto="1"/>
      </x:bottom>
    </x:border>
    <x:border>
      <x:left style="thin">
        <x:color indexed="65"/>
      </x:left>
      <x:right>
        <x:color auto="1"/>
      </x:right>
      <x:top style="thin">
        <x:color indexed="65"/>
      </x:top>
      <x:bottom>
        <x:color auto="1"/>
      </x:bottom>
    </x:border>
    <x:border>
      <x:left style="thin">
        <x:color indexed="65"/>
      </x:left>
      <x:right style="thin">
        <x:color rgb="ffababab"/>
      </x:right>
      <x:top style="thin">
        <x:color indexed="65"/>
      </x:top>
      <x:bottom>
        <x:color auto="1"/>
      </x:bottom>
    </x:border>
    <x:border>
      <x:left style="thin">
        <x:color rgb="ffababab"/>
      </x:left>
      <x:right>
        <x:color auto="1"/>
      </x:right>
      <x:top style="thin">
        <x:color indexed="65"/>
      </x:top>
      <x:bottom style="thin">
        <x:color rgb="ffababab"/>
      </x:bottom>
    </x:border>
    <x:border>
      <x:left style="thin">
        <x:color indexed="65"/>
      </x:left>
      <x:right>
        <x:color auto="1"/>
      </x:right>
      <x:top style="thin">
        <x:color indexed="65"/>
      </x:top>
      <x:bottom style="thin">
        <x:color rgb="ffababab"/>
      </x:bottom>
    </x:border>
    <x:border>
      <x:left style="thin">
        <x:color indexed="65"/>
      </x:left>
      <x:right style="thin">
        <x:color rgb="ffababab"/>
      </x:right>
      <x:top style="thin">
        <x:color indexed="65"/>
      </x:top>
      <x:bottom style="thin">
        <x:color rgb="ffababab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1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x:xf numFmtId="0" fontId="0" fillId="0" borderId="0" xfId="3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58" fontId="0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NumberFormat="1" applyFont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 applyAlignment="1">
      <x:alignment horizontal="general" vertical="center"/>
    </x:xf>
    <x:xf numFmtId="164" fontId="0" fillId="0" borderId="0" xfId="3" applyNumberFormat="1" applyFont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x:xf numFmtId="0" fontId="0" fillId="0" borderId="10" xfId="0" applyNumberFormat="1" applyBorder="1">
      <x:alignment horizontal="general" vertical="center"/>
    </x:xf>
  </x:cellXfs>
  <x:cellStyles count="4">
    <x:cellStyle name="표준" xfId="0" builtinId="0"/>
    <x:cellStyle name="쉼표 [0]" xfId="1" builtinId="6"/>
    <x:cellStyle name="표준 3" xfId="2"/>
    <x:cellStyle name="표준 2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Relationship Id="rId7" Type="http://schemas.openxmlformats.org/officeDocument/2006/relationships/pivotCacheDefinition" Target="pivotCache/pivotCacheDefinition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blue/Desktop/&#45348;&#51060;&#48260;&#54252;&#49828;&#53944;/&#50641;&#49472;_&#45936;&#51060;&#53552;/3-&#45936;&#51060;&#53552;&#48288;&#51060;&#49828;&#54876;&#50857;_&#54252;&#49828;&#53944;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시트보호"/>
      <x:sheetName val="특정범위보호설정"/>
      <x:sheetName val="유효성검사1"/>
      <x:sheetName val="유효성검사2"/>
      <x:sheetName val="유효성검사-잘못된데이터"/>
      <x:sheetName val="정렬"/>
      <x:sheetName val="병합된필드정렬"/>
      <x:sheetName val="사용자정의정렬"/>
      <x:sheetName val="필터"/>
      <x:sheetName val="고급필터_원본데이터"/>
      <x:sheetName val="결과"/>
      <x:sheetName val="SUBTOTAL함수"/>
      <x:sheetName val="SUBTOTAL함수 실습"/>
      <x:sheetName val="부분합"/>
      <x:sheetName val="통합"/>
      <x:sheetName val="피벗차트-파이형"/>
      <x:sheetName val="피벗차트-막대"/>
      <x:sheetName val="피벗테이블-월별"/>
      <x:sheetName val="Sheet1"/>
      <x:sheetName val="Sheet2"/>
      <x:sheetName val="피벗데이터"/>
      <x:sheetName val="소속현황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</x:sheetDataSet>
  </x:externalBook>
</x:externalLink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refreshedBy="ezen" refreshedDate="44659.375757175927" createdVersion="3" recordCount="57">
  <x:cacheSource type="worksheet">
    <x:worksheetSource ref="A2:H59" sheet="피벗데이터"/>
  </x:cacheSource>
  <x:cacheFields count="8">
    <x:cacheField name="일자" numFmtId="0">
      <x:sharedItems containsSemiMixedTypes="0" containsNonDate="0" containsDate="1" containsString="0" minDate="2015-01-07T00:00:00.000" maxDate="2016-12-31T00:00:00.000" count="50">
        <x:d v="2015-10-30T00:00:00.000"/>
        <x:d v="2015-12-21T00:00:00.000"/>
        <x:d v="2015-06-14T00:00:00.000"/>
        <x:d v="2015-03-04T00:00:00.000"/>
        <x:d v="2015-06-17T00:00:00.000"/>
        <x:d v="2015-11-29T00:00:00.000"/>
        <x:d v="2015-12-17T00:00:00.000"/>
        <x:d v="2015-05-31T00:00:00.000"/>
        <x:d v="2015-08-05T00:00:00.000"/>
        <x:d v="2015-01-30T00:00:00.000"/>
        <x:d v="2015-09-01T00:00:00.000"/>
        <x:d v="2015-03-20T00:00:00.000"/>
        <x:d v="2015-12-04T00:00:00.000"/>
        <x:d v="2015-06-28T00:00:00.000"/>
        <x:d v="2015-05-24T00:00:00.000"/>
        <x:d v="2015-01-20T00:00:00.000"/>
        <x:d v="2015-09-17T00:00:00.000"/>
        <x:d v="2015-07-26T00:00:00.000"/>
        <x:d v="2015-04-04T00:00:00.000"/>
        <x:d v="2015-02-06T00:00:00.000"/>
        <x:d v="2015-10-10T00:00:00.000"/>
        <x:d v="2015-12-30T00:00:00.000"/>
        <x:d v="2015-06-09T00:00:00.000"/>
        <x:d v="2015-07-06T00:00:00.000"/>
        <x:d v="2015-09-20T00:00:00.000"/>
        <x:d v="2015-07-16T00:00:00.000"/>
        <x:d v="2015-03-02T00:00:00.000"/>
        <x:d v="2015-08-07T00:00:00.000"/>
        <x:d v="2015-05-15T00:00:00.000"/>
        <x:d v="2015-10-06T00:00:00.000"/>
        <x:d v="2015-11-28T00:00:00.000"/>
        <x:d v="2015-07-31T00:00:00.000"/>
        <x:d v="2015-04-30T00:00:00.000"/>
        <x:d v="2015-02-19T00:00:00.000"/>
        <x:d v="2015-12-27T00:00:00.000"/>
        <x:d v="2015-06-13T00:00:00.000"/>
        <x:d v="2015-08-30T00:00:00.000"/>
        <x:d v="2015-04-10T00:00:00.000"/>
        <x:d v="2015-10-26T00:00:00.000"/>
        <x:d v="2015-10-20T00:00:00.000"/>
        <x:d v="2015-01-09T00:00:00.000"/>
        <x:d v="2015-02-03T00:00:00.000"/>
        <x:d v="2015-12-07T00:00:00.000"/>
        <x:d v="2015-03-28T00:00:00.000"/>
        <x:d v="2015-09-30T00:00:00.000"/>
        <x:d v="2015-08-01T00:00:00.000"/>
        <x:d v="2015-11-26T00:00:00.000"/>
        <x:d v="2015-01-16T00:00:00.000"/>
        <x:d v="2015-01-07T00:00:00.000"/>
        <x:d v="2016-12-31T00:00:00.000"/>
      </x:sharedItems>
    </x:cacheField>
    <x:cacheField name="지점명" numFmtId="0">
      <x:sharedItems count="17">
        <x:s v="가야점"/>
        <x:s v="기장점"/>
        <x:s v="남천점"/>
        <x:s v="대연점"/>
        <x:s v="대천점"/>
        <x:s v="동래점"/>
        <x:s v="민락점"/>
        <x:s v="부평점"/>
        <x:s v="서동점"/>
        <x:s v="수정점"/>
        <x:s v="장전점"/>
        <x:s v="좌천점"/>
        <x:s v="주례점"/>
        <x:s v="중동점"/>
        <x:s v="초량점"/>
        <x:s v="해운대점"/>
        <x:s v="화명점"/>
      </x:sharedItems>
    </x:cacheField>
    <x:cacheField name="품명" numFmtId="0">
      <x:sharedItems count="7">
        <x:s v="잉크젯프린터"/>
        <x:s v="아이패드"/>
        <x:s v="노트북"/>
        <x:s v="빔프로젝트"/>
        <x:s v="PC"/>
        <x:s v="마우스패드(스틸)"/>
        <x:s v="마우스"/>
      </x:sharedItems>
    </x:cacheField>
    <x:cacheField name="단가" numFmtId="0">
      <x:sharedItems containsSemiMixedTypes="0" containsString="0" containsNumber="1" containsInteger="1" minValue="8000" maxValue="67000" count="7">
        <x:n v="16000"/>
        <x:n v="23000"/>
        <x:n v="67000"/>
        <x:n v="44000"/>
        <x:n v="24500"/>
        <x:n v="8000"/>
        <x:n v="15000"/>
      </x:sharedItems>
    </x:cacheField>
    <x:cacheField name="수량" numFmtId="0">
      <x:sharedItems containsSemiMixedTypes="0" containsString="0" containsNumber="1" containsInteger="1" minValue="10" maxValue="1000" count="28">
        <x:n v="50"/>
        <x:n v="46"/>
        <x:n v="44"/>
        <x:n v="37"/>
        <x:n v="52"/>
        <x:n v="41"/>
        <x:n v="49"/>
        <x:n v="59"/>
        <x:n v="35"/>
        <x:n v="42"/>
        <x:n v="54"/>
        <x:n v="58"/>
        <x:n v="64"/>
        <x:n v="39"/>
        <x:n v="53"/>
        <x:n v="55"/>
        <x:n v="51"/>
        <x:n v="65"/>
        <x:n v="75"/>
        <x:n v="40"/>
        <x:n v="60"/>
        <x:n v="10"/>
        <x:n v="57"/>
        <x:n v="47"/>
        <x:n v="45"/>
        <x:n v="43"/>
        <x:n v="63"/>
        <x:n v="1000"/>
      </x:sharedItems>
    </x:cacheField>
    <x:cacheField name="금액" numFmtId="0">
      <x:sharedItems containsSemiMixedTypes="0" containsString="0" containsNumber="1" containsInteger="1" minValue="245000" maxValue="67000000" count="46">
        <x:n v="245000"/>
        <x:n v="312000"/>
        <x:n v="328000"/>
        <x:n v="656000"/>
        <x:n v="720000"/>
        <x:n v="750000"/>
        <x:n v="765000"/>
        <x:n v="784000"/>
        <x:n v="800000"/>
        <x:n v="805000"/>
        <x:n v="816000"/>
        <x:n v="851000"/>
        <x:n v="857500"/>
        <x:n v="880000"/>
        <x:n v="928000"/>
        <x:n v="943000"/>
        <x:n v="944000"/>
        <x:n v="960000"/>
        <x:n v="1029000"/>
        <x:n v="1053500"/>
        <x:n v="1058000"/>
        <x:n v="1151500"/>
        <x:n v="1200500"/>
        <x:n v="1219000"/>
        <x:n v="1225000"/>
        <x:n v="1249500"/>
        <x:n v="1265000"/>
        <x:n v="1274000"/>
        <x:n v="1445500"/>
        <x:n v="1592500"/>
        <x:n v="1628000"/>
        <x:n v="1760000"/>
        <x:n v="2376000"/>
        <x:n v="2479000"/>
        <x:n v="2596000"/>
        <x:n v="2814000"/>
        <x:n v="2948000"/>
        <x:n v="3283000"/>
        <x:n v="3350000"/>
        <x:n v="3484000"/>
        <x:n v="3819000"/>
        <x:n v="3953000"/>
        <x:n v="4221000"/>
        <x:n v="4288000"/>
        <x:n v="5025000"/>
        <x:n v="67000000"/>
      </x:sharedItems>
    </x:cacheField>
    <x:cacheField name="입금액" numFmtId="0">
      <x:sharedItems containsString="0" containsBlank="1" containsNumber="1" containsInteger="1" minValue="0" maxValue="1005000" count="50">
        <x:n v="0"/>
        <x:n v="25000"/>
        <x:n v="34400"/>
        <x:n v="41950"/>
        <x:n v="61800"/>
        <x:n v="73700"/>
        <x:n v="74200"/>
        <x:n v="74500"/>
        <x:n v="83000"/>
        <x:n v="91000"/>
        <x:n v="94000"/>
        <x:n v="99000"/>
        <x:n v="105000"/>
        <x:n v="120000"/>
        <x:n v="123000"/>
        <x:n v="125000"/>
        <x:n v="127500"/>
        <x:n v="129000"/>
        <x:n v="149000"/>
        <x:n v="155000"/>
        <x:n v="161000"/>
        <x:n v="165000"/>
        <x:n v="197000"/>
        <x:n v="202000"/>
        <x:n v="205000"/>
        <x:n v="211000"/>
        <x:n v="244000"/>
        <x:n v="281000"/>
        <x:n v="305000"/>
        <x:n v="309000"/>
        <x:n v="317000"/>
        <x:n v="320000"/>
        <x:n v="325000"/>
        <x:n v="357000"/>
        <x:n v="365000"/>
        <x:n v="389000"/>
        <x:n v="397000"/>
        <x:n v="442000"/>
        <x:n v="463000"/>
        <x:n v="465000"/>
        <x:n v="474000"/>
        <x:n v="511000"/>
        <x:n v="577000"/>
        <x:n v="614000"/>
        <x:n v="675000"/>
        <x:n v="709000"/>
        <x:n v="905000"/>
        <x:n v="973000"/>
        <x:n v="1005000"/>
        <x:m/>
      </x:sharedItems>
    </x:cacheField>
    <x:cacheField name="미수금액" numFmtId="0">
      <x:sharedItems containsSemiMixedTypes="0" containsString="0" containsNumber="1" containsInteger="1" minValue="0" maxValue="5025000" count="56">
        <x:n v="0"/>
        <x:n v="120000"/>
        <x:n v="125000"/>
        <x:n v="163000"/>
        <x:n v="202000"/>
        <x:n v="254300"/>
        <x:n v="260000"/>
        <x:n v="285000"/>
        <x:n v="349000"/>
        <x:n v="367000"/>
        <x:n v="483000"/>
        <x:n v="527000"/>
        <x:n v="559000"/>
        <x:n v="640000"/>
        <x:n v="642000"/>
        <x:n v="675800"/>
        <x:n v="680000"/>
        <x:n v="714000"/>
        <x:n v="722200"/>
        <x:n v="730000"/>
        <x:n v="733500"/>
        <x:n v="737500"/>
        <x:n v="748000"/>
        <x:n v="758000"/>
        <x:n v="758500"/>
        <x:n v="763000"/>
        <x:n v="786500"/>
        <x:n v="823100"/>
        <x:n v="830000"/>
        <x:n v="845000"/>
        <x:n v="851000"/>
        <x:n v="860000"/>
        <x:n v="901050"/>
        <x:n v="917000"/>
        <x:n v="996500"/>
        <x:n v="1110000"/>
        <x:n v="1163000"/>
        <x:n v="1351500"/>
        <x:n v="1384000"/>
        <x:n v="1592500"/>
        <x:n v="1595000"/>
        <x:n v="2005000"/>
        <x:n v="2043000"/>
        <x:n v="2301500"/>
        <x:n v="2571000"/>
        <x:n v="2617000"/>
        <x:n v="2743000"/>
        <x:n v="2846000"/>
        <x:n v="2885000"/>
        <x:n v="2974000"/>
        <x:n v="3045000"/>
        <x:n v="3127000"/>
        <x:n v="3848000"/>
        <x:n v="3896000"/>
        <x:n v="4189000"/>
        <x:n v="5025000"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57">
  <x:r>
    <x:x v="0"/>
    <x:x v="0"/>
    <x:x v="0"/>
    <x:x v="0"/>
    <x:x v="0"/>
    <x:x v="8"/>
    <x:x v="44"/>
    <x:x v="2"/>
  </x:r>
  <x:r>
    <x:x v="1"/>
    <x:x v="0"/>
    <x:x v="1"/>
    <x:x v="1"/>
    <x:x v="1"/>
    <x:x v="20"/>
    <x:x v="45"/>
    <x:x v="8"/>
  </x:r>
  <x:r>
    <x:x v="2"/>
    <x:x v="0"/>
    <x:x v="2"/>
    <x:x v="2"/>
    <x:x v="2"/>
    <x:x v="36"/>
    <x:x v="46"/>
    <x:x v="42"/>
  </x:r>
  <x:r>
    <x:x v="3"/>
    <x:x v="1"/>
    <x:x v="3"/>
    <x:x v="3"/>
    <x:x v="3"/>
    <x:x v="30"/>
    <x:x v="39"/>
    <x:x v="36"/>
  </x:r>
  <x:r>
    <x:x v="4"/>
    <x:x v="1"/>
    <x:x v="2"/>
    <x:x v="2"/>
    <x:x v="0"/>
    <x:x v="38"/>
    <x:x v="39"/>
    <x:x v="48"/>
  </x:r>
  <x:r>
    <x:x v="5"/>
    <x:x v="1"/>
    <x:x v="2"/>
    <x:x v="2"/>
    <x:x v="3"/>
    <x:x v="33"/>
    <x:x v="40"/>
    <x:x v="41"/>
  </x:r>
  <x:r>
    <x:x v="6"/>
    <x:x v="1"/>
    <x:x v="4"/>
    <x:x v="4"/>
    <x:x v="4"/>
    <x:x v="27"/>
    <x:x v="41"/>
    <x:x v="25"/>
  </x:r>
  <x:r>
    <x:x v="7"/>
    <x:x v="2"/>
    <x:x v="1"/>
    <x:x v="1"/>
    <x:x v="5"/>
    <x:x v="15"/>
    <x:x v="3"/>
    <x:x v="32"/>
  </x:r>
  <x:r>
    <x:x v="8"/>
    <x:x v="2"/>
    <x:x v="0"/>
    <x:x v="0"/>
    <x:x v="6"/>
    <x:x v="7"/>
    <x:x v="4"/>
    <x:x v="18"/>
  </x:r>
  <x:r>
    <x:x v="9"/>
    <x:x v="2"/>
    <x:x v="5"/>
    <x:x v="5"/>
    <x:x v="5"/>
    <x:x v="2"/>
    <x:x v="5"/>
    <x:x v="5"/>
  </x:r>
  <x:r>
    <x:x v="10"/>
    <x:x v="2"/>
    <x:x v="6"/>
    <x:x v="6"/>
    <x:x v="0"/>
    <x:x v="5"/>
    <x:x v="6"/>
    <x:x v="15"/>
  </x:r>
  <x:r>
    <x:x v="11"/>
    <x:x v="3"/>
    <x:x v="3"/>
    <x:x v="3"/>
    <x:x v="7"/>
    <x:x v="34"/>
    <x:x v="1"/>
    <x:x v="44"/>
  </x:r>
  <x:r>
    <x:x v="12"/>
    <x:x v="3"/>
    <x:x v="4"/>
    <x:x v="4"/>
    <x:x v="8"/>
    <x:x v="12"/>
    <x:x v="2"/>
    <x:x v="27"/>
  </x:r>
  <x:r>
    <x:x v="13"/>
    <x:x v="4"/>
    <x:x v="4"/>
    <x:x v="4"/>
    <x:x v="9"/>
    <x:x v="18"/>
    <x:x v="27"/>
    <x:x v="22"/>
  </x:r>
  <x:r>
    <x:x v="14"/>
    <x:x v="4"/>
    <x:x v="2"/>
    <x:x v="2"/>
    <x:x v="0"/>
    <x:x v="38"/>
    <x:x v="28"/>
    <x:x v="50"/>
  </x:r>
  <x:r>
    <x:x v="15"/>
    <x:x v="4"/>
    <x:x v="2"/>
    <x:x v="2"/>
    <x:x v="6"/>
    <x:x v="37"/>
    <x:x v="29"/>
    <x:x v="49"/>
  </x:r>
  <x:r>
    <x:x v="16"/>
    <x:x v="5"/>
    <x:x v="3"/>
    <x:x v="3"/>
    <x:x v="10"/>
    <x:x v="32"/>
    <x:x v="7"/>
    <x:x v="43"/>
  </x:r>
  <x:r>
    <x:x v="17"/>
    <x:x v="5"/>
    <x:x v="0"/>
    <x:x v="0"/>
    <x:x v="11"/>
    <x:x v="14"/>
    <x:x v="8"/>
    <x:x v="29"/>
  </x:r>
  <x:r>
    <x:x v="18"/>
    <x:x v="5"/>
    <x:x v="1"/>
    <x:x v="1"/>
    <x:x v="8"/>
    <x:x v="9"/>
    <x:x v="9"/>
    <x:x v="17"/>
  </x:r>
  <x:r>
    <x:x v="19"/>
    <x:x v="5"/>
    <x:x v="4"/>
    <x:x v="4"/>
    <x:x v="7"/>
    <x:x v="28"/>
    <x:x v="10"/>
    <x:x v="37"/>
  </x:r>
  <x:r>
    <x:x v="20"/>
    <x:x v="5"/>
    <x:x v="2"/>
    <x:x v="2"/>
    <x:x v="12"/>
    <x:x v="43"/>
    <x:x v="11"/>
    <x:x v="54"/>
  </x:r>
  <x:r>
    <x:x v="21"/>
    <x:x v="6"/>
    <x:x v="1"/>
    <x:x v="1"/>
    <x:x v="8"/>
    <x:x v="9"/>
    <x:x v="15"/>
    <x:x v="16"/>
  </x:r>
  <x:r>
    <x:x v="22"/>
    <x:x v="6"/>
    <x:x v="4"/>
    <x:x v="4"/>
    <x:x v="8"/>
    <x:x v="12"/>
    <x:x v="16"/>
    <x:x v="19"/>
  </x:r>
  <x:r>
    <x:x v="23"/>
    <x:x v="6"/>
    <x:x v="0"/>
    <x:x v="0"/>
    <x:x v="5"/>
    <x:x v="3"/>
    <x:x v="17"/>
    <x:x v="11"/>
  </x:r>
  <x:r>
    <x:x v="24"/>
    <x:x v="6"/>
    <x:x v="5"/>
    <x:x v="5"/>
    <x:x v="13"/>
    <x:x v="1"/>
    <x:x v="18"/>
    <x:x v="3"/>
  </x:r>
  <x:r>
    <x:x v="11"/>
    <x:x v="7"/>
    <x:x v="1"/>
    <x:x v="1"/>
    <x:x v="14"/>
    <x:x v="23"/>
    <x:x v="35"/>
    <x:x v="28"/>
  </x:r>
  <x:r>
    <x:x v="25"/>
    <x:x v="7"/>
    <x:x v="0"/>
    <x:x v="0"/>
    <x:x v="15"/>
    <x:x v="13"/>
    <x:x v="36"/>
    <x:x v="10"/>
  </x:r>
  <x:r>
    <x:x v="26"/>
    <x:x v="7"/>
    <x:x v="4"/>
    <x:x v="4"/>
    <x:x v="6"/>
    <x:x v="22"/>
    <x:x v="37"/>
    <x:x v="24"/>
  </x:r>
  <x:r>
    <x:x v="27"/>
    <x:x v="7"/>
    <x:x v="4"/>
    <x:x v="4"/>
    <x:x v="16"/>
    <x:x v="25"/>
    <x:x v="38"/>
    <x:x v="26"/>
  </x:r>
  <x:r>
    <x:x v="28"/>
    <x:x v="8"/>
    <x:x v="4"/>
    <x:x v="4"/>
    <x:x v="17"/>
    <x:x v="29"/>
    <x:x v="49"/>
    <x:x v="39"/>
  </x:r>
  <x:r>
    <x:x v="29"/>
    <x:x v="8"/>
    <x:x v="2"/>
    <x:x v="2"/>
    <x:x v="18"/>
    <x:x v="44"/>
    <x:x v="49"/>
    <x:x v="55"/>
  </x:r>
  <x:r>
    <x:x v="30"/>
    <x:x v="9"/>
    <x:x v="3"/>
    <x:x v="3"/>
    <x:x v="19"/>
    <x:x v="31"/>
    <x:x v="21"/>
    <x:x v="40"/>
  </x:r>
  <x:r>
    <x:x v="31"/>
    <x:x v="9"/>
    <x:x v="2"/>
    <x:x v="2"/>
    <x:x v="9"/>
    <x:x v="35"/>
    <x:x v="22"/>
    <x:x v="45"/>
  </x:r>
  <x:r>
    <x:x v="32"/>
    <x:x v="9"/>
    <x:x v="0"/>
    <x:x v="0"/>
    <x:x v="20"/>
    <x:x v="17"/>
    <x:x v="23"/>
    <x:x v="23"/>
  </x:r>
  <x:r>
    <x:x v="33"/>
    <x:x v="10"/>
    <x:x v="2"/>
    <x:x v="2"/>
    <x:x v="2"/>
    <x:x v="36"/>
    <x:x v="24"/>
    <x:x v="46"/>
  </x:r>
  <x:r>
    <x:x v="34"/>
    <x:x v="10"/>
    <x:x v="1"/>
    <x:x v="1"/>
    <x:x v="3"/>
    <x:x v="11"/>
    <x:x v="25"/>
    <x:x v="13"/>
  </x:r>
  <x:r>
    <x:x v="23"/>
    <x:x v="10"/>
    <x:x v="3"/>
    <x:x v="3"/>
    <x:x v="3"/>
    <x:x v="30"/>
    <x:x v="26"/>
    <x:x v="38"/>
  </x:r>
  <x:r>
    <x:x v="35"/>
    <x:x v="11"/>
    <x:x v="2"/>
    <x:x v="2"/>
    <x:x v="7"/>
    <x:x v="41"/>
    <x:x v="12"/>
    <x:x v="52"/>
  </x:r>
  <x:r>
    <x:x v="36"/>
    <x:x v="11"/>
    <x:x v="4"/>
    <x:x v="4"/>
    <x:x v="8"/>
    <x:x v="12"/>
    <x:x v="13"/>
    <x:x v="21"/>
  </x:r>
  <x:r>
    <x:x v="37"/>
    <x:x v="11"/>
    <x:x v="6"/>
    <x:x v="6"/>
    <x:x v="16"/>
    <x:x v="6"/>
    <x:x v="14"/>
    <x:x v="14"/>
  </x:r>
  <x:r>
    <x:x v="38"/>
    <x:x v="11"/>
    <x:x v="4"/>
    <x:x v="4"/>
    <x:x v="21"/>
    <x:x v="0"/>
    <x:x v="15"/>
    <x:x v="1"/>
  </x:r>
  <x:r>
    <x:x v="39"/>
    <x:x v="12"/>
    <x:x v="2"/>
    <x:x v="2"/>
    <x:x v="22"/>
    <x:x v="40"/>
    <x:x v="47"/>
    <x:x v="47"/>
  </x:r>
  <x:r>
    <x:x v="40"/>
    <x:x v="12"/>
    <x:x v="1"/>
    <x:x v="1"/>
    <x:x v="15"/>
    <x:x v="26"/>
    <x:x v="48"/>
    <x:x v="6"/>
  </x:r>
  <x:r>
    <x:x v="41"/>
    <x:x v="12"/>
    <x:x v="1"/>
    <x:x v="1"/>
    <x:x v="3"/>
    <x:x v="11"/>
    <x:x v="49"/>
    <x:x v="30"/>
  </x:r>
  <x:r>
    <x:x v="42"/>
    <x:x v="13"/>
    <x:x v="4"/>
    <x:x v="4"/>
    <x:x v="23"/>
    <x:x v="21"/>
    <x:x v="19"/>
    <x:x v="34"/>
  </x:r>
  <x:r>
    <x:x v="43"/>
    <x:x v="13"/>
    <x:x v="1"/>
    <x:x v="1"/>
    <x:x v="15"/>
    <x:x v="26"/>
    <x:x v="19"/>
    <x:x v="35"/>
  </x:r>
  <x:r>
    <x:x v="44"/>
    <x:x v="13"/>
    <x:x v="0"/>
    <x:x v="0"/>
    <x:x v="24"/>
    <x:x v="4"/>
    <x:x v="20"/>
    <x:x v="12"/>
  </x:r>
  <x:r>
    <x:x v="45"/>
    <x:x v="14"/>
    <x:x v="4"/>
    <x:x v="4"/>
    <x:x v="4"/>
    <x:x v="27"/>
    <x:x v="33"/>
    <x:x v="33"/>
  </x:r>
  <x:r>
    <x:x v="21"/>
    <x:x v="14"/>
    <x:x v="2"/>
    <x:x v="2"/>
    <x:x v="4"/>
    <x:x v="39"/>
    <x:x v="33"/>
    <x:x v="51"/>
  </x:r>
  <x:r>
    <x:x v="44"/>
    <x:x v="14"/>
    <x:x v="4"/>
    <x:x v="4"/>
    <x:x v="0"/>
    <x:x v="24"/>
    <x:x v="34"/>
    <x:x v="31"/>
  </x:r>
  <x:r>
    <x:x v="9"/>
    <x:x v="15"/>
    <x:x v="0"/>
    <x:x v="0"/>
    <x:x v="0"/>
    <x:x v="8"/>
    <x:x v="30"/>
    <x:x v="10"/>
  </x:r>
  <x:r>
    <x:x v="46"/>
    <x:x v="15"/>
    <x:x v="4"/>
    <x:x v="4"/>
    <x:x v="25"/>
    <x:x v="19"/>
    <x:x v="31"/>
    <x:x v="20"/>
  </x:r>
  <x:r>
    <x:x v="47"/>
    <x:x v="15"/>
    <x:x v="2"/>
    <x:x v="2"/>
    <x:x v="26"/>
    <x:x v="42"/>
    <x:x v="32"/>
    <x:x v="53"/>
  </x:r>
  <x:r>
    <x:x v="2"/>
    <x:x v="16"/>
    <x:x v="0"/>
    <x:x v="0"/>
    <x:x v="7"/>
    <x:x v="16"/>
    <x:x v="42"/>
    <x:x v="9"/>
  </x:r>
  <x:r>
    <x:x v="48"/>
    <x:x v="16"/>
    <x:x v="0"/>
    <x:x v="0"/>
    <x:x v="16"/>
    <x:x v="10"/>
    <x:x v="43"/>
    <x:x v="4"/>
  </x:r>
  <x:r>
    <x:x v="13"/>
    <x:x v="16"/>
    <x:x v="0"/>
    <x:x v="0"/>
    <x:x v="20"/>
    <x:x v="17"/>
    <x:x v="44"/>
    <x:x v="7"/>
  </x:r>
  <x:r>
    <x:x v="49"/>
    <x:x v="16"/>
    <x:x v="2"/>
    <x:x v="2"/>
    <x:x v="27"/>
    <x:x v="45"/>
    <x:x v="0"/>
    <x:x v="0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1" cacheId="6" dataOnRows="0" applyWidthHeightFormats="1" dataCaption="값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1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C20" firstHeaderRow="1" firstDataRow="1" firstDataCol="1" rowPageCount="0"/>
  <x:pivotFields count="8">
    <x:pivotField showAll="0">
      <x:items count="51">
        <x:item x="48"/>
        <x:item x="40"/>
        <x:item x="47"/>
        <x:item x="15"/>
        <x:item x="9"/>
        <x:item x="41"/>
        <x:item x="19"/>
        <x:item x="33"/>
        <x:item x="26"/>
        <x:item x="3"/>
        <x:item x="11"/>
        <x:item x="43"/>
        <x:item x="18"/>
        <x:item x="37"/>
        <x:item x="32"/>
        <x:item x="28"/>
        <x:item x="14"/>
        <x:item x="7"/>
        <x:item x="22"/>
        <x:item x="35"/>
        <x:item x="2"/>
        <x:item x="4"/>
        <x:item x="13"/>
        <x:item x="23"/>
        <x:item x="25"/>
        <x:item x="17"/>
        <x:item x="31"/>
        <x:item x="45"/>
        <x:item x="8"/>
        <x:item x="27"/>
        <x:item x="36"/>
        <x:item x="10"/>
        <x:item x="16"/>
        <x:item x="24"/>
        <x:item x="44"/>
        <x:item x="29"/>
        <x:item x="20"/>
        <x:item x="39"/>
        <x:item x="38"/>
        <x:item x="0"/>
        <x:item x="46"/>
        <x:item x="30"/>
        <x:item x="5"/>
        <x:item x="12"/>
        <x:item x="42"/>
        <x:item x="6"/>
        <x:item x="1"/>
        <x:item x="34"/>
        <x:item x="21"/>
        <x:item x="49"/>
        <x:item t="default"/>
      </x:items>
    </x:pivotField>
    <x:pivotField showAll="0">
      <x:items count="18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t="default"/>
      </x:items>
    </x:pivotField>
    <x:pivotField showAll="0">
      <x:items count="8">
        <x:item x="4"/>
        <x:item x="2"/>
        <x:item x="6"/>
        <x:item x="5"/>
        <x:item x="3"/>
        <x:item x="1"/>
        <x:item x="0"/>
        <x:item t="default"/>
      </x:items>
    </x:pivotField>
    <x:pivotField showAll="0">
      <x:items count="8">
        <x:item x="5"/>
        <x:item x="6"/>
        <x:item x="0"/>
        <x:item x="1"/>
        <x:item x="4"/>
        <x:item x="3"/>
        <x:item x="2"/>
        <x:item t="default"/>
      </x:items>
    </x:pivotField>
    <x:pivotField showAll="0">
      <x:items count="29">
        <x:item x="21"/>
        <x:item x="8"/>
        <x:item x="3"/>
        <x:item x="13"/>
        <x:item x="19"/>
        <x:item x="5"/>
        <x:item x="9"/>
        <x:item x="25"/>
        <x:item x="2"/>
        <x:item x="24"/>
        <x:item x="1"/>
        <x:item x="23"/>
        <x:item x="6"/>
        <x:item x="0"/>
        <x:item x="16"/>
        <x:item x="4"/>
        <x:item x="14"/>
        <x:item x="10"/>
        <x:item x="15"/>
        <x:item x="22"/>
        <x:item x="11"/>
        <x:item x="7"/>
        <x:item x="20"/>
        <x:item x="26"/>
        <x:item x="12"/>
        <x:item x="17"/>
        <x:item x="18"/>
        <x:item x="27"/>
        <x:item t="default"/>
      </x:items>
    </x:pivotField>
    <x:pivotField showAll="0"/>
    <x:pivotField showAll="0"/>
    <x:pivotField showAll="0"/>
  </x:pivot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C20"/>
  <x:sheetViews>
    <x:sheetView topLeftCell="A1" zoomScaleNormal="100" zoomScaleSheetLayoutView="75" workbookViewId="0">
      <x:selection activeCell="B6" activeCellId="0" sqref="B6:B6"/>
    </x:sheetView>
  </x:sheetViews>
  <x:sheetFormatPr defaultColWidth="8.796875" defaultRowHeight="16.399999999999999"/>
  <x:cols>
    <x:col min="1" max="2" width="15.25" style="1" customWidth="1"/>
    <x:col min="3" max="3" width="15.25" style="1" bestFit="1" customWidth="1"/>
    <x:col min="4" max="5" width="15.25" style="1" customWidth="1"/>
    <x:col min="6" max="6" width="15.25" style="1" bestFit="1" customWidth="1"/>
    <x:col min="7" max="8" width="7.375" style="1" customWidth="1"/>
    <x:col min="9" max="9" width="7.375" style="1" bestFit="1" customWidth="1"/>
    <x:col min="10" max="10" width="8.5" style="1" bestFit="1" customWidth="1"/>
    <x:col min="11" max="13" width="7.375" style="1" bestFit="1" customWidth="1"/>
    <x:col min="14" max="15" width="8.5" style="1" bestFit="1" customWidth="1"/>
    <x:col min="16" max="16" width="7.375" style="1" bestFit="1" customWidth="1"/>
    <x:col min="17" max="17" width="8.5" style="1" customWidth="1"/>
    <x:col min="18" max="18" width="7.375" style="1" customWidth="1"/>
    <x:col min="19" max="22" width="7.375" style="1" bestFit="1" customWidth="1"/>
    <x:col min="23" max="23" width="8.5" style="1" bestFit="1" customWidth="1"/>
    <x:col min="24" max="25" width="7.375" style="1" customWidth="1"/>
    <x:col min="26" max="29" width="7.375" style="1" bestFit="1" customWidth="1"/>
    <x:col min="30" max="30" width="9.625" style="1" bestFit="1" customWidth="1"/>
    <x:col min="31" max="35" width="4" style="1" bestFit="1" customWidth="1"/>
    <x:col min="36" max="36" width="11.875" style="1" bestFit="1" customWidth="1"/>
    <x:col min="37" max="37" width="9.5" style="1" bestFit="1" customWidth="1"/>
    <x:col min="38" max="40" width="4" style="1" bestFit="1" customWidth="1"/>
    <x:col min="41" max="41" width="11.875" style="1" bestFit="1" customWidth="1"/>
    <x:col min="42" max="42" width="9.5" style="1" bestFit="1" customWidth="1"/>
    <x:col min="43" max="52" width="4" style="1" bestFit="1" customWidth="1"/>
    <x:col min="53" max="53" width="6.25" style="1" bestFit="1" customWidth="1"/>
    <x:col min="54" max="54" width="11.875" style="1" bestFit="1" customWidth="1"/>
    <x:col min="55" max="55" width="7.375" style="1" bestFit="1" customWidth="1"/>
  </x:cols>
  <x:sheetData>
    <x:row r="3" spans="1:3">
      <x:c r="A3" s="8"/>
      <x:c r="B3" s="9"/>
      <x:c r="C3" s="10"/>
    </x:row>
    <x:row r="4" spans="1:3">
      <x:c r="A4" s="11"/>
      <x:c r="B4" s="12"/>
      <x:c r="C4" s="13"/>
    </x:row>
    <x:row r="5" spans="1:3">
      <x:c r="A5" s="11"/>
      <x:c r="B5" s="12"/>
      <x:c r="C5" s="13"/>
    </x:row>
    <x:row r="6" spans="1:3">
      <x:c r="A6" s="11"/>
      <x:c r="B6" s="12"/>
      <x:c r="C6" s="13"/>
    </x:row>
    <x:row r="7" spans="1:3">
      <x:c r="A7" s="11"/>
      <x:c r="B7" s="12"/>
      <x:c r="C7" s="13"/>
    </x:row>
    <x:row r="8" spans="1:3">
      <x:c r="A8" s="11"/>
      <x:c r="B8" s="12"/>
      <x:c r="C8" s="13"/>
    </x:row>
    <x:row r="9" spans="1:3">
      <x:c r="A9" s="11"/>
      <x:c r="B9" s="12"/>
      <x:c r="C9" s="13"/>
    </x:row>
    <x:row r="10" spans="1:3">
      <x:c r="A10" s="11"/>
      <x:c r="B10" s="12"/>
      <x:c r="C10" s="13"/>
    </x:row>
    <x:row r="11" spans="1:3">
      <x:c r="A11" s="11"/>
      <x:c r="B11" s="12"/>
      <x:c r="C11" s="13"/>
    </x:row>
    <x:row r="12" spans="1:3">
      <x:c r="A12" s="11"/>
      <x:c r="B12" s="12"/>
      <x:c r="C12" s="13"/>
    </x:row>
    <x:row r="13" spans="1:3">
      <x:c r="A13" s="11"/>
      <x:c r="B13" s="12"/>
      <x:c r="C13" s="13"/>
    </x:row>
    <x:row r="14" spans="1:3">
      <x:c r="A14" s="11"/>
      <x:c r="B14" s="12"/>
      <x:c r="C14" s="13"/>
    </x:row>
    <x:row r="15" spans="1:3">
      <x:c r="A15" s="11"/>
      <x:c r="B15" s="12"/>
      <x:c r="C15" s="13"/>
    </x:row>
    <x:row r="16" spans="1:3">
      <x:c r="A16" s="11"/>
      <x:c r="B16" s="12"/>
      <x:c r="C16" s="13"/>
    </x:row>
    <x:row r="17" spans="1:3">
      <x:c r="A17" s="11"/>
      <x:c r="B17" s="12"/>
      <x:c r="C17" s="13"/>
    </x:row>
    <x:row r="18" spans="1:3">
      <x:c r="A18" s="11"/>
      <x:c r="B18" s="12"/>
      <x:c r="C18" s="13"/>
    </x:row>
    <x:row r="19" spans="1:3">
      <x:c r="A19" s="11"/>
      <x:c r="B19" s="12"/>
      <x:c r="C19" s="13"/>
    </x:row>
    <x:row r="20" spans="1:3">
      <x:c r="A20" s="14"/>
      <x:c r="B20" s="15"/>
      <x:c r="C20" s="16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c9c9c9"/>
  </x:sheetPr>
  <x:dimension ref="A2:N59"/>
  <x:sheetViews>
    <x:sheetView tabSelected="1" topLeftCell="A32" zoomScale="115" zoomScaleNormal="115" zoomScaleSheetLayoutView="75" workbookViewId="0">
      <x:selection activeCell="H56" activeCellId="0" sqref="H56:H56"/>
    </x:sheetView>
  </x:sheetViews>
  <x:sheetFormatPr defaultColWidth="8.796875" defaultRowHeight="16.399999999999999"/>
  <x:cols>
    <x:col min="1" max="1" width="12.5" style="3" customWidth="1"/>
    <x:col min="2" max="2" width="19.25" style="3" customWidth="1"/>
    <x:col min="3" max="3" width="16.5" style="3" customWidth="1"/>
    <x:col min="4" max="4" width="11.75" style="3" customWidth="1"/>
    <x:col min="5" max="5" width="10.25" style="3" customWidth="1"/>
    <x:col min="6" max="8" width="13.25" style="3" customWidth="1"/>
    <x:col min="9" max="16384" width="9" style="3"/>
  </x:cols>
  <x:sheetData>
    <x:row r="2" spans="1:14" ht="21.75" customHeight="1">
      <x:c r="A2" s="2" t="s">
        <x:v>24</x:v>
      </x:c>
      <x:c r="B2" s="2" t="s">
        <x:v>11</x:v>
      </x:c>
      <x:c r="C2" s="2" t="s">
        <x:v>25</x:v>
      </x:c>
      <x:c r="D2" s="2" t="s">
        <x:v>20</x:v>
      </x:c>
      <x:c r="E2" s="2" t="s">
        <x:v>23</x:v>
      </x:c>
      <x:c r="F2" s="2" t="s">
        <x:v>26</x:v>
      </x:c>
      <x:c r="G2" s="2" t="s">
        <x:v>13</x:v>
      </x:c>
      <x:c r="H2" s="2" t="s">
        <x:v>31</x:v>
      </x:c>
      <x:c r="N2" s="1"/>
    </x:row>
    <x:row r="3" spans="1:8" ht="21.75" customHeight="1">
      <x:c r="A3" s="4">
        <x:v>42307</x:v>
      </x:c>
      <x:c r="B3" s="5" t="s">
        <x:v>10</x:v>
      </x:c>
      <x:c r="C3" s="5" t="s">
        <x:v>30</x:v>
      </x:c>
      <x:c r="D3" s="6">
        <x:v>16000</x:v>
      </x:c>
      <x:c r="E3" s="6">
        <x:v>50</x:v>
      </x:c>
      <x:c r="F3" s="6">
        <x:f t="shared" ref="F3:F58" si="0">D3*E3</x:f>
        <x:v>800000</x:v>
      </x:c>
      <x:c r="G3" s="6">
        <x:v>675000</x:v>
      </x:c>
      <x:c r="H3" s="6">
        <x:f t="shared" ref="H3:H58" si="1">F3-G3</x:f>
        <x:v>125000</x:v>
      </x:c>
    </x:row>
    <x:row r="4" spans="1:8" ht="21.75" customHeight="1">
      <x:c r="A4" s="4">
        <x:v>42359</x:v>
      </x:c>
      <x:c r="B4" s="5" t="str">
        <x:f>B3</x:f>
        <x:v>가야점</x:v>
      </x:c>
      <x:c r="C4" s="5" t="s">
        <x:v>27</x:v>
      </x:c>
      <x:c r="D4" s="6">
        <x:v>23000</x:v>
      </x:c>
      <x:c r="E4" s="6">
        <x:v>46</x:v>
      </x:c>
      <x:c r="F4" s="6">
        <x:f t="shared" si="0"/>
        <x:v>1058000</x:v>
      </x:c>
      <x:c r="G4" s="6">
        <x:v>709000</x:v>
      </x:c>
      <x:c r="H4" s="6">
        <x:f t="shared" si="1"/>
        <x:v>349000</x:v>
      </x:c>
    </x:row>
    <x:row r="5" spans="1:8" ht="21.75" customHeight="1">
      <x:c r="A5" s="4">
        <x:v>42169</x:v>
      </x:c>
      <x:c r="B5" s="5" t="str">
        <x:f>B4</x:f>
        <x:v>가야점</x:v>
      </x:c>
      <x:c r="C5" s="5" t="s">
        <x:v>21</x:v>
      </x:c>
      <x:c r="D5" s="6">
        <x:v>67000</x:v>
      </x:c>
      <x:c r="E5" s="6">
        <x:v>44</x:v>
      </x:c>
      <x:c r="F5" s="6">
        <x:f t="shared" si="0"/>
        <x:v>2948000</x:v>
      </x:c>
      <x:c r="G5" s="6">
        <x:v>905000</x:v>
      </x:c>
      <x:c r="H5" s="6">
        <x:f t="shared" si="1"/>
        <x:v>2043000</x:v>
      </x:c>
    </x:row>
    <x:row r="6" spans="1:8" ht="21.75" customHeight="1">
      <x:c r="A6" s="4">
        <x:v>42067</x:v>
      </x:c>
      <x:c r="B6" s="5" t="s">
        <x:v>14</x:v>
      </x:c>
      <x:c r="C6" s="5" t="s">
        <x:v>28</x:v>
      </x:c>
      <x:c r="D6" s="6">
        <x:v>44000</x:v>
      </x:c>
      <x:c r="E6" s="6">
        <x:v>37</x:v>
      </x:c>
      <x:c r="F6" s="6">
        <x:f t="shared" si="0"/>
        <x:v>1628000</x:v>
      </x:c>
      <x:c r="G6" s="6">
        <x:v>465000</x:v>
      </x:c>
      <x:c r="H6" s="6">
        <x:f t="shared" si="1"/>
        <x:v>1163000</x:v>
      </x:c>
    </x:row>
    <x:row r="7" spans="1:8" ht="21.75" customHeight="1">
      <x:c r="A7" s="4">
        <x:v>42172</x:v>
      </x:c>
      <x:c r="B7" s="5" t="str">
        <x:f>B6</x:f>
        <x:v>기장점</x:v>
      </x:c>
      <x:c r="C7" s="5" t="s">
        <x:v>21</x:v>
      </x:c>
      <x:c r="D7" s="6">
        <x:v>67000</x:v>
      </x:c>
      <x:c r="E7" s="6">
        <x:v>50</x:v>
      </x:c>
      <x:c r="F7" s="6">
        <x:f t="shared" si="0"/>
        <x:v>3350000</x:v>
      </x:c>
      <x:c r="G7" s="6">
        <x:v>465000</x:v>
      </x:c>
      <x:c r="H7" s="6">
        <x:f t="shared" si="1"/>
        <x:v>2885000</x:v>
      </x:c>
    </x:row>
    <x:row r="8" spans="1:8" ht="21.75" customHeight="1">
      <x:c r="A8" s="4">
        <x:v>42337</x:v>
      </x:c>
      <x:c r="B8" s="5" t="str">
        <x:f>B7</x:f>
        <x:v>기장점</x:v>
      </x:c>
      <x:c r="C8" s="5" t="s">
        <x:v>21</x:v>
      </x:c>
      <x:c r="D8" s="6">
        <x:v>67000</x:v>
      </x:c>
      <x:c r="E8" s="6">
        <x:v>37</x:v>
      </x:c>
      <x:c r="F8" s="6">
        <x:f t="shared" si="0"/>
        <x:v>2479000</x:v>
      </x:c>
      <x:c r="G8" s="6">
        <x:v>474000</x:v>
      </x:c>
      <x:c r="H8" s="6">
        <x:f t="shared" si="1"/>
        <x:v>2005000</x:v>
      </x:c>
    </x:row>
    <x:row r="9" spans="1:8" ht="21.75" customHeight="1">
      <x:c r="A9" s="4">
        <x:v>42355</x:v>
      </x:c>
      <x:c r="B9" s="5" t="str">
        <x:f>B8</x:f>
        <x:v>기장점</x:v>
      </x:c>
      <x:c r="C9" s="5" t="s">
        <x:v>17</x:v>
      </x:c>
      <x:c r="D9" s="6">
        <x:v>24500</x:v>
      </x:c>
      <x:c r="E9" s="6">
        <x:v>52</x:v>
      </x:c>
      <x:c r="F9" s="6">
        <x:f t="shared" si="0"/>
        <x:v>1274000</x:v>
      </x:c>
      <x:c r="G9" s="6">
        <x:v>511000</x:v>
      </x:c>
      <x:c r="H9" s="6">
        <x:f t="shared" si="1"/>
        <x:v>763000</x:v>
      </x:c>
    </x:row>
    <x:row r="10" spans="1:8" ht="21.75" customHeight="1">
      <x:c r="A10" s="4">
        <x:v>42155</x:v>
      </x:c>
      <x:c r="B10" s="5" t="s">
        <x:v>12</x:v>
      </x:c>
      <x:c r="C10" s="5" t="s">
        <x:v>27</x:v>
      </x:c>
      <x:c r="D10" s="6">
        <x:v>23000</x:v>
      </x:c>
      <x:c r="E10" s="6">
        <x:v>41</x:v>
      </x:c>
      <x:c r="F10" s="6">
        <x:f t="shared" si="0"/>
        <x:v>943000</x:v>
      </x:c>
      <x:c r="G10" s="6">
        <x:v>41950</x:v>
      </x:c>
      <x:c r="H10" s="6">
        <x:f t="shared" si="1"/>
        <x:v>901050</x:v>
      </x:c>
    </x:row>
    <x:row r="11" spans="1:8" ht="21.75" customHeight="1">
      <x:c r="A11" s="4">
        <x:v>42221</x:v>
      </x:c>
      <x:c r="B11" s="5" t="str">
        <x:f>B10</x:f>
        <x:v>남천점</x:v>
      </x:c>
      <x:c r="C11" s="5" t="s">
        <x:v>30</x:v>
      </x:c>
      <x:c r="D11" s="6">
        <x:v>16000</x:v>
      </x:c>
      <x:c r="E11" s="6">
        <x:v>49</x:v>
      </x:c>
      <x:c r="F11" s="6">
        <x:f t="shared" si="0"/>
        <x:v>784000</x:v>
      </x:c>
      <x:c r="G11" s="6">
        <x:v>61800</x:v>
      </x:c>
      <x:c r="H11" s="6">
        <x:f t="shared" si="1"/>
        <x:v>722200</x:v>
      </x:c>
    </x:row>
    <x:row r="12" spans="1:8" ht="21.75" customHeight="1">
      <x:c r="A12" s="4">
        <x:v>42034</x:v>
      </x:c>
      <x:c r="B12" s="5" t="str">
        <x:f>B11</x:f>
        <x:v>남천점</x:v>
      </x:c>
      <x:c r="C12" s="5" t="s">
        <x:v>0</x:v>
      </x:c>
      <x:c r="D12" s="6">
        <x:v>8000</x:v>
      </x:c>
      <x:c r="E12" s="6">
        <x:v>41</x:v>
      </x:c>
      <x:c r="F12" s="6">
        <x:f t="shared" si="0"/>
        <x:v>328000</x:v>
      </x:c>
      <x:c r="G12" s="6">
        <x:v>73700</x:v>
      </x:c>
      <x:c r="H12" s="6">
        <x:f t="shared" si="1"/>
        <x:v>254300</x:v>
      </x:c>
    </x:row>
    <x:row r="13" spans="1:8" ht="21.75" customHeight="1">
      <x:c r="A13" s="4">
        <x:v>42248</x:v>
      </x:c>
      <x:c r="B13" s="5" t="str">
        <x:f>B12</x:f>
        <x:v>남천점</x:v>
      </x:c>
      <x:c r="C13" s="5" t="s">
        <x:v>16</x:v>
      </x:c>
      <x:c r="D13" s="6">
        <x:v>15000</x:v>
      </x:c>
      <x:c r="E13" s="6">
        <x:v>50</x:v>
      </x:c>
      <x:c r="F13" s="6">
        <x:f t="shared" si="0"/>
        <x:v>750000</x:v>
      </x:c>
      <x:c r="G13" s="6">
        <x:v>74200</x:v>
      </x:c>
      <x:c r="H13" s="6">
        <x:f t="shared" si="1"/>
        <x:v>675800</x:v>
      </x:c>
    </x:row>
    <x:row r="14" spans="1:8" ht="21.75" customHeight="1">
      <x:c r="A14" s="4">
        <x:v>42083</x:v>
      </x:c>
      <x:c r="B14" s="5" t="s">
        <x:v>18</x:v>
      </x:c>
      <x:c r="C14" s="5" t="s">
        <x:v>28</x:v>
      </x:c>
      <x:c r="D14" s="6">
        <x:v>44000</x:v>
      </x:c>
      <x:c r="E14" s="6">
        <x:v>59</x:v>
      </x:c>
      <x:c r="F14" s="6">
        <x:f t="shared" si="0"/>
        <x:v>2596000</x:v>
      </x:c>
      <x:c r="G14" s="6">
        <x:v>25000</x:v>
      </x:c>
      <x:c r="H14" s="6">
        <x:f t="shared" si="1"/>
        <x:v>2571000</x:v>
      </x:c>
    </x:row>
    <x:row r="15" spans="1:8" ht="21.75" customHeight="1">
      <x:c r="A15" s="4">
        <x:v>42342</x:v>
      </x:c>
      <x:c r="B15" s="5" t="str">
        <x:f>B14</x:f>
        <x:v>대연점</x:v>
      </x:c>
      <x:c r="C15" s="5" t="s">
        <x:v>17</x:v>
      </x:c>
      <x:c r="D15" s="6">
        <x:v>24500</x:v>
      </x:c>
      <x:c r="E15" s="6">
        <x:v>35</x:v>
      </x:c>
      <x:c r="F15" s="6">
        <x:f t="shared" si="0"/>
        <x:v>857500</x:v>
      </x:c>
      <x:c r="G15" s="6">
        <x:v>34400</x:v>
      </x:c>
      <x:c r="H15" s="6">
        <x:f t="shared" si="1"/>
        <x:v>823100</x:v>
      </x:c>
    </x:row>
    <x:row r="16" spans="1:8" ht="21.75" customHeight="1">
      <x:c r="A16" s="4">
        <x:v>42183</x:v>
      </x:c>
      <x:c r="B16" s="5" t="s">
        <x:v>15</x:v>
      </x:c>
      <x:c r="C16" s="5" t="s">
        <x:v>17</x:v>
      </x:c>
      <x:c r="D16" s="6">
        <x:v>24500</x:v>
      </x:c>
      <x:c r="E16" s="6">
        <x:v>42</x:v>
      </x:c>
      <x:c r="F16" s="6">
        <x:f t="shared" si="0"/>
        <x:v>1029000</x:v>
      </x:c>
      <x:c r="G16" s="6">
        <x:v>281000</x:v>
      </x:c>
      <x:c r="H16" s="6">
        <x:f t="shared" si="1"/>
        <x:v>748000</x:v>
      </x:c>
    </x:row>
    <x:row r="17" spans="1:8" ht="21.75" customHeight="1">
      <x:c r="A17" s="4">
        <x:v>42148</x:v>
      </x:c>
      <x:c r="B17" s="5" t="str">
        <x:f>B16</x:f>
        <x:v>대천점</x:v>
      </x:c>
      <x:c r="C17" s="5" t="s">
        <x:v>21</x:v>
      </x:c>
      <x:c r="D17" s="6">
        <x:v>67000</x:v>
      </x:c>
      <x:c r="E17" s="6">
        <x:v>50</x:v>
      </x:c>
      <x:c r="F17" s="6">
        <x:f t="shared" si="0"/>
        <x:v>3350000</x:v>
      </x:c>
      <x:c r="G17" s="6">
        <x:v>305000</x:v>
      </x:c>
      <x:c r="H17" s="6">
        <x:f t="shared" si="1"/>
        <x:v>3045000</x:v>
      </x:c>
    </x:row>
    <x:row r="18" spans="1:8" ht="21.75" customHeight="1">
      <x:c r="A18" s="4">
        <x:v>42024</x:v>
      </x:c>
      <x:c r="B18" s="5" t="str">
        <x:f>B17</x:f>
        <x:v>대천점</x:v>
      </x:c>
      <x:c r="C18" s="5" t="s">
        <x:v>21</x:v>
      </x:c>
      <x:c r="D18" s="6">
        <x:v>67000</x:v>
      </x:c>
      <x:c r="E18" s="6">
        <x:v>49</x:v>
      </x:c>
      <x:c r="F18" s="6">
        <x:f t="shared" si="0"/>
        <x:v>3283000</x:v>
      </x:c>
      <x:c r="G18" s="6">
        <x:v>309000</x:v>
      </x:c>
      <x:c r="H18" s="6">
        <x:f t="shared" si="1"/>
        <x:v>2974000</x:v>
      </x:c>
    </x:row>
    <x:row r="19" spans="1:8" ht="21.75" customHeight="1">
      <x:c r="A19" s="4">
        <x:v>42264</x:v>
      </x:c>
      <x:c r="B19" s="5" t="s">
        <x:v>19</x:v>
      </x:c>
      <x:c r="C19" s="5" t="s">
        <x:v>28</x:v>
      </x:c>
      <x:c r="D19" s="6">
        <x:v>44000</x:v>
      </x:c>
      <x:c r="E19" s="6">
        <x:v>54</x:v>
      </x:c>
      <x:c r="F19" s="6">
        <x:f t="shared" si="0"/>
        <x:v>2376000</x:v>
      </x:c>
      <x:c r="G19" s="6">
        <x:v>74500</x:v>
      </x:c>
      <x:c r="H19" s="6">
        <x:f t="shared" si="1"/>
        <x:v>2301500</x:v>
      </x:c>
    </x:row>
    <x:row r="20" spans="1:8" ht="21.75" customHeight="1">
      <x:c r="A20" s="4">
        <x:v>42211</x:v>
      </x:c>
      <x:c r="B20" s="5" t="str">
        <x:f>B19</x:f>
        <x:v>동래점</x:v>
      </x:c>
      <x:c r="C20" s="5" t="s">
        <x:v>30</x:v>
      </x:c>
      <x:c r="D20" s="6">
        <x:v>16000</x:v>
      </x:c>
      <x:c r="E20" s="6">
        <x:v>58</x:v>
      </x:c>
      <x:c r="F20" s="6">
        <x:f t="shared" si="0"/>
        <x:v>928000</x:v>
      </x:c>
      <x:c r="G20" s="6">
        <x:v>83000</x:v>
      </x:c>
      <x:c r="H20" s="6">
        <x:f t="shared" si="1"/>
        <x:v>845000</x:v>
      </x:c>
    </x:row>
    <x:row r="21" spans="1:8" ht="21.75" customHeight="1">
      <x:c r="A21" s="4">
        <x:v>42098</x:v>
      </x:c>
      <x:c r="B21" s="5" t="str">
        <x:f>B20</x:f>
        <x:v>동래점</x:v>
      </x:c>
      <x:c r="C21" s="5" t="s">
        <x:v>27</x:v>
      </x:c>
      <x:c r="D21" s="6">
        <x:v>23000</x:v>
      </x:c>
      <x:c r="E21" s="6">
        <x:v>35</x:v>
      </x:c>
      <x:c r="F21" s="6">
        <x:f t="shared" si="0"/>
        <x:v>805000</x:v>
      </x:c>
      <x:c r="G21" s="6">
        <x:v>91000</x:v>
      </x:c>
      <x:c r="H21" s="6">
        <x:f t="shared" si="1"/>
        <x:v>714000</x:v>
      </x:c>
    </x:row>
    <x:row r="22" spans="1:8" ht="21.75" customHeight="1">
      <x:c r="A22" s="4">
        <x:v>42041</x:v>
      </x:c>
      <x:c r="B22" s="5" t="str">
        <x:f>B21</x:f>
        <x:v>동래점</x:v>
      </x:c>
      <x:c r="C22" s="5" t="s">
        <x:v>17</x:v>
      </x:c>
      <x:c r="D22" s="6">
        <x:v>24500</x:v>
      </x:c>
      <x:c r="E22" s="6">
        <x:v>59</x:v>
      </x:c>
      <x:c r="F22" s="6">
        <x:f t="shared" si="0"/>
        <x:v>1445500</x:v>
      </x:c>
      <x:c r="G22" s="6">
        <x:v>94000</x:v>
      </x:c>
      <x:c r="H22" s="6">
        <x:f t="shared" si="1"/>
        <x:v>1351500</x:v>
      </x:c>
    </x:row>
    <x:row r="23" spans="1:8" ht="21.75" customHeight="1">
      <x:c r="A23" s="4">
        <x:v>42287</x:v>
      </x:c>
      <x:c r="B23" s="5" t="str">
        <x:f>B22</x:f>
        <x:v>동래점</x:v>
      </x:c>
      <x:c r="C23" s="5" t="s">
        <x:v>21</x:v>
      </x:c>
      <x:c r="D23" s="6">
        <x:v>67000</x:v>
      </x:c>
      <x:c r="E23" s="6">
        <x:v>64</x:v>
      </x:c>
      <x:c r="F23" s="6">
        <x:f t="shared" si="0"/>
        <x:v>4288000</x:v>
      </x:c>
      <x:c r="G23" s="6">
        <x:v>99000</x:v>
      </x:c>
      <x:c r="H23" s="6">
        <x:f t="shared" si="1"/>
        <x:v>4189000</x:v>
      </x:c>
    </x:row>
    <x:row r="24" spans="1:8" ht="21.75" customHeight="1">
      <x:c r="A24" s="4">
        <x:v>42368</x:v>
      </x:c>
      <x:c r="B24" s="5" t="s">
        <x:v>22</x:v>
      </x:c>
      <x:c r="C24" s="5" t="s">
        <x:v>27</x:v>
      </x:c>
      <x:c r="D24" s="6">
        <x:v>23000</x:v>
      </x:c>
      <x:c r="E24" s="6">
        <x:v>35</x:v>
      </x:c>
      <x:c r="F24" s="6">
        <x:f t="shared" si="0"/>
        <x:v>805000</x:v>
      </x:c>
      <x:c r="G24" s="6">
        <x:v>125000</x:v>
      </x:c>
      <x:c r="H24" s="6">
        <x:f t="shared" si="1"/>
        <x:v>680000</x:v>
      </x:c>
    </x:row>
    <x:row r="25" spans="1:8" ht="21.75" customHeight="1">
      <x:c r="A25" s="4">
        <x:v>42164</x:v>
      </x:c>
      <x:c r="B25" s="5" t="str">
        <x:f>B24</x:f>
        <x:v>민락점</x:v>
      </x:c>
      <x:c r="C25" s="5" t="s">
        <x:v>17</x:v>
      </x:c>
      <x:c r="D25" s="6">
        <x:v>24500</x:v>
      </x:c>
      <x:c r="E25" s="6">
        <x:v>35</x:v>
      </x:c>
      <x:c r="F25" s="6">
        <x:f t="shared" si="0"/>
        <x:v>857500</x:v>
      </x:c>
      <x:c r="G25" s="6">
        <x:v>127500</x:v>
      </x:c>
      <x:c r="H25" s="6">
        <x:f t="shared" si="1"/>
        <x:v>730000</x:v>
      </x:c>
    </x:row>
    <x:row r="26" spans="1:8" ht="21.75" customHeight="1">
      <x:c r="A26" s="4">
        <x:v>42191</x:v>
      </x:c>
      <x:c r="B26" s="5" t="str">
        <x:f>B25</x:f>
        <x:v>민락점</x:v>
      </x:c>
      <x:c r="C26" s="5" t="s">
        <x:v>30</x:v>
      </x:c>
      <x:c r="D26" s="6">
        <x:v>16000</x:v>
      </x:c>
      <x:c r="E26" s="6">
        <x:v>41</x:v>
      </x:c>
      <x:c r="F26" s="6">
        <x:f t="shared" si="0"/>
        <x:v>656000</x:v>
      </x:c>
      <x:c r="G26" s="6">
        <x:v>129000</x:v>
      </x:c>
      <x:c r="H26" s="6">
        <x:f t="shared" si="1"/>
        <x:v>527000</x:v>
      </x:c>
    </x:row>
    <x:row r="27" spans="1:8" ht="21.75" customHeight="1">
      <x:c r="A27" s="4">
        <x:v>42267</x:v>
      </x:c>
      <x:c r="B27" s="5" t="str">
        <x:f>B26</x:f>
        <x:v>민락점</x:v>
      </x:c>
      <x:c r="C27" s="5" t="s">
        <x:v>0</x:v>
      </x:c>
      <x:c r="D27" s="6">
        <x:v>8000</x:v>
      </x:c>
      <x:c r="E27" s="6">
        <x:v>39</x:v>
      </x:c>
      <x:c r="F27" s="6">
        <x:f t="shared" si="0"/>
        <x:v>312000</x:v>
      </x:c>
      <x:c r="G27" s="6">
        <x:v>149000</x:v>
      </x:c>
      <x:c r="H27" s="6">
        <x:f t="shared" si="1"/>
        <x:v>163000</x:v>
      </x:c>
    </x:row>
    <x:row r="28" spans="1:8" ht="21.75" customHeight="1">
      <x:c r="A28" s="4">
        <x:v>42083</x:v>
      </x:c>
      <x:c r="B28" s="5" t="s">
        <x:v>7</x:v>
      </x:c>
      <x:c r="C28" s="5" t="s">
        <x:v>27</x:v>
      </x:c>
      <x:c r="D28" s="6">
        <x:v>23000</x:v>
      </x:c>
      <x:c r="E28" s="6">
        <x:v>53</x:v>
      </x:c>
      <x:c r="F28" s="6">
        <x:f t="shared" si="0"/>
        <x:v>1219000</x:v>
      </x:c>
      <x:c r="G28" s="6">
        <x:v>389000</x:v>
      </x:c>
      <x:c r="H28" s="6">
        <x:f t="shared" si="1"/>
        <x:v>830000</x:v>
      </x:c>
    </x:row>
    <x:row r="29" spans="1:8" ht="21.75" customHeight="1">
      <x:c r="A29" s="4">
        <x:v>42201</x:v>
      </x:c>
      <x:c r="B29" s="5" t="str">
        <x:f>B28</x:f>
        <x:v>부평점</x:v>
      </x:c>
      <x:c r="C29" s="5" t="s">
        <x:v>30</x:v>
      </x:c>
      <x:c r="D29" s="6">
        <x:v>16000</x:v>
      </x:c>
      <x:c r="E29" s="6">
        <x:v>55</x:v>
      </x:c>
      <x:c r="F29" s="6">
        <x:f t="shared" si="0"/>
        <x:v>880000</x:v>
      </x:c>
      <x:c r="G29" s="6">
        <x:v>397000</x:v>
      </x:c>
      <x:c r="H29" s="6">
        <x:f t="shared" si="1"/>
        <x:v>483000</x:v>
      </x:c>
    </x:row>
    <x:row r="30" spans="1:8" ht="21.75" customHeight="1">
      <x:c r="A30" s="4">
        <x:v>42065</x:v>
      </x:c>
      <x:c r="B30" s="5" t="str">
        <x:f>B29</x:f>
        <x:v>부평점</x:v>
      </x:c>
      <x:c r="C30" s="5" t="s">
        <x:v>17</x:v>
      </x:c>
      <x:c r="D30" s="6">
        <x:v>24500</x:v>
      </x:c>
      <x:c r="E30" s="6">
        <x:v>49</x:v>
      </x:c>
      <x:c r="F30" s="6">
        <x:f t="shared" si="0"/>
        <x:v>1200500</x:v>
      </x:c>
      <x:c r="G30" s="6">
        <x:v>442000</x:v>
      </x:c>
      <x:c r="H30" s="6">
        <x:f t="shared" si="1"/>
        <x:v>758500</x:v>
      </x:c>
    </x:row>
    <x:row r="31" spans="1:8" ht="21.75" customHeight="1">
      <x:c r="A31" s="4">
        <x:v>42223</x:v>
      </x:c>
      <x:c r="B31" s="5" t="str">
        <x:f>B30</x:f>
        <x:v>부평점</x:v>
      </x:c>
      <x:c r="C31" s="5" t="s">
        <x:v>17</x:v>
      </x:c>
      <x:c r="D31" s="6">
        <x:v>24500</x:v>
      </x:c>
      <x:c r="E31" s="6">
        <x:v>51</x:v>
      </x:c>
      <x:c r="F31" s="6">
        <x:f t="shared" si="0"/>
        <x:v>1249500</x:v>
      </x:c>
      <x:c r="G31" s="6">
        <x:v>463000</x:v>
      </x:c>
      <x:c r="H31" s="6">
        <x:f t="shared" si="1"/>
        <x:v>786500</x:v>
      </x:c>
    </x:row>
    <x:row r="32" spans="1:8" ht="21.75" customHeight="1">
      <x:c r="A32" s="4">
        <x:v>42139</x:v>
      </x:c>
      <x:c r="B32" s="5" t="s">
        <x:v>8</x:v>
      </x:c>
      <x:c r="C32" s="5" t="s">
        <x:v>17</x:v>
      </x:c>
      <x:c r="D32" s="6">
        <x:v>24500</x:v>
      </x:c>
      <x:c r="E32" s="6">
        <x:v>65</x:v>
      </x:c>
      <x:c r="F32" s="6">
        <x:f t="shared" si="0"/>
        <x:v>1592500</x:v>
      </x:c>
      <x:c r="G32" s="6"/>
      <x:c r="H32" s="6">
        <x:f t="shared" si="1"/>
        <x:v>1592500</x:v>
      </x:c>
    </x:row>
    <x:row r="33" spans="1:8" ht="21.75" customHeight="1">
      <x:c r="A33" s="4">
        <x:v>42283</x:v>
      </x:c>
      <x:c r="B33" s="5" t="str">
        <x:f>B32</x:f>
        <x:v>서동점</x:v>
      </x:c>
      <x:c r="C33" s="5" t="s">
        <x:v>21</x:v>
      </x:c>
      <x:c r="D33" s="6">
        <x:v>67000</x:v>
      </x:c>
      <x:c r="E33" s="6">
        <x:v>75</x:v>
      </x:c>
      <x:c r="F33" s="6">
        <x:f t="shared" si="0"/>
        <x:v>5025000</x:v>
      </x:c>
      <x:c r="G33" s="6"/>
      <x:c r="H33" s="6">
        <x:f t="shared" si="1"/>
        <x:v>5025000</x:v>
      </x:c>
    </x:row>
    <x:row r="34" spans="1:8" ht="21.75" customHeight="1">
      <x:c r="A34" s="4">
        <x:v>42336</x:v>
      </x:c>
      <x:c r="B34" s="5" t="s">
        <x:v>1</x:v>
      </x:c>
      <x:c r="C34" s="5" t="s">
        <x:v>28</x:v>
      </x:c>
      <x:c r="D34" s="6">
        <x:v>44000</x:v>
      </x:c>
      <x:c r="E34" s="6">
        <x:v>40</x:v>
      </x:c>
      <x:c r="F34" s="6">
        <x:f t="shared" si="0"/>
        <x:v>1760000</x:v>
      </x:c>
      <x:c r="G34" s="6">
        <x:v>165000</x:v>
      </x:c>
      <x:c r="H34" s="6">
        <x:f t="shared" si="1"/>
        <x:v>1595000</x:v>
      </x:c>
    </x:row>
    <x:row r="35" spans="1:8" ht="21.75" customHeight="1">
      <x:c r="A35" s="4">
        <x:v>42216</x:v>
      </x:c>
      <x:c r="B35" s="5" t="str">
        <x:f>B34</x:f>
        <x:v>수정점</x:v>
      </x:c>
      <x:c r="C35" s="5" t="s">
        <x:v>21</x:v>
      </x:c>
      <x:c r="D35" s="6">
        <x:v>67000</x:v>
      </x:c>
      <x:c r="E35" s="6">
        <x:v>42</x:v>
      </x:c>
      <x:c r="F35" s="6">
        <x:f t="shared" si="0"/>
        <x:v>2814000</x:v>
      </x:c>
      <x:c r="G35" s="6">
        <x:v>197000</x:v>
      </x:c>
      <x:c r="H35" s="6">
        <x:f t="shared" si="1"/>
        <x:v>2617000</x:v>
      </x:c>
    </x:row>
    <x:row r="36" spans="1:8" ht="21.75" customHeight="1">
      <x:c r="A36" s="4">
        <x:v>42124</x:v>
      </x:c>
      <x:c r="B36" s="5" t="str">
        <x:f>B35</x:f>
        <x:v>수정점</x:v>
      </x:c>
      <x:c r="C36" s="5" t="s">
        <x:v>30</x:v>
      </x:c>
      <x:c r="D36" s="6">
        <x:v>16000</x:v>
      </x:c>
      <x:c r="E36" s="6">
        <x:v>60</x:v>
      </x:c>
      <x:c r="F36" s="6">
        <x:f t="shared" si="0"/>
        <x:v>960000</x:v>
      </x:c>
      <x:c r="G36" s="6">
        <x:v>202000</x:v>
      </x:c>
      <x:c r="H36" s="6">
        <x:f t="shared" si="1"/>
        <x:v>758000</x:v>
      </x:c>
    </x:row>
    <x:row r="37" spans="1:8" ht="21.75" customHeight="1">
      <x:c r="A37" s="4">
        <x:v>42054</x:v>
      </x:c>
      <x:c r="B37" s="5" t="s">
        <x:v>5</x:v>
      </x:c>
      <x:c r="C37" s="5" t="s">
        <x:v>21</x:v>
      </x:c>
      <x:c r="D37" s="6">
        <x:v>67000</x:v>
      </x:c>
      <x:c r="E37" s="6">
        <x:v>44</x:v>
      </x:c>
      <x:c r="F37" s="6">
        <x:f t="shared" si="0"/>
        <x:v>2948000</x:v>
      </x:c>
      <x:c r="G37" s="6">
        <x:v>205000</x:v>
      </x:c>
      <x:c r="H37" s="6">
        <x:f t="shared" si="1"/>
        <x:v>2743000</x:v>
      </x:c>
    </x:row>
    <x:row r="38" spans="1:8" ht="21.75" customHeight="1">
      <x:c r="A38" s="4">
        <x:v>42365</x:v>
      </x:c>
      <x:c r="B38" s="5" t="str">
        <x:f>B37</x:f>
        <x:v>장전점</x:v>
      </x:c>
      <x:c r="C38" s="5" t="s">
        <x:v>27</x:v>
      </x:c>
      <x:c r="D38" s="6">
        <x:v>23000</x:v>
      </x:c>
      <x:c r="E38" s="6">
        <x:v>37</x:v>
      </x:c>
      <x:c r="F38" s="6">
        <x:f t="shared" si="0"/>
        <x:v>851000</x:v>
      </x:c>
      <x:c r="G38" s="6">
        <x:v>211000</x:v>
      </x:c>
      <x:c r="H38" s="6">
        <x:f t="shared" si="1"/>
        <x:v>640000</x:v>
      </x:c>
    </x:row>
    <x:row r="39" spans="1:8" ht="21.75" customHeight="1">
      <x:c r="A39" s="4">
        <x:v>42191</x:v>
      </x:c>
      <x:c r="B39" s="5" t="str">
        <x:f>B38</x:f>
        <x:v>장전점</x:v>
      </x:c>
      <x:c r="C39" s="5" t="s">
        <x:v>28</x:v>
      </x:c>
      <x:c r="D39" s="6">
        <x:v>44000</x:v>
      </x:c>
      <x:c r="E39" s="6">
        <x:v>37</x:v>
      </x:c>
      <x:c r="F39" s="6">
        <x:f t="shared" si="0"/>
        <x:v>1628000</x:v>
      </x:c>
      <x:c r="G39" s="6">
        <x:v>244000</x:v>
      </x:c>
      <x:c r="H39" s="6">
        <x:f t="shared" si="1"/>
        <x:v>1384000</x:v>
      </x:c>
    </x:row>
    <x:row r="40" spans="1:8" ht="21.75" customHeight="1">
      <x:c r="A40" s="4">
        <x:v>42168</x:v>
      </x:c>
      <x:c r="B40" s="5" t="s">
        <x:v>9</x:v>
      </x:c>
      <x:c r="C40" s="5" t="s">
        <x:v>21</x:v>
      </x:c>
      <x:c r="D40" s="6">
        <x:v>67000</x:v>
      </x:c>
      <x:c r="E40" s="6">
        <x:v>59</x:v>
      </x:c>
      <x:c r="F40" s="6">
        <x:f t="shared" si="0"/>
        <x:v>3953000</x:v>
      </x:c>
      <x:c r="G40" s="6">
        <x:v>105000</x:v>
      </x:c>
      <x:c r="H40" s="6">
        <x:f t="shared" si="1"/>
        <x:v>3848000</x:v>
      </x:c>
    </x:row>
    <x:row r="41" spans="1:8" ht="21.75" customHeight="1">
      <x:c r="A41" s="4">
        <x:v>42246</x:v>
      </x:c>
      <x:c r="B41" s="5" t="str">
        <x:f>B40</x:f>
        <x:v>좌천점</x:v>
      </x:c>
      <x:c r="C41" s="5" t="s">
        <x:v>17</x:v>
      </x:c>
      <x:c r="D41" s="6">
        <x:v>24500</x:v>
      </x:c>
      <x:c r="E41" s="6">
        <x:v>35</x:v>
      </x:c>
      <x:c r="F41" s="6">
        <x:f t="shared" si="0"/>
        <x:v>857500</x:v>
      </x:c>
      <x:c r="G41" s="6">
        <x:v>120000</x:v>
      </x:c>
      <x:c r="H41" s="6">
        <x:f t="shared" si="1"/>
        <x:v>737500</x:v>
      </x:c>
    </x:row>
    <x:row r="42" spans="1:8" ht="21.75" customHeight="1">
      <x:c r="A42" s="4">
        <x:v>42104</x:v>
      </x:c>
      <x:c r="B42" s="5" t="str">
        <x:f>B41</x:f>
        <x:v>좌천점</x:v>
      </x:c>
      <x:c r="C42" s="5" t="s">
        <x:v>16</x:v>
      </x:c>
      <x:c r="D42" s="6">
        <x:v>15000</x:v>
      </x:c>
      <x:c r="E42" s="6">
        <x:v>51</x:v>
      </x:c>
      <x:c r="F42" s="6">
        <x:f t="shared" si="0"/>
        <x:v>765000</x:v>
      </x:c>
      <x:c r="G42" s="6">
        <x:v>123000</x:v>
      </x:c>
      <x:c r="H42" s="6">
        <x:f t="shared" si="1"/>
        <x:v>642000</x:v>
      </x:c>
    </x:row>
    <x:row r="43" spans="1:8" ht="21.75" customHeight="1">
      <x:c r="A43" s="4">
        <x:v>42303</x:v>
      </x:c>
      <x:c r="B43" s="5" t="str">
        <x:f>B42</x:f>
        <x:v>좌천점</x:v>
      </x:c>
      <x:c r="C43" s="5" t="s">
        <x:v>17</x:v>
      </x:c>
      <x:c r="D43" s="6">
        <x:v>24500</x:v>
      </x:c>
      <x:c r="E43" s="6">
        <x:v>10</x:v>
      </x:c>
      <x:c r="F43" s="6">
        <x:f t="shared" si="0"/>
        <x:v>245000</x:v>
      </x:c>
      <x:c r="G43" s="6">
        <x:v>125000</x:v>
      </x:c>
      <x:c r="H43" s="6">
        <x:f t="shared" si="1"/>
        <x:v>120000</x:v>
      </x:c>
    </x:row>
    <x:row r="44" spans="1:8" ht="21.75" customHeight="1">
      <x:c r="A44" s="4">
        <x:v>42297</x:v>
      </x:c>
      <x:c r="B44" s="5" t="s">
        <x:v>4</x:v>
      </x:c>
      <x:c r="C44" s="5" t="s">
        <x:v>21</x:v>
      </x:c>
      <x:c r="D44" s="6">
        <x:v>67000</x:v>
      </x:c>
      <x:c r="E44" s="6">
        <x:v>57</x:v>
      </x:c>
      <x:c r="F44" s="6">
        <x:f t="shared" si="0"/>
        <x:v>3819000</x:v>
      </x:c>
      <x:c r="G44" s="6">
        <x:v>973000</x:v>
      </x:c>
      <x:c r="H44" s="6">
        <x:f t="shared" si="1"/>
        <x:v>2846000</x:v>
      </x:c>
    </x:row>
    <x:row r="45" spans="1:8" ht="21.75" customHeight="1">
      <x:c r="A45" s="4">
        <x:v>42013</x:v>
      </x:c>
      <x:c r="B45" s="5" t="str">
        <x:f>B44</x:f>
        <x:v>주례점</x:v>
      </x:c>
      <x:c r="C45" s="5" t="s">
        <x:v>27</x:v>
      </x:c>
      <x:c r="D45" s="6">
        <x:v>23000</x:v>
      </x:c>
      <x:c r="E45" s="6">
        <x:v>55</x:v>
      </x:c>
      <x:c r="F45" s="6">
        <x:f t="shared" si="0"/>
        <x:v>1265000</x:v>
      </x:c>
      <x:c r="G45" s="6">
        <x:v>1005000</x:v>
      </x:c>
      <x:c r="H45" s="6">
        <x:f t="shared" si="1"/>
        <x:v>260000</x:v>
      </x:c>
    </x:row>
    <x:row r="46" spans="1:8" ht="21.75" customHeight="1">
      <x:c r="A46" s="4">
        <x:v>42038</x:v>
      </x:c>
      <x:c r="B46" s="5" t="str">
        <x:f>B45</x:f>
        <x:v>주례점</x:v>
      </x:c>
      <x:c r="C46" s="5" t="s">
        <x:v>27</x:v>
      </x:c>
      <x:c r="D46" s="6">
        <x:v>23000</x:v>
      </x:c>
      <x:c r="E46" s="6">
        <x:v>37</x:v>
      </x:c>
      <x:c r="F46" s="6">
        <x:f t="shared" si="0"/>
        <x:v>851000</x:v>
      </x:c>
      <x:c r="G46" s="6"/>
      <x:c r="H46" s="6">
        <x:f t="shared" si="1"/>
        <x:v>851000</x:v>
      </x:c>
    </x:row>
    <x:row r="47" spans="1:8" ht="21.75" customHeight="1">
      <x:c r="A47" s="4">
        <x:v>42345</x:v>
      </x:c>
      <x:c r="B47" s="5" t="s">
        <x:v>6</x:v>
      </x:c>
      <x:c r="C47" s="5" t="s">
        <x:v>17</x:v>
      </x:c>
      <x:c r="D47" s="6">
        <x:v>24500</x:v>
      </x:c>
      <x:c r="E47" s="6">
        <x:v>47</x:v>
      </x:c>
      <x:c r="F47" s="6">
        <x:f t="shared" si="0"/>
        <x:v>1151500</x:v>
      </x:c>
      <x:c r="G47" s="6">
        <x:v>155000</x:v>
      </x:c>
      <x:c r="H47" s="6">
        <x:f t="shared" si="1"/>
        <x:v>996500</x:v>
      </x:c>
    </x:row>
    <x:row r="48" spans="1:8" ht="21.75" customHeight="1">
      <x:c r="A48" s="4">
        <x:v>42091</x:v>
      </x:c>
      <x:c r="B48" s="5" t="str">
        <x:f>B47</x:f>
        <x:v>중동점</x:v>
      </x:c>
      <x:c r="C48" s="5" t="s">
        <x:v>27</x:v>
      </x:c>
      <x:c r="D48" s="6">
        <x:v>23000</x:v>
      </x:c>
      <x:c r="E48" s="6">
        <x:v>55</x:v>
      </x:c>
      <x:c r="F48" s="6">
        <x:f t="shared" si="0"/>
        <x:v>1265000</x:v>
      </x:c>
      <x:c r="G48" s="6">
        <x:v>155000</x:v>
      </x:c>
      <x:c r="H48" s="6">
        <x:f t="shared" si="1"/>
        <x:v>1110000</x:v>
      </x:c>
    </x:row>
    <x:row r="49" spans="1:8" ht="21.75" customHeight="1">
      <x:c r="A49" s="4">
        <x:v>42277</x:v>
      </x:c>
      <x:c r="B49" s="5" t="str">
        <x:f>B48</x:f>
        <x:v>중동점</x:v>
      </x:c>
      <x:c r="C49" s="5" t="s">
        <x:v>30</x:v>
      </x:c>
      <x:c r="D49" s="6">
        <x:v>16000</x:v>
      </x:c>
      <x:c r="E49" s="6">
        <x:v>45</x:v>
      </x:c>
      <x:c r="F49" s="6">
        <x:f t="shared" si="0"/>
        <x:v>720000</x:v>
      </x:c>
      <x:c r="G49" s="6">
        <x:v>161000</x:v>
      </x:c>
      <x:c r="H49" s="6">
        <x:f t="shared" si="1"/>
        <x:v>559000</x:v>
      </x:c>
    </x:row>
    <x:row r="50" spans="1:8" ht="21.75" customHeight="1">
      <x:c r="A50" s="4">
        <x:v>42217</x:v>
      </x:c>
      <x:c r="B50" s="5" t="s">
        <x:v>2</x:v>
      </x:c>
      <x:c r="C50" s="5" t="s">
        <x:v>17</x:v>
      </x:c>
      <x:c r="D50" s="6">
        <x:v>24500</x:v>
      </x:c>
      <x:c r="E50" s="6">
        <x:v>52</x:v>
      </x:c>
      <x:c r="F50" s="6">
        <x:f t="shared" si="0"/>
        <x:v>1274000</x:v>
      </x:c>
      <x:c r="G50" s="6">
        <x:v>357000</x:v>
      </x:c>
      <x:c r="H50" s="6">
        <x:f t="shared" si="1"/>
        <x:v>917000</x:v>
      </x:c>
    </x:row>
    <x:row r="51" spans="1:8" ht="21.75" customHeight="1">
      <x:c r="A51" s="4">
        <x:v>42368</x:v>
      </x:c>
      <x:c r="B51" s="5" t="str">
        <x:f>B50</x:f>
        <x:v>초량점</x:v>
      </x:c>
      <x:c r="C51" s="5" t="s">
        <x:v>21</x:v>
      </x:c>
      <x:c r="D51" s="6">
        <x:v>67000</x:v>
      </x:c>
      <x:c r="E51" s="6">
        <x:v>52</x:v>
      </x:c>
      <x:c r="F51" s="6">
        <x:f t="shared" si="0"/>
        <x:v>3484000</x:v>
      </x:c>
      <x:c r="G51" s="6">
        <x:v>357000</x:v>
      </x:c>
      <x:c r="H51" s="6">
        <x:f t="shared" si="1"/>
        <x:v>3127000</x:v>
      </x:c>
    </x:row>
    <x:row r="52" spans="1:8" ht="21.75" customHeight="1">
      <x:c r="A52" s="4">
        <x:v>42277</x:v>
      </x:c>
      <x:c r="B52" s="5" t="str">
        <x:f>B51</x:f>
        <x:v>초량점</x:v>
      </x:c>
      <x:c r="C52" s="5" t="s">
        <x:v>17</x:v>
      </x:c>
      <x:c r="D52" s="6">
        <x:v>24500</x:v>
      </x:c>
      <x:c r="E52" s="6">
        <x:v>50</x:v>
      </x:c>
      <x:c r="F52" s="6">
        <x:f t="shared" si="0"/>
        <x:v>1225000</x:v>
      </x:c>
      <x:c r="G52" s="6">
        <x:v>365000</x:v>
      </x:c>
      <x:c r="H52" s="6">
        <x:f t="shared" si="1"/>
        <x:v>860000</x:v>
      </x:c>
    </x:row>
    <x:row r="53" spans="1:8" ht="21.75" customHeight="1">
      <x:c r="A53" s="4">
        <x:v>42034</x:v>
      </x:c>
      <x:c r="B53" s="5" t="s">
        <x:v>29</x:v>
      </x:c>
      <x:c r="C53" s="5" t="s">
        <x:v>30</x:v>
      </x:c>
      <x:c r="D53" s="6">
        <x:v>16000</x:v>
      </x:c>
      <x:c r="E53" s="6">
        <x:v>50</x:v>
      </x:c>
      <x:c r="F53" s="6">
        <x:f t="shared" si="0"/>
        <x:v>800000</x:v>
      </x:c>
      <x:c r="G53" s="6">
        <x:v>317000</x:v>
      </x:c>
      <x:c r="H53" s="6">
        <x:f t="shared" si="1"/>
        <x:v>483000</x:v>
      </x:c>
    </x:row>
    <x:row r="54" spans="1:8" ht="21.75" customHeight="1">
      <x:c r="A54" s="4">
        <x:v>42334</x:v>
      </x:c>
      <x:c r="B54" s="5" t="str">
        <x:f>B53</x:f>
        <x:v>해운대점</x:v>
      </x:c>
      <x:c r="C54" s="5" t="s">
        <x:v>17</x:v>
      </x:c>
      <x:c r="D54" s="6">
        <x:v>24500</x:v>
      </x:c>
      <x:c r="E54" s="6">
        <x:v>43</x:v>
      </x:c>
      <x:c r="F54" s="6">
        <x:f t="shared" si="0"/>
        <x:v>1053500</x:v>
      </x:c>
      <x:c r="G54" s="6">
        <x:v>320000</x:v>
      </x:c>
      <x:c r="H54" s="6">
        <x:f t="shared" si="1"/>
        <x:v>733500</x:v>
      </x:c>
    </x:row>
    <x:row r="55" spans="1:8" ht="21.75" customHeight="1">
      <x:c r="A55" s="4">
        <x:v>42020</x:v>
      </x:c>
      <x:c r="B55" s="5" t="str">
        <x:f>B54</x:f>
        <x:v>해운대점</x:v>
      </x:c>
      <x:c r="C55" s="5" t="s">
        <x:v>21</x:v>
      </x:c>
      <x:c r="D55" s="6">
        <x:v>67000</x:v>
      </x:c>
      <x:c r="E55" s="6">
        <x:v>63</x:v>
      </x:c>
      <x:c r="F55" s="6">
        <x:f t="shared" si="0"/>
        <x:v>4221000</x:v>
      </x:c>
      <x:c r="G55" s="6">
        <x:v>325000</x:v>
      </x:c>
      <x:c r="H55" s="6">
        <x:f t="shared" si="1"/>
        <x:v>3896000</x:v>
      </x:c>
    </x:row>
    <x:row r="56" spans="1:8" ht="21.75" customHeight="1">
      <x:c r="A56" s="4">
        <x:v>42169</x:v>
      </x:c>
      <x:c r="B56" s="5" t="s">
        <x:v>3</x:v>
      </x:c>
      <x:c r="C56" s="5" t="s">
        <x:v>30</x:v>
      </x:c>
      <x:c r="D56" s="6">
        <x:v>16000</x:v>
      </x:c>
      <x:c r="E56" s="6">
        <x:v>59</x:v>
      </x:c>
      <x:c r="F56" s="6">
        <x:f t="shared" si="0"/>
        <x:v>944000</x:v>
      </x:c>
      <x:c r="G56" s="6">
        <x:v>577000</x:v>
      </x:c>
      <x:c r="H56" s="6">
        <x:f t="shared" si="1"/>
        <x:v>367000</x:v>
      </x:c>
    </x:row>
    <x:row r="57" spans="1:8" ht="21.75" customHeight="1">
      <x:c r="A57" s="4">
        <x:v>42011</x:v>
      </x:c>
      <x:c r="B57" s="5" t="str">
        <x:f>B56</x:f>
        <x:v>화명점</x:v>
      </x:c>
      <x:c r="C57" s="5" t="s">
        <x:v>30</x:v>
      </x:c>
      <x:c r="D57" s="6">
        <x:v>16000</x:v>
      </x:c>
      <x:c r="E57" s="6">
        <x:v>51</x:v>
      </x:c>
      <x:c r="F57" s="6">
        <x:f t="shared" si="0"/>
        <x:v>816000</x:v>
      </x:c>
      <x:c r="G57" s="6">
        <x:v>614000</x:v>
      </x:c>
      <x:c r="H57" s="6">
        <x:f t="shared" si="1"/>
        <x:v>202000</x:v>
      </x:c>
    </x:row>
    <x:row r="58" spans="1:8" ht="21.75" customHeight="1">
      <x:c r="A58" s="4">
        <x:v>42183</x:v>
      </x:c>
      <x:c r="B58" s="5" t="str">
        <x:f>B57</x:f>
        <x:v>화명점</x:v>
      </x:c>
      <x:c r="C58" s="5" t="s">
        <x:v>30</x:v>
      </x:c>
      <x:c r="D58" s="6">
        <x:v>16000</x:v>
      </x:c>
      <x:c r="E58" s="6">
        <x:v>60</x:v>
      </x:c>
      <x:c r="F58" s="6">
        <x:f t="shared" si="0"/>
        <x:v>960000</x:v>
      </x:c>
      <x:c r="G58" s="6">
        <x:v>675000</x:v>
      </x:c>
      <x:c r="H58" s="6">
        <x:f t="shared" si="1"/>
        <x:v>285000</x:v>
      </x:c>
    </x:row>
    <x:row r="59" spans="1:1">
      <x:c r="A59" s="7"/>
    </x:row>
  </x:sheetData>
  <x:pageMargins left="0.74791663885116577" right="0.74791663885116577" top="0.98416668176651001" bottom="0.98416668176651001" header="0.51180553436279297" footer="0.51180553436279297"/>
  <x:pageSetup paperSize="9" scale="100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피벗데이터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lunaw</cp:lastModifiedBy>
  <cp:revision>1</cp:revision>
  <dcterms:created xsi:type="dcterms:W3CDTF">2017-02-12T05:20:19.000</dcterms:created>
  <dcterms:modified xsi:type="dcterms:W3CDTF">2022-04-08T03:45:23.764</dcterms:modified>
  <cp:version>1000.0100.01</cp:version>
</cp:coreProperties>
</file>