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gile\Downloads\"/>
    </mc:Choice>
  </mc:AlternateContent>
  <xr:revisionPtr revIDLastSave="0" documentId="13_ncr:1_{60A665F7-71AB-4B9D-B993-BA6F2293E0A6}" xr6:coauthVersionLast="47" xr6:coauthVersionMax="47" xr10:uidLastSave="{00000000-0000-0000-0000-000000000000}"/>
  <bookViews>
    <workbookView xWindow="-120" yWindow="-120" windowWidth="20730" windowHeight="11160" firstSheet="8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J3" i="12"/>
  <c r="J4" i="12"/>
  <c r="J5" i="12"/>
  <c r="J6" i="12"/>
  <c r="J7" i="12"/>
  <c r="J8" i="12"/>
  <c r="J9" i="12"/>
  <c r="J10" i="12"/>
  <c r="K2" i="12"/>
  <c r="J2" i="12"/>
  <c r="K2" i="7" a="1"/>
  <c r="K2" i="7" s="1"/>
  <c r="J2" i="7" a="1"/>
  <c r="J2" i="7" s="1"/>
  <c r="M2" i="7" a="1"/>
  <c r="M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2" i="4" a="1"/>
  <c r="M2" i="4" s="1"/>
  <c r="M10" i="4" a="1"/>
  <c r="M10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<sst xmlns="http://schemas.openxmlformats.org/spreadsheetml/2006/main" count="583" uniqueCount="88">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</sst>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MAX(H:H)</f>
        <v>37933</v>
      </c>
      <c r="K2" s="1">
        <f>MIN(H:H)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MAX(G:G)</f>
        <v>65000</v>
      </c>
      <c r="K3">
        <f>MIN(G:G)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 = "HR","fire immediately",F2:F10 = "Regional Manager","give chrismas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8"/>
  <sheetViews>
    <sheetView topLeftCell="B1" workbookViewId="0">
      <selection activeCell="M2" sqref="M2:M9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LEFT(B2:B10)</f>
        <v>J</v>
      </c>
      <c r="L2" t="str" cm="1">
        <f t="array" ref="L2:L10">RIGHT(A2:A10)</f>
        <v>1</v>
      </c>
      <c r="M2" t="e" cm="1" vm="1">
        <f t="array" aca="1" ref="M2" ca="1">RIGHT(H2:H10, 4)</f>
        <v>#VALUE!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</v>
      </c>
      <c r="L3" t="str">
        <v>2</v>
      </c>
      <c r="M3" t="e" cm="1" vm="1">
        <f t="array" aca="1" ref="M3" ca="1">RIGHT(H3:H11, 4)</f>
        <v>#VALUE!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</v>
      </c>
      <c r="L4" t="str">
        <v>3</v>
      </c>
      <c r="M4" t="e" cm="1" vm="1">
        <f t="array" aca="1" ref="M4" ca="1">RIGHT(H4:H12, 4)</f>
        <v>#VALUE!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</v>
      </c>
      <c r="L5" t="str">
        <v>4</v>
      </c>
      <c r="M5" t="e" cm="1" vm="1">
        <f t="array" aca="1" ref="M5" ca="1">RIGHT(H5:H13, 4)</f>
        <v>#VALUE!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</v>
      </c>
      <c r="L6" t="str">
        <v>5</v>
      </c>
      <c r="M6" t="e" cm="1" vm="1">
        <f t="array" aca="1" ref="M6" ca="1">RIGHT(H6:H14, 4)</f>
        <v>#VALUE!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6</v>
      </c>
      <c r="M7" t="e" cm="1" vm="1">
        <f t="array" aca="1" ref="M7" ca="1">RIGHT(H7:H15, 4)</f>
        <v>#VALUE!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</v>
      </c>
      <c r="L8" t="str">
        <v>7</v>
      </c>
      <c r="M8" t="e" cm="1" vm="1">
        <f t="array" aca="1" ref="M8" ca="1">RIGHT(H8:H16, 4)</f>
        <v>#VALUE!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</v>
      </c>
      <c r="L9" t="str">
        <v>8</v>
      </c>
      <c r="M9" t="e" cm="1" vm="1">
        <f t="array" aca="1" ref="M9" ca="1">RIGHT(H9:H17, 4)</f>
        <v>#VALUE!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</v>
      </c>
      <c r="L10" t="str">
        <v>9</v>
      </c>
      <c r="M10" t="str" cm="1">
        <f t="array" ref="M10:M18">RIGHT(H10:H18,4)</f>
        <v>2003</v>
      </c>
    </row>
    <row r="11" spans="1:13" x14ac:dyDescent="0.25">
      <c r="M11" t="str">
        <v/>
      </c>
    </row>
    <row r="12" spans="1:13" x14ac:dyDescent="0.25">
      <c r="M12" t="str">
        <v/>
      </c>
    </row>
    <row r="13" spans="1:13" x14ac:dyDescent="0.25">
      <c r="M13" t="str">
        <v/>
      </c>
    </row>
    <row r="14" spans="1:13" x14ac:dyDescent="0.25">
      <c r="M14" t="str">
        <v/>
      </c>
    </row>
    <row r="15" spans="1:13" x14ac:dyDescent="0.25">
      <c r="M15" t="str">
        <v/>
      </c>
    </row>
    <row r="16" spans="1:13" x14ac:dyDescent="0.25">
      <c r="M16" t="str">
        <v/>
      </c>
    </row>
    <row r="17" spans="13:13" x14ac:dyDescent="0.25">
      <c r="M17" t="str">
        <v/>
      </c>
    </row>
    <row r="18" spans="13:13" x14ac:dyDescent="0.25">
      <c r="M18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SUBSTITUTE(I2:I10,"/","-",1)</f>
        <v>9-6/2015</v>
      </c>
      <c r="L2" t="str" cm="1">
        <f t="array" ref="L2:L11">SUBSTITUTE(H2:H11,"-","/")</f>
        <v>11/2/2001</v>
      </c>
      <c r="M2" t="str" cm="1">
        <f t="array" ref="M2:M10">SUBSTITUTE(H2:H10,"?","-")</f>
        <v>11/2/2001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10-10/2015</v>
      </c>
      <c r="L3" t="str">
        <v>10/3/1999</v>
      </c>
      <c r="M3" t="str">
        <v>10/3/1999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9-8/2017</v>
      </c>
      <c r="L4" t="str">
        <v>7/4/2000</v>
      </c>
      <c r="M4" t="str">
        <v>7/4/2000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12-3/2015</v>
      </c>
      <c r="L5" t="str">
        <v>1/5/2000</v>
      </c>
      <c r="M5" t="str">
        <v>1/5/2000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8-30/2017</v>
      </c>
      <c r="L6" t="str">
        <v>5/6/2001</v>
      </c>
      <c r="M6" t="str">
        <v>5/6/2001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9-11/2013</v>
      </c>
      <c r="L7" t="str">
        <v>5/6/2001</v>
      </c>
      <c r="M7" t="str">
        <v>5/6/2001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9-11/2013</v>
      </c>
      <c r="L8" t="str">
        <v>11/8/2003</v>
      </c>
      <c r="M8" t="str">
        <v>11/8/2003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4-22/2015</v>
      </c>
      <c r="L9" t="str">
        <v>6/9/2002</v>
      </c>
      <c r="M9" t="str">
        <v>6/9/2002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4-22/2015</v>
      </c>
      <c r="L10" t="str">
        <v>8/10/2003</v>
      </c>
      <c r="M10" t="str">
        <v>8/10/2003</v>
      </c>
    </row>
    <row r="11" spans="1:13" x14ac:dyDescent="0.25">
      <c r="L11" t="str">
        <v/>
      </c>
    </row>
    <row r="12" spans="1:13" x14ac:dyDescent="0.25">
      <c r="H12" s="2"/>
      <c r="I12" s="2"/>
    </row>
    <row r="13" spans="1:13" x14ac:dyDescent="0.25">
      <c r="H13" s="2"/>
      <c r="I13" s="2"/>
    </row>
    <row r="14" spans="1:13" x14ac:dyDescent="0.25">
      <c r="H14" s="2"/>
      <c r="I14" s="2"/>
    </row>
    <row r="15" spans="1:13" x14ac:dyDescent="0.25">
      <c r="H15" s="2"/>
      <c r="I15" s="2"/>
    </row>
    <row r="16" spans="1:1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:L10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SUM(G2:G10,)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SUM(G3:G11,)</f>
        <v>392000</v>
      </c>
      <c r="K3">
        <f t="shared" ref="K3:K10" si="1">SUMIF(G3:G11,"&gt;50000")</f>
        <v>128000</v>
      </c>
      <c r="L3">
        <f t="shared" ref="L3:L10" si="2">SUMIFS(G3:G11,E3:E11,"female",D3:D11,"&gt;30")</f>
        <v>88000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abSelected="1" workbookViewId="0">
      <selection activeCell="E10" sqref="E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COUNTIF(G2:G11,"&gt;45000")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D22" sqref="D2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CONCATENATE(B2,"",C2)</f>
        <v>JimHalpert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CONCATENATE(B3,"",C3)</f>
        <v>PamBeasley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KevinMalone</v>
      </c>
    </row>
    <row r="11" spans="1:10" x14ac:dyDescent="0.25">
      <c r="H11" t="str">
        <f>CONCATENATE(B11," ",C11)</f>
        <v xml:space="preserve"> </v>
      </c>
    </row>
    <row r="12" spans="1:10" x14ac:dyDescent="0.25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13" sqref="K13"/>
    </sheetView>
  </sheetViews>
  <sheetFormatPr defaultRowHeight="15" x14ac:dyDescent="0.25"/>
  <cols>
    <col min="8" max="8" width="14.42578125" customWidth="1"/>
    <col min="9" max="9" width="13.28515625" customWidth="1"/>
    <col min="10" max="10" width="10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e">
        <f>_xlfn.DAYS(H2,I2)</f>
        <v>#VALUE!</v>
      </c>
      <c r="K2" t="e">
        <f>NETWORKDAYS(H2:H10,I2:I10)</f>
        <v>#VALUE!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e">
        <f t="shared" ref="J3:J10" si="0">_xlfn.DAYS(H3,I3)</f>
        <v>#VALUE!</v>
      </c>
      <c r="K3" t="e">
        <f t="shared" ref="K3:K10" si="1">NETWORKDAYS(H3:H11,I3:I11)</f>
        <v>#VALUE!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e">
        <f t="shared" si="0"/>
        <v>#VALUE!</v>
      </c>
      <c r="K4" t="e">
        <f t="shared" si="1"/>
        <v>#VALUE!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e">
        <f t="shared" si="0"/>
        <v>#VALUE!</v>
      </c>
      <c r="K5" t="e">
        <f t="shared" si="1"/>
        <v>#VALUE!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e">
        <f t="shared" si="0"/>
        <v>#VALUE!</v>
      </c>
      <c r="K7" t="e">
        <f t="shared" si="1"/>
        <v>#VALUE!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e">
        <f t="shared" si="0"/>
        <v>#VALUE!</v>
      </c>
      <c r="K8" t="e">
        <f t="shared" si="1"/>
        <v>#VALUE!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LF MLAMBO</cp:lastModifiedBy>
  <dcterms:created xsi:type="dcterms:W3CDTF">2021-12-16T14:18:34Z</dcterms:created>
  <dcterms:modified xsi:type="dcterms:W3CDTF">2025-02-06T19:59:32Z</dcterms:modified>
</cp:coreProperties>
</file>