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odalun/Documents/GitHub/HW2/"/>
    </mc:Choice>
  </mc:AlternateContent>
  <xr:revisionPtr revIDLastSave="0" documentId="8_{B1840042-E822-AB4F-9CB5-2F7DF3D2D6F5}" xr6:coauthVersionLast="47" xr6:coauthVersionMax="47" xr10:uidLastSave="{00000000-0000-0000-0000-000000000000}"/>
  <bookViews>
    <workbookView xWindow="0" yWindow="500" windowWidth="28800" windowHeight="175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J4" i="1" a="1"/>
  <c r="J4" i="1" s="1"/>
  <c r="K4" i="1" s="1"/>
  <c r="J5" i="1" a="1"/>
  <c r="J5" i="1" s="1"/>
  <c r="K5" i="1" s="1"/>
  <c r="J6" i="1" a="1"/>
  <c r="J6" i="1" s="1"/>
  <c r="K6" i="1" s="1"/>
  <c r="J7" i="1" a="1"/>
  <c r="J7" i="1" s="1"/>
  <c r="J8" i="1" a="1"/>
  <c r="J8" i="1" s="1"/>
  <c r="K8" i="1" s="1"/>
  <c r="J9" i="1" a="1"/>
  <c r="J9" i="1" s="1"/>
  <c r="L9" i="1" s="1"/>
  <c r="J10" i="1" a="1"/>
  <c r="J10" i="1" s="1"/>
  <c r="L10" i="1" s="1"/>
  <c r="J11" i="1" a="1"/>
  <c r="J11" i="1" s="1"/>
  <c r="L11" i="1" s="1"/>
  <c r="J12" i="1" a="1"/>
  <c r="J12" i="1" s="1"/>
  <c r="J13" i="1" a="1"/>
  <c r="J13" i="1" s="1"/>
  <c r="K13" i="1" s="1"/>
  <c r="J14" i="1" a="1"/>
  <c r="J14" i="1" s="1"/>
  <c r="K14" i="1" s="1"/>
  <c r="J15" i="1" a="1"/>
  <c r="J15" i="1"/>
  <c r="K15" i="1" s="1"/>
  <c r="J2" i="1" a="1"/>
  <c r="J2" i="1" s="1"/>
  <c r="L2" i="1" s="1"/>
  <c r="H17" i="1"/>
  <c r="C17" i="1"/>
  <c r="D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K7" i="1" l="1"/>
  <c r="L7" i="1"/>
  <c r="K12" i="1"/>
  <c r="L12" i="1"/>
  <c r="L3" i="1"/>
  <c r="K3" i="1"/>
  <c r="K11" i="1"/>
  <c r="L8" i="1"/>
  <c r="K10" i="1"/>
  <c r="L15" i="1"/>
  <c r="K9" i="1"/>
  <c r="L14" i="1"/>
  <c r="L6" i="1"/>
  <c r="K2" i="1"/>
  <c r="L13" i="1"/>
  <c r="L5" i="1"/>
  <c r="L4" i="1"/>
  <c r="J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<sst xmlns="http://schemas.openxmlformats.org/spreadsheetml/2006/main" count="35" uniqueCount="35">
  <si>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</si>
  <si>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</si>
  <si>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</si>
  <si>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</si>
  <si>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</si>
  <si>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</si>
  <si>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</si>
  <si>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</si>
  <si>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</si>
  <si>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</si>
  <si>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</si>
  <si>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</si>
  <si>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</si>
  <si>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</si>
  <si>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</si>
  <si>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</si>
  <si>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</si>
  <si>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</si>
  <si>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</si>
  <si>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</si>
  <si>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</si>
  <si>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</si>
  <si>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</si>
  <si>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</si>
  <si>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</si>
  <si>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</si>
  <si>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</si>
  <si>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</si>
  <si>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</si>
  <si>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</si>
  <si>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</si>
  <si>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</si>
  <si>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</si>
  <si>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</si>
  <si>
    <t>人數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</si>
</sst>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9486111111111112"/>
          <c:w val="0.89019685039370078"/>
          <c:h val="0.64502187226596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0-C44B-9563-39A09A133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9691760"/>
        <c:axId val="1945989695"/>
      </c:barChart>
      <c:catAx>
        <c:axId val="151969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5989695"/>
        <c:crosses val="autoZero"/>
        <c:auto val="1"/>
        <c:lblAlgn val="ctr"/>
        <c:lblOffset val="100"/>
        <c:noMultiLvlLbl val="0"/>
      </c:catAx>
      <c:valAx>
        <c:axId val="194598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969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工作表1!$L$19</c:f>
              <c:strCache>
                <c:ptCount val="1"/>
                <c:pt idx="0">
                  <c:v>人數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97-9645-B0E5-B45C84B970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97-9645-B0E5-B45C84B97094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工作表1!$M$18:$N$18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工作表1!$M$19:$N$19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C-0E43-A84F-1C5100FD7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24</xdr:row>
      <xdr:rowOff>120650</xdr:rowOff>
    </xdr:from>
    <xdr:to>
      <xdr:col>10</xdr:col>
      <xdr:colOff>596900</xdr:colOff>
      <xdr:row>39</xdr:row>
      <xdr:rowOff>6350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0F71A54-25E8-913D-2165-C6DC0F1868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1464655</xdr:colOff>
      <xdr:row>16</xdr:row>
      <xdr:rowOff>117978</xdr:rowOff>
    </xdr:from>
    <xdr:to>
      <xdr:col>15</xdr:col>
      <xdr:colOff>462897</xdr:colOff>
      <xdr:row>31</xdr:row>
      <xdr:rowOff>47476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5B1EC78F-0BD4-22AF-F267-4A80E69F7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zoomScale="107" workbookViewId="0">
      <selection activeCell="K13" sqref="K13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cm="1">
        <f t="array" ref="J2">SUM(C2:G2*0.1,I2*0.5)</f>
        <v>91.7</v>
      </c>
      <c r="K2" t="str">
        <f>IF(J2&gt;=90,"A",IF(J2&gt;=80,"B",IF(J2&gt;=70,"C",IF(J2&gt;=60,"D",IF(J2&gt;=0,"F")))))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cm="1">
        <f t="array" ref="J3">SUM(C3:G3*0.1,I3*0.5)</f>
        <v>90</v>
      </c>
      <c r="K3" t="str">
        <f t="shared" ref="K3:K15" si="1">IF(J3&gt;=90,"A",IF(J3&gt;=80,"B",IF(J3&gt;=70,"C",IF(J3&gt;=60,"D",IF(J3&gt;=0,"F")))))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cm="1">
        <f t="array" ref="J4">SUM(C4:G4*0.1,I4*0.5)</f>
        <v>81.2</v>
      </c>
      <c r="K4" t="str">
        <f t="shared" si="1"/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cm="1">
        <f t="array" ref="J5">SUM(C5:G5*0.1,I5*0.5)</f>
        <v>80.800000000000011</v>
      </c>
      <c r="K5" t="str">
        <f t="shared" si="1"/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cm="1">
        <f t="array" ref="J6">SUM(C6:G6*0.1,I6*0.5)</f>
        <v>84.7</v>
      </c>
      <c r="K6" t="str">
        <f t="shared" si="1"/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cm="1">
        <f t="array" ref="J7">SUM(C7:G7*0.1,I7*0.5)</f>
        <v>80.800000000000011</v>
      </c>
      <c r="K7" t="str">
        <f t="shared" si="1"/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cm="1">
        <f t="array" ref="J8">SUM(C8:G8*0.1,I8*0.5)</f>
        <v>77.900000000000006</v>
      </c>
      <c r="K8" t="str">
        <f t="shared" si="1"/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cm="1">
        <f t="array" ref="J9">SUM(C9:G9*0.1,I9*0.5)</f>
        <v>74.2</v>
      </c>
      <c r="K9" t="str">
        <f t="shared" si="1"/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cm="1">
        <f t="array" ref="J10">SUM(C10:G10*0.1,I10*0.5)</f>
        <v>75.2</v>
      </c>
      <c r="K10" t="str">
        <f t="shared" si="1"/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cm="1">
        <f t="array" ref="J11">SUM(C11:G11*0.1,I11*0.5)</f>
        <v>77.600000000000009</v>
      </c>
      <c r="K11" t="str">
        <f t="shared" si="1"/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cm="1">
        <f t="array" ref="J12">SUM(C12:G12*0.1,I12*0.5)</f>
        <v>80.599999999999994</v>
      </c>
      <c r="K12" t="str">
        <f t="shared" si="1"/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cm="1">
        <f t="array" ref="J13">SUM(C13:G13*0.1,I13*0.5)</f>
        <v>59</v>
      </c>
      <c r="K13" t="str">
        <f t="shared" si="1"/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cm="1">
        <f t="array" ref="J14">SUM(C14:G14*0.1,I14*0.5)</f>
        <v>66.900000000000006</v>
      </c>
      <c r="K14" t="str">
        <f t="shared" si="1"/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cm="1">
        <f t="array" ref="J15">SUM(C15:G15*0.1,I15*0.5)</f>
        <v>55.6</v>
      </c>
      <c r="K15" t="str">
        <f t="shared" si="1"/>
        <v>F</v>
      </c>
      <c r="L15" t="str">
        <f t="shared" si="2"/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4">
      <c r="C17">
        <f>LARGE(C2:C15,1)</f>
        <v>98</v>
      </c>
      <c r="D17">
        <f>LARGE(D2:D15,2)</f>
        <v>92</v>
      </c>
      <c r="H17" s="1">
        <f>COUNTIF(H2:H15,"&lt;=80")</f>
        <v>8</v>
      </c>
      <c r="J17">
        <f>AVERAGE(J2:J15)</f>
        <v>76.871428571428581</v>
      </c>
    </row>
    <row r="18" spans="3:14">
      <c r="M18" t="s">
        <v>32</v>
      </c>
      <c r="N18" t="s">
        <v>33</v>
      </c>
    </row>
    <row r="19" spans="3:14">
      <c r="L19" t="s">
        <v>34</v>
      </c>
      <c r="M19">
        <v>12</v>
      </c>
      <c r="N19">
        <v>2</v>
      </c>
    </row>
    <row r="24" spans="3:14" ht="16">
      <c r="J24" s="4" t="s">
        <v>30</v>
      </c>
    </row>
  </sheetData>
  <phoneticPr fontId="2" type="noConversion"/>
  <conditionalFormatting sqref="L2:L15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kao941206@gmail.com</cp:lastModifiedBy>
  <dcterms:created xsi:type="dcterms:W3CDTF">2023-10-19T05:27:10Z</dcterms:created>
  <dcterms:modified xsi:type="dcterms:W3CDTF">2024-10-17T15:28:35Z</dcterms:modified>
</cp:coreProperties>
</file>