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u/Desktop/figure/sense+pain/"/>
    </mc:Choice>
  </mc:AlternateContent>
  <xr:revisionPtr revIDLastSave="0" documentId="13_ncr:1_{33E1DAB3-D1B5-4C48-8DBA-6F1B1F0017BA}" xr6:coauthVersionLast="47" xr6:coauthVersionMax="47" xr10:uidLastSave="{00000000-0000-0000-0000-000000000000}"/>
  <bookViews>
    <workbookView xWindow="3520" yWindow="540" windowWidth="27840" windowHeight="15380" xr2:uid="{271D5E3C-2029-9547-BC9A-05A36A05446D}"/>
  </bookViews>
  <sheets>
    <sheet name="相关" sheetId="3" r:id="rId1"/>
    <sheet name="sense" sheetId="1" r:id="rId2"/>
    <sheet name="pa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3" l="1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<sst xmlns="http://schemas.openxmlformats.org/spreadsheetml/2006/main" count="65" uniqueCount="18">
  <si>
    <t>Thermalpain_threshold</t>
    <phoneticPr fontId="1" type="noConversion"/>
  </si>
  <si>
    <t>Pressurepain_threshold</t>
    <phoneticPr fontId="1" type="noConversion"/>
  </si>
  <si>
    <t>Thermal intensity</t>
    <phoneticPr fontId="1" type="noConversion"/>
  </si>
  <si>
    <t>Pressure intensity</t>
    <phoneticPr fontId="1" type="noConversion"/>
  </si>
  <si>
    <t>Painsensitivity_mean</t>
    <phoneticPr fontId="1" type="noConversion"/>
  </si>
  <si>
    <t>Heatrating_mean</t>
    <phoneticPr fontId="1" type="noConversion"/>
  </si>
  <si>
    <t>Pressurerating_mean</t>
    <phoneticPr fontId="1" type="noConversion"/>
  </si>
  <si>
    <t>HC</t>
    <phoneticPr fontId="1" type="noConversion"/>
  </si>
  <si>
    <t>PC</t>
    <phoneticPr fontId="1" type="noConversion"/>
  </si>
  <si>
    <t>Comrating_mean</t>
    <phoneticPr fontId="1" type="noConversion"/>
  </si>
  <si>
    <t>subject</t>
    <phoneticPr fontId="1" type="noConversion"/>
  </si>
  <si>
    <t>Compainrating_mean</t>
    <phoneticPr fontId="1" type="noConversion"/>
  </si>
  <si>
    <t>女</t>
    <phoneticPr fontId="1" type="noConversion"/>
  </si>
  <si>
    <t>男</t>
    <phoneticPr fontId="1" type="noConversion"/>
  </si>
  <si>
    <t>女</t>
  </si>
  <si>
    <t>男</t>
  </si>
  <si>
    <t>sex</t>
    <phoneticPr fontId="1" type="noConversion"/>
  </si>
  <si>
    <t>性别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</si>
</sst>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28">
    <dxf>
      <numFmt numFmtId="176" formatCode="0.0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engXian"/>
        <family val="4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3"/>
        <charset val="134"/>
        <scheme val="none"/>
      </font>
      <numFmt numFmtId="176" formatCode="0.00_ 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F023F-96C3-5643-A92F-77071FB2A029}" name="表1" displayName="表1" ref="A1:L32" totalsRowShown="0" headerRowDxfId="27" dataDxfId="26">
  <autoFilter ref="A1:L32" xr:uid="{512F023F-96C3-5643-A92F-77071FB2A029}"/>
  <tableColumns count="12">
    <tableColumn id="1" xr3:uid="{634A327D-807A-1E44-91AE-B3330889114C}" name="subject" dataDxfId="25"/>
    <tableColumn id="2" xr3:uid="{D5C57274-2C69-8344-BC53-7325A4DAAC13}" name="sex" dataDxfId="24"/>
    <tableColumn id="3" xr3:uid="{11FF16CD-3998-574E-AFC3-0A91CF06E967}" name="Thermalpain_threshold" dataDxfId="23"/>
    <tableColumn id="4" xr3:uid="{157C7367-12F7-0A49-BC2F-65DB23DC9E07}" name="Pressurepain_threshold" dataDxfId="22"/>
    <tableColumn id="5" xr3:uid="{A626B519-5B6E-AC4E-A72D-161B28D78E3C}" name="Thermal intensity" dataDxfId="21"/>
    <tableColumn id="6" xr3:uid="{EE3A7A36-129D-E548-9D3E-83E9A7461CEF}" name="Pressure intensity" dataDxfId="20"/>
    <tableColumn id="7" xr3:uid="{7CAB5775-1453-4046-B29E-528FB34EE569}" name="Painsensitivity_mean" dataDxfId="19"/>
    <tableColumn id="8" xr3:uid="{0567424C-8D0F-DC44-B598-2A6046601035}" name="Heatrating_mean" dataDxfId="18"/>
    <tableColumn id="9" xr3:uid="{3AE0F6F2-1C73-BE42-AD3F-F3F1563C3111}" name="Pressurerating_mean" dataDxfId="17"/>
    <tableColumn id="10" xr3:uid="{36448EB7-11F7-E348-B0CF-0C56E5BDA543}" name="Comrating_mean" dataDxfId="16"/>
    <tableColumn id="11" xr3:uid="{595F4D81-DA97-2141-A0E6-725452915CF3}" name="HC" dataDxfId="15">
      <calculatedColumnFormula>H2-J2</calculatedColumnFormula>
    </tableColumn>
    <tableColumn id="12" xr3:uid="{D6989E33-1010-4A4A-987C-D506893D7F3A}" name="PC" dataDxfId="14">
      <calculatedColumnFormula>I2-J2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C3B44E-8209-C84D-BDEF-560681A48721}" name="表2" displayName="表2" ref="A1:L31" totalsRowShown="0" headerRowDxfId="13" dataDxfId="12">
  <autoFilter ref="A1:L31" xr:uid="{B0C3B44E-8209-C84D-BDEF-560681A48721}"/>
  <tableColumns count="12">
    <tableColumn id="1" xr3:uid="{C35BA2E5-A95A-D842-9290-1084A432067B}" name="subject" dataDxfId="11"/>
    <tableColumn id="2" xr3:uid="{BB0E84A3-1D86-2042-BB7B-C378717E7E0D}" name="性别" dataDxfId="10"/>
    <tableColumn id="3" xr3:uid="{2D100689-1851-4347-87A0-BB7F4A504A02}" name="Thermalpain_threshold" dataDxfId="9"/>
    <tableColumn id="4" xr3:uid="{85ED9F24-269E-5140-8E6E-DF0D46677622}" name="Pressurepain_threshold" dataDxfId="8"/>
    <tableColumn id="5" xr3:uid="{AB8D7FD9-90E6-CD47-895D-C02F9D3570D0}" name="Thermal intensity" dataDxfId="7"/>
    <tableColumn id="6" xr3:uid="{A4C45220-B8DB-C749-92DE-0A857C7DB738}" name="Pressure intensity" dataDxfId="6"/>
    <tableColumn id="7" xr3:uid="{AA57EC38-B661-CD4E-8A6E-4B2DCF33B860}" name="Painsensitivity_mean" dataDxfId="0"/>
    <tableColumn id="8" xr3:uid="{25C35D81-9128-AB4E-BF03-82FAC6CFC7ED}" name="Heatrating_mean" dataDxfId="5"/>
    <tableColumn id="9" xr3:uid="{98E6E3B8-F28F-2F42-9BFC-F6E50C39C8BC}" name="Pressurerating_mean" dataDxfId="4"/>
    <tableColumn id="10" xr3:uid="{28B9B556-BB10-064E-8E6B-4C5BAB41433A}" name="Compainrating_mean" dataDxfId="3"/>
    <tableColumn id="11" xr3:uid="{0961489B-3174-884E-8FB3-440940EF251A}" name="HC" dataDxfId="2">
      <calculatedColumnFormula>H2-J2</calculatedColumnFormula>
    </tableColumn>
    <tableColumn id="12" xr3:uid="{F97D0BC0-4FC7-DE46-AF70-915287C8BA80}" name="PC" dataDxfId="1">
      <calculatedColumnFormula>I2-J2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F9BD-DECF-B04C-B8D1-9B26E5DE13A5}">
  <dimension ref="A1:J32"/>
  <sheetViews>
    <sheetView tabSelected="1" workbookViewId="0">
      <selection activeCell="C9" sqref="C9"/>
    </sheetView>
  </sheetViews>
  <sheetFormatPr baseColWidth="10" defaultRowHeight="16"/>
  <cols>
    <col min="1" max="1" width="10.83203125" style="1"/>
    <col min="2" max="2" width="18.83203125" style="1" customWidth="1"/>
    <col min="3" max="3" width="19" style="1" customWidth="1"/>
    <col min="4" max="16384" width="10.83203125" style="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11</v>
      </c>
      <c r="I1" s="12" t="s">
        <v>7</v>
      </c>
      <c r="J1" s="12" t="s">
        <v>8</v>
      </c>
    </row>
    <row r="2" spans="1:10">
      <c r="A2" s="1">
        <v>44</v>
      </c>
      <c r="B2" s="1">
        <v>130</v>
      </c>
      <c r="C2" s="1">
        <v>47</v>
      </c>
      <c r="D2" s="1">
        <v>190</v>
      </c>
      <c r="E2" s="13">
        <v>5.8571428571428568</v>
      </c>
      <c r="F2" s="1">
        <v>5.27</v>
      </c>
      <c r="G2" s="1">
        <v>5.73</v>
      </c>
      <c r="H2" s="1">
        <v>5.33</v>
      </c>
      <c r="I2" s="2">
        <f>F2-H2</f>
        <v>-6.0000000000000497E-2</v>
      </c>
      <c r="J2" s="2">
        <f>G2-H2</f>
        <v>0.40000000000000036</v>
      </c>
    </row>
    <row r="3" spans="1:10">
      <c r="A3" s="1">
        <v>44</v>
      </c>
      <c r="C3" s="1">
        <v>46</v>
      </c>
      <c r="D3" s="1">
        <v>105</v>
      </c>
      <c r="E3" s="13">
        <v>6.1428571428571432</v>
      </c>
      <c r="F3" s="1">
        <v>6</v>
      </c>
      <c r="G3" s="1">
        <v>7.07</v>
      </c>
      <c r="H3" s="1">
        <v>6.87</v>
      </c>
      <c r="I3" s="2">
        <f t="shared" ref="I3:I30" si="0">F3-H3</f>
        <v>-0.87000000000000011</v>
      </c>
      <c r="J3" s="2">
        <f t="shared" ref="J3:J31" si="1">G3-H3</f>
        <v>0.20000000000000018</v>
      </c>
    </row>
    <row r="4" spans="1:10">
      <c r="A4" s="1">
        <v>47</v>
      </c>
      <c r="B4" s="1">
        <v>145</v>
      </c>
      <c r="C4" s="1">
        <v>49</v>
      </c>
      <c r="D4" s="1">
        <v>165</v>
      </c>
      <c r="E4" s="13">
        <v>5.7142857142857144</v>
      </c>
      <c r="F4" s="1">
        <v>6.33</v>
      </c>
      <c r="G4" s="1">
        <v>5.73</v>
      </c>
      <c r="H4" s="1">
        <v>6.47</v>
      </c>
      <c r="I4" s="2">
        <f t="shared" si="0"/>
        <v>-0.13999999999999968</v>
      </c>
      <c r="J4" s="2">
        <f t="shared" si="1"/>
        <v>-0.73999999999999932</v>
      </c>
    </row>
    <row r="5" spans="1:10">
      <c r="B5" s="1">
        <v>135</v>
      </c>
      <c r="C5" s="1">
        <v>45</v>
      </c>
      <c r="D5" s="1">
        <v>170</v>
      </c>
      <c r="E5" s="13">
        <v>5.1428571428571432</v>
      </c>
      <c r="F5" s="1">
        <v>5.93</v>
      </c>
      <c r="G5" s="1">
        <v>6.6</v>
      </c>
      <c r="H5" s="1">
        <v>7.08</v>
      </c>
      <c r="I5" s="2">
        <f t="shared" si="0"/>
        <v>-1.1500000000000004</v>
      </c>
      <c r="J5" s="2">
        <f t="shared" si="1"/>
        <v>-0.48000000000000043</v>
      </c>
    </row>
    <row r="6" spans="1:10">
      <c r="A6" s="1">
        <v>42.5</v>
      </c>
      <c r="B6" s="1">
        <v>110</v>
      </c>
      <c r="C6" s="1">
        <v>46</v>
      </c>
      <c r="D6" s="1">
        <v>120</v>
      </c>
      <c r="E6" s="13">
        <v>3.2142857142857144</v>
      </c>
      <c r="F6" s="1">
        <v>5</v>
      </c>
      <c r="G6" s="1">
        <v>6.07</v>
      </c>
      <c r="H6" s="1">
        <v>6.87</v>
      </c>
      <c r="I6" s="2">
        <f t="shared" si="0"/>
        <v>-1.87</v>
      </c>
      <c r="J6" s="2">
        <f t="shared" si="1"/>
        <v>-0.79999999999999982</v>
      </c>
    </row>
    <row r="7" spans="1:10">
      <c r="B7" s="1">
        <v>110</v>
      </c>
      <c r="C7" s="1">
        <v>46</v>
      </c>
      <c r="D7" s="1">
        <v>220</v>
      </c>
      <c r="E7" s="13">
        <v>2.7857142857142856</v>
      </c>
      <c r="F7" s="1">
        <v>5.47</v>
      </c>
      <c r="G7" s="1">
        <v>4.93</v>
      </c>
      <c r="H7" s="1">
        <v>5.8</v>
      </c>
      <c r="I7" s="2">
        <f t="shared" si="0"/>
        <v>-0.33000000000000007</v>
      </c>
      <c r="J7" s="2">
        <f t="shared" si="1"/>
        <v>-0.87000000000000011</v>
      </c>
    </row>
    <row r="8" spans="1:10">
      <c r="A8" s="1">
        <v>45</v>
      </c>
      <c r="B8" s="1">
        <v>225</v>
      </c>
      <c r="C8" s="1">
        <v>46</v>
      </c>
      <c r="D8" s="1">
        <v>240</v>
      </c>
      <c r="E8" s="13">
        <v>3.5</v>
      </c>
      <c r="F8" s="1">
        <v>5.07</v>
      </c>
      <c r="G8" s="1">
        <v>6.33</v>
      </c>
      <c r="H8" s="1">
        <v>7.87</v>
      </c>
      <c r="I8" s="2">
        <f t="shared" si="0"/>
        <v>-2.8</v>
      </c>
      <c r="J8" s="2">
        <f t="shared" si="1"/>
        <v>-1.54</v>
      </c>
    </row>
    <row r="9" spans="1:10">
      <c r="A9" s="1">
        <v>46</v>
      </c>
      <c r="B9" s="1">
        <v>130</v>
      </c>
      <c r="C9" s="1">
        <v>47</v>
      </c>
      <c r="D9" s="1">
        <v>140</v>
      </c>
      <c r="E9" s="13">
        <v>2.4285714285714284</v>
      </c>
      <c r="F9" s="1">
        <v>5.27</v>
      </c>
      <c r="G9" s="1">
        <v>6.53</v>
      </c>
      <c r="H9" s="1">
        <v>7.2</v>
      </c>
      <c r="I9" s="2">
        <f t="shared" si="0"/>
        <v>-1.9300000000000006</v>
      </c>
      <c r="J9" s="2">
        <f t="shared" si="1"/>
        <v>-0.66999999999999993</v>
      </c>
    </row>
    <row r="10" spans="1:10">
      <c r="A10" s="1">
        <v>46</v>
      </c>
      <c r="B10" s="1">
        <v>165</v>
      </c>
      <c r="C10" s="1">
        <v>48.5</v>
      </c>
      <c r="D10" s="1">
        <v>250</v>
      </c>
      <c r="E10" s="13">
        <v>2.6428571428571428</v>
      </c>
      <c r="F10" s="1">
        <v>5.93</v>
      </c>
      <c r="G10" s="1">
        <v>5.67</v>
      </c>
      <c r="H10" s="1">
        <v>6.4</v>
      </c>
      <c r="I10" s="2">
        <f t="shared" si="0"/>
        <v>-0.47000000000000064</v>
      </c>
      <c r="J10" s="2">
        <f t="shared" si="1"/>
        <v>-0.73000000000000043</v>
      </c>
    </row>
    <row r="11" spans="1:10">
      <c r="A11" s="1">
        <v>44</v>
      </c>
      <c r="B11" s="1">
        <v>115</v>
      </c>
      <c r="C11" s="1">
        <v>45.33</v>
      </c>
      <c r="D11" s="1">
        <v>143.33000000000001</v>
      </c>
      <c r="E11" s="13">
        <v>5.6428571428571432</v>
      </c>
      <c r="F11" s="1">
        <v>4.87</v>
      </c>
      <c r="G11" s="1">
        <v>4.47</v>
      </c>
      <c r="H11" s="1">
        <v>4.87</v>
      </c>
      <c r="I11" s="2">
        <f t="shared" si="0"/>
        <v>0</v>
      </c>
      <c r="J11" s="2">
        <f t="shared" si="1"/>
        <v>-0.40000000000000036</v>
      </c>
    </row>
    <row r="12" spans="1:10">
      <c r="A12" s="1">
        <v>47</v>
      </c>
      <c r="B12" s="1">
        <v>110</v>
      </c>
      <c r="C12" s="1">
        <v>49</v>
      </c>
      <c r="D12" s="1">
        <v>150</v>
      </c>
      <c r="E12" s="13">
        <v>3.7857142857142856</v>
      </c>
      <c r="F12" s="1">
        <v>7.47</v>
      </c>
      <c r="G12" s="1">
        <v>7.47</v>
      </c>
      <c r="H12" s="1">
        <v>7.73</v>
      </c>
      <c r="I12" s="2">
        <f t="shared" si="0"/>
        <v>-0.26000000000000068</v>
      </c>
      <c r="J12" s="2">
        <f t="shared" si="1"/>
        <v>-0.26000000000000068</v>
      </c>
    </row>
    <row r="13" spans="1:10">
      <c r="A13" s="1">
        <v>43.5</v>
      </c>
      <c r="B13" s="1">
        <v>105</v>
      </c>
      <c r="C13" s="1">
        <v>48.5</v>
      </c>
      <c r="D13" s="1">
        <v>160</v>
      </c>
      <c r="E13" s="13">
        <v>2.5</v>
      </c>
      <c r="F13" s="1">
        <v>6.13</v>
      </c>
      <c r="G13" s="1">
        <v>7.33</v>
      </c>
      <c r="H13" s="1">
        <v>7.33</v>
      </c>
      <c r="I13" s="2">
        <f t="shared" si="0"/>
        <v>-1.2000000000000002</v>
      </c>
      <c r="J13" s="2">
        <f t="shared" si="1"/>
        <v>0</v>
      </c>
    </row>
    <row r="14" spans="1:10">
      <c r="A14" s="1">
        <v>43</v>
      </c>
      <c r="B14" s="1">
        <v>170</v>
      </c>
      <c r="C14" s="1">
        <v>45.5</v>
      </c>
      <c r="D14" s="1">
        <v>220</v>
      </c>
      <c r="E14" s="13">
        <v>4.5714285714285712</v>
      </c>
      <c r="F14" s="1">
        <v>5.47</v>
      </c>
      <c r="G14" s="1">
        <v>5.4</v>
      </c>
      <c r="H14" s="1">
        <v>6.4</v>
      </c>
      <c r="I14" s="2">
        <f t="shared" si="0"/>
        <v>-0.9300000000000006</v>
      </c>
      <c r="J14" s="2">
        <f t="shared" si="1"/>
        <v>-1</v>
      </c>
    </row>
    <row r="15" spans="1:10">
      <c r="B15" s="1">
        <v>120</v>
      </c>
      <c r="C15" s="1">
        <v>46</v>
      </c>
      <c r="D15" s="1">
        <v>168</v>
      </c>
      <c r="E15" s="13">
        <v>3.8571428571428572</v>
      </c>
      <c r="F15" s="1">
        <v>6.4</v>
      </c>
      <c r="G15" s="1">
        <v>5.27</v>
      </c>
      <c r="H15" s="1">
        <v>7.13</v>
      </c>
      <c r="I15" s="2">
        <f t="shared" si="0"/>
        <v>-0.72999999999999954</v>
      </c>
      <c r="J15" s="2">
        <f t="shared" si="1"/>
        <v>-1.8600000000000003</v>
      </c>
    </row>
    <row r="16" spans="1:10">
      <c r="A16" s="1">
        <v>47.5</v>
      </c>
      <c r="B16" s="1">
        <v>125</v>
      </c>
      <c r="C16" s="1">
        <v>48.5</v>
      </c>
      <c r="D16" s="1">
        <v>160</v>
      </c>
      <c r="E16" s="13">
        <v>5.5</v>
      </c>
      <c r="F16" s="1">
        <v>5.67</v>
      </c>
      <c r="G16" s="1">
        <v>5.67</v>
      </c>
      <c r="H16" s="1">
        <v>6.27</v>
      </c>
      <c r="I16" s="2">
        <f t="shared" si="0"/>
        <v>-0.59999999999999964</v>
      </c>
      <c r="J16" s="2">
        <f t="shared" si="1"/>
        <v>-0.59999999999999964</v>
      </c>
    </row>
    <row r="17" spans="1:10">
      <c r="A17" s="1">
        <v>44</v>
      </c>
      <c r="C17" s="1">
        <v>46</v>
      </c>
      <c r="D17" s="1">
        <v>111.33</v>
      </c>
      <c r="E17" s="13">
        <v>2</v>
      </c>
      <c r="F17" s="1">
        <v>7.33</v>
      </c>
      <c r="G17" s="1">
        <v>8.4</v>
      </c>
      <c r="H17" s="1">
        <v>8.33</v>
      </c>
      <c r="I17" s="2">
        <f t="shared" si="0"/>
        <v>-1</v>
      </c>
      <c r="J17" s="2">
        <f t="shared" si="1"/>
        <v>7.0000000000000284E-2</v>
      </c>
    </row>
    <row r="18" spans="1:10">
      <c r="A18" s="1">
        <v>41</v>
      </c>
      <c r="B18" s="1">
        <v>130</v>
      </c>
      <c r="C18" s="1">
        <v>46.83</v>
      </c>
      <c r="D18" s="1">
        <v>170</v>
      </c>
      <c r="E18" s="13">
        <v>2.4285714285714284</v>
      </c>
      <c r="F18" s="1">
        <v>7.33</v>
      </c>
      <c r="G18" s="1">
        <v>7.47</v>
      </c>
      <c r="H18" s="1">
        <v>7.8</v>
      </c>
      <c r="I18" s="2">
        <f t="shared" si="0"/>
        <v>-0.46999999999999975</v>
      </c>
      <c r="J18" s="2">
        <f t="shared" si="1"/>
        <v>-0.33000000000000007</v>
      </c>
    </row>
    <row r="19" spans="1:10">
      <c r="B19" s="1">
        <v>100</v>
      </c>
      <c r="C19" s="1">
        <v>44</v>
      </c>
      <c r="D19" s="1">
        <v>119</v>
      </c>
      <c r="E19" s="13">
        <v>4.5714285714285712</v>
      </c>
      <c r="F19" s="1">
        <v>6</v>
      </c>
      <c r="G19" s="1">
        <v>5.4</v>
      </c>
      <c r="H19" s="1">
        <v>5.6</v>
      </c>
      <c r="I19" s="2">
        <f t="shared" si="0"/>
        <v>0.40000000000000036</v>
      </c>
      <c r="J19" s="2">
        <f t="shared" si="1"/>
        <v>-0.19999999999999929</v>
      </c>
    </row>
    <row r="20" spans="1:10">
      <c r="A20" s="1">
        <v>41</v>
      </c>
      <c r="C20" s="1">
        <v>45</v>
      </c>
      <c r="D20" s="1">
        <v>110</v>
      </c>
      <c r="E20" s="13">
        <v>8.3571428571428577</v>
      </c>
      <c r="F20" s="1">
        <v>6.33</v>
      </c>
      <c r="G20" s="1">
        <v>6.73</v>
      </c>
      <c r="H20" s="1">
        <v>7.33</v>
      </c>
      <c r="I20" s="2">
        <f t="shared" si="0"/>
        <v>-1</v>
      </c>
      <c r="J20" s="2">
        <f t="shared" si="1"/>
        <v>-0.59999999999999964</v>
      </c>
    </row>
    <row r="21" spans="1:10">
      <c r="B21" s="1">
        <v>120</v>
      </c>
      <c r="C21" s="1">
        <v>44</v>
      </c>
      <c r="D21" s="1">
        <v>160</v>
      </c>
      <c r="E21" s="13">
        <v>6.0714285714285712</v>
      </c>
      <c r="F21" s="1">
        <v>7.33</v>
      </c>
      <c r="G21" s="1">
        <v>7.8</v>
      </c>
      <c r="H21" s="1">
        <v>8.4</v>
      </c>
      <c r="I21" s="2">
        <f t="shared" si="0"/>
        <v>-1.0700000000000003</v>
      </c>
      <c r="J21" s="2">
        <f t="shared" si="1"/>
        <v>-0.60000000000000053</v>
      </c>
    </row>
    <row r="22" spans="1:10">
      <c r="A22" s="1">
        <v>42</v>
      </c>
      <c r="B22" s="1">
        <v>115</v>
      </c>
      <c r="C22" s="1">
        <v>45.33</v>
      </c>
      <c r="D22" s="1">
        <v>163.33000000000001</v>
      </c>
      <c r="E22" s="13">
        <v>3.5714285714285716</v>
      </c>
      <c r="F22" s="1">
        <v>5.47</v>
      </c>
      <c r="G22" s="1">
        <v>5.47</v>
      </c>
      <c r="H22" s="1">
        <v>5.8</v>
      </c>
      <c r="I22" s="2">
        <f t="shared" si="0"/>
        <v>-0.33000000000000007</v>
      </c>
      <c r="J22" s="2">
        <f t="shared" si="1"/>
        <v>-0.33000000000000007</v>
      </c>
    </row>
    <row r="23" spans="1:10">
      <c r="A23" s="1">
        <v>45</v>
      </c>
      <c r="B23" s="1">
        <v>240</v>
      </c>
      <c r="C23" s="1">
        <v>46</v>
      </c>
      <c r="D23" s="1">
        <v>250</v>
      </c>
      <c r="E23" s="13">
        <v>6.4285714285714288</v>
      </c>
      <c r="F23" s="1">
        <v>4.8</v>
      </c>
      <c r="G23" s="1">
        <v>5.2</v>
      </c>
      <c r="H23" s="1">
        <v>5.2</v>
      </c>
      <c r="I23" s="2">
        <f t="shared" si="0"/>
        <v>-0.40000000000000036</v>
      </c>
      <c r="J23" s="2">
        <f t="shared" si="1"/>
        <v>0</v>
      </c>
    </row>
    <row r="24" spans="1:10">
      <c r="A24" s="1">
        <v>45</v>
      </c>
      <c r="B24" s="1">
        <v>110</v>
      </c>
      <c r="C24" s="1">
        <v>46</v>
      </c>
      <c r="D24" s="1">
        <v>120</v>
      </c>
      <c r="E24" s="13">
        <v>7.8571428571428568</v>
      </c>
      <c r="F24" s="1">
        <v>7.27</v>
      </c>
      <c r="G24" s="1">
        <v>7.53</v>
      </c>
      <c r="H24" s="1">
        <v>8.07</v>
      </c>
      <c r="I24" s="2">
        <f t="shared" si="0"/>
        <v>-0.80000000000000071</v>
      </c>
      <c r="J24" s="2">
        <f t="shared" si="1"/>
        <v>-0.54</v>
      </c>
    </row>
    <row r="25" spans="1:10">
      <c r="A25" s="1">
        <v>43</v>
      </c>
      <c r="B25" s="1">
        <v>110</v>
      </c>
      <c r="C25" s="1">
        <v>45.5</v>
      </c>
      <c r="D25" s="1">
        <v>169</v>
      </c>
      <c r="E25" s="13">
        <v>4.9285714285714288</v>
      </c>
      <c r="F25" s="1">
        <v>6.67</v>
      </c>
      <c r="G25" s="1">
        <v>6.87</v>
      </c>
      <c r="H25" s="1">
        <v>7.27</v>
      </c>
      <c r="I25" s="2">
        <f t="shared" si="0"/>
        <v>-0.59999999999999964</v>
      </c>
      <c r="J25" s="2">
        <f t="shared" si="1"/>
        <v>-0.39999999999999947</v>
      </c>
    </row>
    <row r="26" spans="1:10">
      <c r="A26" s="1">
        <v>45</v>
      </c>
      <c r="B26" s="1">
        <v>120</v>
      </c>
      <c r="C26" s="1">
        <v>47.67</v>
      </c>
      <c r="D26" s="1">
        <v>173.33</v>
      </c>
      <c r="E26" s="13">
        <v>3.2142857142857144</v>
      </c>
      <c r="F26" s="1">
        <v>6.4</v>
      </c>
      <c r="G26" s="1">
        <v>6.6</v>
      </c>
      <c r="H26" s="1">
        <v>7.13</v>
      </c>
      <c r="I26" s="2">
        <f t="shared" si="0"/>
        <v>-0.72999999999999954</v>
      </c>
      <c r="J26" s="2">
        <f t="shared" si="1"/>
        <v>-0.53000000000000025</v>
      </c>
    </row>
    <row r="27" spans="1:10">
      <c r="A27" s="1">
        <v>43.5</v>
      </c>
      <c r="B27" s="1">
        <v>130</v>
      </c>
      <c r="C27" s="1">
        <v>45.67</v>
      </c>
      <c r="D27" s="1">
        <v>160</v>
      </c>
      <c r="E27" s="13">
        <v>4.1428571428571432</v>
      </c>
      <c r="F27" s="1">
        <v>7.8</v>
      </c>
      <c r="G27" s="1">
        <v>7.67</v>
      </c>
      <c r="H27" s="1">
        <v>8.1999999999999993</v>
      </c>
      <c r="I27" s="2">
        <f t="shared" si="0"/>
        <v>-0.39999999999999947</v>
      </c>
      <c r="J27" s="2">
        <f t="shared" si="1"/>
        <v>-0.52999999999999936</v>
      </c>
    </row>
    <row r="28" spans="1:10">
      <c r="A28" s="1">
        <v>43</v>
      </c>
      <c r="B28" s="1">
        <v>100</v>
      </c>
      <c r="C28" s="1">
        <v>45.33</v>
      </c>
      <c r="D28" s="1">
        <v>191.33</v>
      </c>
      <c r="E28" s="13">
        <v>6.5714285714285712</v>
      </c>
      <c r="F28" s="1">
        <v>6.4</v>
      </c>
      <c r="G28" s="1">
        <v>5.67</v>
      </c>
      <c r="H28" s="1">
        <v>7</v>
      </c>
      <c r="I28" s="2">
        <f t="shared" si="0"/>
        <v>-0.59999999999999964</v>
      </c>
      <c r="J28" s="2">
        <f t="shared" si="1"/>
        <v>-1.33</v>
      </c>
    </row>
    <row r="29" spans="1:10">
      <c r="A29" s="1">
        <v>43.5</v>
      </c>
      <c r="C29" s="1">
        <v>44.33</v>
      </c>
      <c r="D29" s="1">
        <v>92.67</v>
      </c>
      <c r="E29" s="13">
        <v>6.5</v>
      </c>
      <c r="F29" s="1">
        <v>5.67</v>
      </c>
      <c r="G29" s="1">
        <v>6.33</v>
      </c>
      <c r="H29" s="1">
        <v>5.73</v>
      </c>
      <c r="I29" s="2">
        <f t="shared" si="0"/>
        <v>-6.0000000000000497E-2</v>
      </c>
      <c r="J29" s="2">
        <f t="shared" si="1"/>
        <v>0.59999999999999964</v>
      </c>
    </row>
    <row r="30" spans="1:10">
      <c r="A30" s="1">
        <v>42</v>
      </c>
      <c r="B30" s="1">
        <v>110</v>
      </c>
      <c r="C30" s="1">
        <v>46</v>
      </c>
      <c r="D30" s="1">
        <v>143.33000000000001</v>
      </c>
      <c r="E30" s="13">
        <v>5</v>
      </c>
      <c r="F30" s="1">
        <v>6.27</v>
      </c>
      <c r="G30" s="1">
        <v>6.67</v>
      </c>
      <c r="H30" s="1">
        <v>7.07</v>
      </c>
      <c r="I30" s="2">
        <f t="shared" si="0"/>
        <v>-0.80000000000000071</v>
      </c>
      <c r="J30" s="2">
        <f t="shared" si="1"/>
        <v>-0.40000000000000036</v>
      </c>
    </row>
    <row r="31" spans="1:10">
      <c r="B31" s="1">
        <v>100</v>
      </c>
      <c r="C31" s="1">
        <v>46</v>
      </c>
      <c r="D31" s="1">
        <v>185.33</v>
      </c>
      <c r="E31" s="13">
        <v>4.4285714285714288</v>
      </c>
      <c r="F31" s="1">
        <v>6.67</v>
      </c>
      <c r="G31" s="1">
        <v>6.4</v>
      </c>
      <c r="H31" s="1">
        <v>7.73</v>
      </c>
      <c r="I31" s="2">
        <f>F31-H31</f>
        <v>-1.0600000000000005</v>
      </c>
      <c r="J31" s="2">
        <f t="shared" si="1"/>
        <v>-1.33</v>
      </c>
    </row>
    <row r="32" spans="1:10">
      <c r="B32" s="7"/>
      <c r="C3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9B7-52EC-2842-8D0D-0A37E6E507F8}">
  <dimension ref="A1:N32"/>
  <sheetViews>
    <sheetView workbookViewId="0">
      <selection activeCell="E1" sqref="E1"/>
    </sheetView>
  </sheetViews>
  <sheetFormatPr baseColWidth="10" defaultRowHeight="16"/>
  <cols>
    <col min="1" max="1" width="14.6640625" customWidth="1"/>
    <col min="3" max="4" width="23.83203125" customWidth="1"/>
    <col min="5" max="5" width="20.6640625" customWidth="1"/>
    <col min="6" max="6" width="22.1640625" customWidth="1"/>
    <col min="7" max="7" width="22.33203125" customWidth="1"/>
    <col min="8" max="8" width="20.1640625" customWidth="1"/>
    <col min="9" max="9" width="21.83203125" customWidth="1"/>
    <col min="10" max="10" width="18.6640625" customWidth="1"/>
  </cols>
  <sheetData>
    <row r="1" spans="1:14">
      <c r="A1" s="8" t="s">
        <v>10</v>
      </c>
      <c r="B1" s="4" t="s">
        <v>16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5" t="s">
        <v>7</v>
      </c>
      <c r="L1" s="5" t="s">
        <v>8</v>
      </c>
    </row>
    <row r="2" spans="1:14">
      <c r="A2" s="9">
        <v>25</v>
      </c>
      <c r="B2" s="6" t="s">
        <v>12</v>
      </c>
      <c r="C2" s="6">
        <v>41</v>
      </c>
      <c r="D2" s="6">
        <v>105</v>
      </c>
      <c r="E2" s="6">
        <v>40</v>
      </c>
      <c r="F2" s="6">
        <v>75</v>
      </c>
      <c r="G2" s="7">
        <v>3.2941176470588234</v>
      </c>
      <c r="H2" s="7">
        <v>1.9333333333333333</v>
      </c>
      <c r="I2" s="7">
        <v>2.2000000000000002</v>
      </c>
      <c r="J2" s="7">
        <v>1.8</v>
      </c>
      <c r="K2" s="7">
        <f>H2-J2</f>
        <v>0.1333333333333333</v>
      </c>
      <c r="L2" s="7">
        <f>I2-J2</f>
        <v>0.40000000000000013</v>
      </c>
      <c r="N2" s="2"/>
    </row>
    <row r="3" spans="1:14">
      <c r="A3" s="9">
        <v>26</v>
      </c>
      <c r="B3" s="6" t="s">
        <v>13</v>
      </c>
      <c r="C3" s="6">
        <v>40</v>
      </c>
      <c r="D3" s="6">
        <v>120</v>
      </c>
      <c r="E3" s="6">
        <v>38.5</v>
      </c>
      <c r="F3" s="6">
        <v>55</v>
      </c>
      <c r="G3" s="7">
        <v>5.882352941176471</v>
      </c>
      <c r="H3" s="7">
        <v>2.8666666666666667</v>
      </c>
      <c r="I3" s="7">
        <v>2.9333333333333331</v>
      </c>
      <c r="J3" s="7">
        <v>3.6666666666666665</v>
      </c>
      <c r="K3" s="7">
        <f t="shared" ref="K3:K32" si="0">H3-J3</f>
        <v>-0.79999999999999982</v>
      </c>
      <c r="L3" s="7">
        <f t="shared" ref="L3:L32" si="1">I3-J3</f>
        <v>-0.73333333333333339</v>
      </c>
      <c r="N3" s="2"/>
    </row>
    <row r="4" spans="1:14">
      <c r="A4" s="9">
        <v>27</v>
      </c>
      <c r="B4" s="6" t="s">
        <v>14</v>
      </c>
      <c r="C4" s="6">
        <v>40</v>
      </c>
      <c r="D4" s="6">
        <v>110</v>
      </c>
      <c r="E4" s="6">
        <v>37.67</v>
      </c>
      <c r="F4" s="6">
        <v>80</v>
      </c>
      <c r="G4" s="7">
        <v>6.5882352941176467</v>
      </c>
      <c r="H4" s="7">
        <v>2.2000000000000002</v>
      </c>
      <c r="I4" s="7">
        <v>2.6</v>
      </c>
      <c r="J4" s="7">
        <v>3.0666666666666669</v>
      </c>
      <c r="K4" s="7">
        <f t="shared" si="0"/>
        <v>-0.8666666666666667</v>
      </c>
      <c r="L4" s="7">
        <f t="shared" si="1"/>
        <v>-0.46666666666666679</v>
      </c>
      <c r="N4" s="2"/>
    </row>
    <row r="5" spans="1:14">
      <c r="A5" s="9">
        <v>28</v>
      </c>
      <c r="B5" s="6" t="s">
        <v>15</v>
      </c>
      <c r="C5" s="6"/>
      <c r="D5" s="6">
        <v>100</v>
      </c>
      <c r="E5" s="6">
        <v>41.5</v>
      </c>
      <c r="F5" s="6">
        <v>70</v>
      </c>
      <c r="G5" s="7">
        <v>5.117647058823529</v>
      </c>
      <c r="H5" s="7">
        <v>2.4666666666666668</v>
      </c>
      <c r="I5" s="7">
        <v>2.4666666666666668</v>
      </c>
      <c r="J5" s="7">
        <v>3.0666666666666669</v>
      </c>
      <c r="K5" s="7">
        <f t="shared" si="0"/>
        <v>-0.60000000000000009</v>
      </c>
      <c r="L5" s="7">
        <f t="shared" si="1"/>
        <v>-0.60000000000000009</v>
      </c>
      <c r="N5" s="2"/>
    </row>
    <row r="6" spans="1:14">
      <c r="A6" s="9">
        <v>30</v>
      </c>
      <c r="B6" s="6" t="s">
        <v>15</v>
      </c>
      <c r="C6" s="6">
        <v>44</v>
      </c>
      <c r="D6" s="6">
        <v>120</v>
      </c>
      <c r="E6" s="6">
        <v>43.33</v>
      </c>
      <c r="F6" s="6">
        <v>80</v>
      </c>
      <c r="G6" s="7">
        <v>5.7058823529411766</v>
      </c>
      <c r="H6" s="7">
        <v>1.8666666666666667</v>
      </c>
      <c r="I6" s="7">
        <v>2.2666666666666666</v>
      </c>
      <c r="J6" s="7">
        <v>2.1333333333333333</v>
      </c>
      <c r="K6" s="7">
        <f t="shared" si="0"/>
        <v>-0.26666666666666661</v>
      </c>
      <c r="L6" s="7">
        <f t="shared" si="1"/>
        <v>0.1333333333333333</v>
      </c>
      <c r="N6" s="2"/>
    </row>
    <row r="7" spans="1:14">
      <c r="A7" s="9">
        <v>31</v>
      </c>
      <c r="B7" s="6" t="s">
        <v>13</v>
      </c>
      <c r="C7" s="6">
        <v>43</v>
      </c>
      <c r="D7" s="6"/>
      <c r="E7" s="6">
        <v>43</v>
      </c>
      <c r="F7" s="6">
        <v>95</v>
      </c>
      <c r="G7" s="7">
        <v>4</v>
      </c>
      <c r="H7" s="7">
        <v>2.8666666666666667</v>
      </c>
      <c r="I7" s="7">
        <v>2.6666666666666665</v>
      </c>
      <c r="J7" s="7">
        <v>3</v>
      </c>
      <c r="K7" s="7">
        <f t="shared" si="0"/>
        <v>-0.1333333333333333</v>
      </c>
      <c r="L7" s="7">
        <f t="shared" si="1"/>
        <v>-0.33333333333333348</v>
      </c>
      <c r="N7" s="2"/>
    </row>
    <row r="8" spans="1:14">
      <c r="A8" s="9">
        <v>32</v>
      </c>
      <c r="B8" s="6" t="s">
        <v>14</v>
      </c>
      <c r="C8" s="6">
        <v>41</v>
      </c>
      <c r="D8" s="6">
        <v>180</v>
      </c>
      <c r="E8" s="6">
        <v>40.67</v>
      </c>
      <c r="F8" s="6">
        <v>113</v>
      </c>
      <c r="G8" s="7">
        <v>3.8823529411764706</v>
      </c>
      <c r="H8" s="7">
        <v>2.0666666666666669</v>
      </c>
      <c r="I8" s="7">
        <v>2.5333333333333332</v>
      </c>
      <c r="J8" s="7">
        <v>2.9333333333333331</v>
      </c>
      <c r="K8" s="7">
        <f t="shared" si="0"/>
        <v>-0.86666666666666625</v>
      </c>
      <c r="L8" s="7">
        <f t="shared" si="1"/>
        <v>-0.39999999999999991</v>
      </c>
      <c r="N8" s="2"/>
    </row>
    <row r="9" spans="1:14">
      <c r="A9" s="9">
        <v>33</v>
      </c>
      <c r="B9" s="6" t="s">
        <v>12</v>
      </c>
      <c r="C9" s="6">
        <v>44</v>
      </c>
      <c r="D9" s="6">
        <v>160</v>
      </c>
      <c r="E9" s="6">
        <v>41.33</v>
      </c>
      <c r="F9" s="6">
        <v>104.33</v>
      </c>
      <c r="G9" s="7">
        <v>1.6470588235294117</v>
      </c>
      <c r="H9" s="7">
        <v>3</v>
      </c>
      <c r="I9" s="7">
        <v>3</v>
      </c>
      <c r="J9" s="7">
        <v>2.5333333333333332</v>
      </c>
      <c r="K9" s="7">
        <f t="shared" si="0"/>
        <v>0.46666666666666679</v>
      </c>
      <c r="L9" s="7">
        <f t="shared" si="1"/>
        <v>0.46666666666666679</v>
      </c>
      <c r="N9" s="2"/>
    </row>
    <row r="10" spans="1:14">
      <c r="A10" s="9">
        <v>35</v>
      </c>
      <c r="B10" s="6" t="s">
        <v>12</v>
      </c>
      <c r="C10" s="6">
        <v>42</v>
      </c>
      <c r="D10" s="6"/>
      <c r="E10" s="6">
        <v>41</v>
      </c>
      <c r="F10" s="6">
        <v>69.33</v>
      </c>
      <c r="G10" s="7">
        <v>2.0588235294117645</v>
      </c>
      <c r="H10" s="7">
        <v>2.6</v>
      </c>
      <c r="I10" s="7">
        <v>2.8666666666666667</v>
      </c>
      <c r="J10" s="7">
        <v>2.9333333333333331</v>
      </c>
      <c r="K10" s="7">
        <f t="shared" si="0"/>
        <v>-0.33333333333333304</v>
      </c>
      <c r="L10" s="7">
        <f t="shared" si="1"/>
        <v>-6.666666666666643E-2</v>
      </c>
      <c r="N10" s="2"/>
    </row>
    <row r="11" spans="1:14">
      <c r="A11" s="9">
        <v>38</v>
      </c>
      <c r="B11" s="6" t="s">
        <v>13</v>
      </c>
      <c r="C11" s="6">
        <v>43</v>
      </c>
      <c r="D11" s="6">
        <v>120</v>
      </c>
      <c r="E11" s="6">
        <v>41</v>
      </c>
      <c r="F11" s="6">
        <v>66.67</v>
      </c>
      <c r="G11" s="7">
        <v>4.882352941176471</v>
      </c>
      <c r="H11" s="7">
        <v>2.9333333333333331</v>
      </c>
      <c r="I11" s="7">
        <v>3.2</v>
      </c>
      <c r="J11" s="7">
        <v>3.6</v>
      </c>
      <c r="K11" s="7">
        <f t="shared" si="0"/>
        <v>-0.66666666666666696</v>
      </c>
      <c r="L11" s="7">
        <f t="shared" si="1"/>
        <v>-0.39999999999999991</v>
      </c>
      <c r="N11" s="2"/>
    </row>
    <row r="12" spans="1:14">
      <c r="A12" s="9">
        <v>39</v>
      </c>
      <c r="B12" s="6" t="s">
        <v>13</v>
      </c>
      <c r="C12" s="6">
        <v>40</v>
      </c>
      <c r="D12" s="6">
        <v>120</v>
      </c>
      <c r="E12" s="6">
        <v>39</v>
      </c>
      <c r="F12" s="6">
        <v>64</v>
      </c>
      <c r="G12" s="7">
        <v>7.0588235294117645</v>
      </c>
      <c r="H12" s="7">
        <v>2.6666666666666665</v>
      </c>
      <c r="I12" s="7">
        <v>2.4666666666666668</v>
      </c>
      <c r="J12" s="7">
        <v>2.8666666666666667</v>
      </c>
      <c r="K12" s="7">
        <f t="shared" si="0"/>
        <v>-0.20000000000000018</v>
      </c>
      <c r="L12" s="7">
        <f t="shared" si="1"/>
        <v>-0.39999999999999991</v>
      </c>
      <c r="N12" s="2"/>
    </row>
    <row r="13" spans="1:14">
      <c r="A13" s="9">
        <v>40</v>
      </c>
      <c r="B13" s="6" t="s">
        <v>13</v>
      </c>
      <c r="C13" s="6">
        <v>47</v>
      </c>
      <c r="D13" s="6"/>
      <c r="E13" s="6">
        <v>46.17</v>
      </c>
      <c r="F13" s="6">
        <v>130</v>
      </c>
      <c r="G13" s="7">
        <v>2.7647058823529411</v>
      </c>
      <c r="H13" s="7">
        <v>1.8666666666666667</v>
      </c>
      <c r="I13" s="7">
        <v>1.9333333333333333</v>
      </c>
      <c r="J13" s="7">
        <v>2.3333333333333335</v>
      </c>
      <c r="K13" s="7">
        <f t="shared" si="0"/>
        <v>-0.46666666666666679</v>
      </c>
      <c r="L13" s="7">
        <f t="shared" si="1"/>
        <v>-0.40000000000000013</v>
      </c>
      <c r="N13" s="2"/>
    </row>
    <row r="14" spans="1:14">
      <c r="A14" s="9">
        <v>41</v>
      </c>
      <c r="B14" s="6" t="s">
        <v>13</v>
      </c>
      <c r="C14" s="6"/>
      <c r="D14" s="6">
        <v>130</v>
      </c>
      <c r="E14" s="6">
        <v>39.83</v>
      </c>
      <c r="F14" s="6">
        <v>80.33</v>
      </c>
      <c r="G14" s="7">
        <v>5.4705882352941178</v>
      </c>
      <c r="H14" s="7">
        <v>2.6666666666666665</v>
      </c>
      <c r="I14" s="7">
        <v>3</v>
      </c>
      <c r="J14" s="7">
        <v>3.2666666666666666</v>
      </c>
      <c r="K14" s="7">
        <f t="shared" si="0"/>
        <v>-0.60000000000000009</v>
      </c>
      <c r="L14" s="7">
        <f t="shared" si="1"/>
        <v>-0.26666666666666661</v>
      </c>
      <c r="N14" s="2"/>
    </row>
    <row r="15" spans="1:14">
      <c r="A15" s="9">
        <v>42</v>
      </c>
      <c r="B15" s="6" t="s">
        <v>12</v>
      </c>
      <c r="C15" s="6">
        <v>44</v>
      </c>
      <c r="D15" s="6">
        <v>100</v>
      </c>
      <c r="E15" s="6">
        <v>43.17</v>
      </c>
      <c r="F15" s="6">
        <v>66.67</v>
      </c>
      <c r="G15" s="7">
        <v>3.8823529411764706</v>
      </c>
      <c r="H15" s="7">
        <v>2.7333333333333334</v>
      </c>
      <c r="I15" s="7">
        <v>2.4666666666666668</v>
      </c>
      <c r="J15" s="7">
        <v>2.9333333333333331</v>
      </c>
      <c r="K15" s="7">
        <f t="shared" si="0"/>
        <v>-0.19999999999999973</v>
      </c>
      <c r="L15" s="7">
        <f t="shared" si="1"/>
        <v>-0.46666666666666634</v>
      </c>
      <c r="N15" s="2"/>
    </row>
    <row r="16" spans="1:14">
      <c r="A16" s="9">
        <v>43</v>
      </c>
      <c r="B16" s="6" t="s">
        <v>12</v>
      </c>
      <c r="C16" s="6"/>
      <c r="D16" s="6"/>
      <c r="E16" s="6">
        <v>43.5</v>
      </c>
      <c r="F16" s="6">
        <v>66.67</v>
      </c>
      <c r="G16" s="7">
        <v>5.0588235294117645</v>
      </c>
      <c r="H16" s="7">
        <v>2.9333333333333331</v>
      </c>
      <c r="I16" s="7">
        <v>2.8666666666666667</v>
      </c>
      <c r="J16" s="7">
        <v>3.2</v>
      </c>
      <c r="K16" s="7">
        <f t="shared" si="0"/>
        <v>-0.26666666666666705</v>
      </c>
      <c r="L16" s="7">
        <f t="shared" si="1"/>
        <v>-0.33333333333333348</v>
      </c>
      <c r="N16" s="2"/>
    </row>
    <row r="17" spans="1:14">
      <c r="A17" s="9">
        <v>44</v>
      </c>
      <c r="B17" s="6" t="s">
        <v>14</v>
      </c>
      <c r="C17" s="6">
        <v>39.5</v>
      </c>
      <c r="D17" s="6"/>
      <c r="E17" s="6">
        <v>38.17</v>
      </c>
      <c r="F17" s="6">
        <v>75</v>
      </c>
      <c r="G17" s="7">
        <v>3.8823529411764706</v>
      </c>
      <c r="H17" s="7">
        <v>2.3333333333333335</v>
      </c>
      <c r="I17" s="7">
        <v>2.8</v>
      </c>
      <c r="J17" s="7">
        <v>2.8666666666666667</v>
      </c>
      <c r="K17" s="7">
        <f t="shared" si="0"/>
        <v>-0.53333333333333321</v>
      </c>
      <c r="L17" s="7">
        <f t="shared" si="1"/>
        <v>-6.6666666666666874E-2</v>
      </c>
      <c r="N17" s="2"/>
    </row>
    <row r="18" spans="1:14">
      <c r="A18" s="9">
        <v>45</v>
      </c>
      <c r="B18" s="6" t="s">
        <v>13</v>
      </c>
      <c r="C18" s="6">
        <v>45</v>
      </c>
      <c r="D18" s="6">
        <v>140</v>
      </c>
      <c r="E18" s="6">
        <v>43.17</v>
      </c>
      <c r="F18" s="6">
        <v>110</v>
      </c>
      <c r="G18" s="7">
        <v>2</v>
      </c>
      <c r="H18" s="7">
        <v>1.8</v>
      </c>
      <c r="I18" s="7">
        <v>1.8666666666666667</v>
      </c>
      <c r="J18" s="7">
        <v>1.8</v>
      </c>
      <c r="K18" s="7">
        <f t="shared" si="0"/>
        <v>0</v>
      </c>
      <c r="L18" s="7">
        <f t="shared" si="1"/>
        <v>6.6666666666666652E-2</v>
      </c>
      <c r="N18" s="2"/>
    </row>
    <row r="19" spans="1:14">
      <c r="A19" s="9">
        <v>46</v>
      </c>
      <c r="B19" s="6" t="s">
        <v>12</v>
      </c>
      <c r="C19" s="6">
        <v>43.5</v>
      </c>
      <c r="D19" s="6">
        <v>120</v>
      </c>
      <c r="E19" s="6">
        <v>42.67</v>
      </c>
      <c r="F19" s="6">
        <v>61.67</v>
      </c>
      <c r="G19" s="7">
        <v>6.0588235294117645</v>
      </c>
      <c r="H19" s="7">
        <v>2</v>
      </c>
      <c r="I19" s="7">
        <v>1.8666666666666667</v>
      </c>
      <c r="J19" s="7">
        <v>2.3333333333333335</v>
      </c>
      <c r="K19" s="7">
        <f t="shared" si="0"/>
        <v>-0.33333333333333348</v>
      </c>
      <c r="L19" s="7">
        <f t="shared" si="1"/>
        <v>-0.46666666666666679</v>
      </c>
      <c r="N19" s="2"/>
    </row>
    <row r="20" spans="1:14">
      <c r="A20" s="9">
        <v>47</v>
      </c>
      <c r="B20" s="6" t="s">
        <v>13</v>
      </c>
      <c r="C20" s="6"/>
      <c r="D20" s="6"/>
      <c r="E20" s="6">
        <v>46.33</v>
      </c>
      <c r="F20" s="6">
        <v>114.83</v>
      </c>
      <c r="G20" s="7">
        <v>1.6470588235294117</v>
      </c>
      <c r="H20" s="7">
        <v>2.2666666666666666</v>
      </c>
      <c r="I20" s="7">
        <v>2.1333333333333333</v>
      </c>
      <c r="J20" s="7">
        <v>2.6666666666666665</v>
      </c>
      <c r="K20" s="7">
        <f t="shared" si="0"/>
        <v>-0.39999999999999991</v>
      </c>
      <c r="L20" s="7">
        <f t="shared" si="1"/>
        <v>-0.53333333333333321</v>
      </c>
      <c r="N20" s="2"/>
    </row>
    <row r="21" spans="1:14">
      <c r="A21" s="9">
        <v>48</v>
      </c>
      <c r="B21" s="6" t="s">
        <v>13</v>
      </c>
      <c r="C21" s="6">
        <v>45</v>
      </c>
      <c r="D21" s="6">
        <v>140</v>
      </c>
      <c r="E21" s="6">
        <v>43</v>
      </c>
      <c r="F21" s="6">
        <v>110</v>
      </c>
      <c r="G21" s="7">
        <v>5.2941176470588234</v>
      </c>
      <c r="H21" s="7">
        <v>2</v>
      </c>
      <c r="I21" s="7">
        <v>2</v>
      </c>
      <c r="J21" s="7">
        <v>2.4666666666666668</v>
      </c>
      <c r="K21" s="7">
        <f t="shared" si="0"/>
        <v>-0.46666666666666679</v>
      </c>
      <c r="L21" s="7">
        <f t="shared" si="1"/>
        <v>-0.46666666666666679</v>
      </c>
      <c r="N21" s="2"/>
    </row>
    <row r="22" spans="1:14">
      <c r="A22" s="9">
        <v>51</v>
      </c>
      <c r="B22" s="6" t="s">
        <v>13</v>
      </c>
      <c r="C22" s="6">
        <v>44</v>
      </c>
      <c r="D22" s="6"/>
      <c r="E22" s="6">
        <v>42</v>
      </c>
      <c r="F22" s="6">
        <v>100</v>
      </c>
      <c r="G22" s="7">
        <v>5.1764705882352944</v>
      </c>
      <c r="H22" s="7">
        <v>2.7333333333333298</v>
      </c>
      <c r="I22" s="7">
        <v>2.6666666666666665</v>
      </c>
      <c r="J22" s="7">
        <v>3.3333333333333335</v>
      </c>
      <c r="K22" s="7">
        <f t="shared" si="0"/>
        <v>-0.60000000000000364</v>
      </c>
      <c r="L22" s="7">
        <f t="shared" si="1"/>
        <v>-0.66666666666666696</v>
      </c>
      <c r="N22" s="2"/>
    </row>
    <row r="23" spans="1:14">
      <c r="A23" s="9">
        <v>54</v>
      </c>
      <c r="B23" s="6" t="s">
        <v>12</v>
      </c>
      <c r="C23" s="6">
        <v>41</v>
      </c>
      <c r="D23" s="6"/>
      <c r="E23" s="6">
        <v>40.83</v>
      </c>
      <c r="F23" s="6">
        <v>78.33</v>
      </c>
      <c r="G23" s="7">
        <v>3.4117647058823528</v>
      </c>
      <c r="H23" s="7">
        <v>2.3333333333333335</v>
      </c>
      <c r="I23" s="7">
        <v>2.4666666666666668</v>
      </c>
      <c r="J23" s="7">
        <v>2.9333333333333331</v>
      </c>
      <c r="K23" s="7">
        <f t="shared" si="0"/>
        <v>-0.59999999999999964</v>
      </c>
      <c r="L23" s="7">
        <f t="shared" si="1"/>
        <v>-0.46666666666666634</v>
      </c>
      <c r="N23" s="2"/>
    </row>
    <row r="24" spans="1:14">
      <c r="A24" s="9">
        <v>55</v>
      </c>
      <c r="B24" s="6" t="s">
        <v>12</v>
      </c>
      <c r="C24" s="6">
        <v>43</v>
      </c>
      <c r="D24" s="6"/>
      <c r="E24" s="6">
        <v>40.33</v>
      </c>
      <c r="F24" s="6">
        <v>79.67</v>
      </c>
      <c r="G24" s="7">
        <v>2.7647058823529411</v>
      </c>
      <c r="H24" s="7">
        <v>3.2666666666666666</v>
      </c>
      <c r="I24" s="7">
        <v>3.4666666666666668</v>
      </c>
      <c r="J24" s="7">
        <v>3.6666666666666665</v>
      </c>
      <c r="K24" s="7">
        <f t="shared" si="0"/>
        <v>-0.39999999999999991</v>
      </c>
      <c r="L24" s="7">
        <f t="shared" si="1"/>
        <v>-0.19999999999999973</v>
      </c>
      <c r="N24" s="2"/>
    </row>
    <row r="25" spans="1:14">
      <c r="A25" s="9">
        <v>56</v>
      </c>
      <c r="B25" s="6" t="s">
        <v>13</v>
      </c>
      <c r="C25" s="6">
        <v>44</v>
      </c>
      <c r="D25" s="6"/>
      <c r="E25" s="6">
        <v>42</v>
      </c>
      <c r="F25" s="6">
        <v>100</v>
      </c>
      <c r="G25" s="7">
        <v>4.0588235294117645</v>
      </c>
      <c r="H25" s="7">
        <v>2.7333333333333334</v>
      </c>
      <c r="I25" s="7">
        <v>2.5333333333333332</v>
      </c>
      <c r="J25" s="7">
        <v>2.9333333333333331</v>
      </c>
      <c r="K25" s="7">
        <f t="shared" si="0"/>
        <v>-0.19999999999999973</v>
      </c>
      <c r="L25" s="7">
        <f t="shared" si="1"/>
        <v>-0.39999999999999991</v>
      </c>
      <c r="N25" s="2"/>
    </row>
    <row r="26" spans="1:14">
      <c r="A26" s="9">
        <v>57</v>
      </c>
      <c r="B26" s="6" t="s">
        <v>13</v>
      </c>
      <c r="C26" s="6">
        <v>43</v>
      </c>
      <c r="D26" s="6">
        <v>120</v>
      </c>
      <c r="E26" s="6">
        <v>43</v>
      </c>
      <c r="F26" s="6">
        <v>65</v>
      </c>
      <c r="G26" s="7">
        <v>4.1764705882352944</v>
      </c>
      <c r="H26" s="7">
        <v>2.2666666666666666</v>
      </c>
      <c r="I26" s="7">
        <v>2.2666666666666666</v>
      </c>
      <c r="J26" s="7">
        <v>2.3333333333333335</v>
      </c>
      <c r="K26" s="7">
        <f t="shared" si="0"/>
        <v>-6.6666666666666874E-2</v>
      </c>
      <c r="L26" s="7">
        <f t="shared" si="1"/>
        <v>-6.6666666666666874E-2</v>
      </c>
      <c r="N26" s="2"/>
    </row>
    <row r="27" spans="1:14">
      <c r="A27" s="9">
        <v>58</v>
      </c>
      <c r="B27" s="6" t="s">
        <v>13</v>
      </c>
      <c r="C27" s="6">
        <v>45</v>
      </c>
      <c r="D27" s="6"/>
      <c r="E27" s="6">
        <v>43.83</v>
      </c>
      <c r="F27" s="6">
        <v>81.67</v>
      </c>
      <c r="G27" s="7">
        <v>2.8235294117647061</v>
      </c>
      <c r="H27" s="7">
        <v>2</v>
      </c>
      <c r="I27" s="7">
        <v>2.0666666666666669</v>
      </c>
      <c r="J27" s="7">
        <v>1.8666666666666667</v>
      </c>
      <c r="K27" s="7">
        <f t="shared" si="0"/>
        <v>0.1333333333333333</v>
      </c>
      <c r="L27" s="7">
        <f t="shared" si="1"/>
        <v>0.20000000000000018</v>
      </c>
      <c r="N27" s="2"/>
    </row>
    <row r="28" spans="1:14">
      <c r="A28" s="9">
        <v>60</v>
      </c>
      <c r="B28" s="6" t="s">
        <v>12</v>
      </c>
      <c r="C28" s="6">
        <v>43</v>
      </c>
      <c r="D28" s="6"/>
      <c r="E28" s="6">
        <v>40.67</v>
      </c>
      <c r="F28" s="6">
        <v>66</v>
      </c>
      <c r="G28" s="7">
        <v>4.5294117647058822</v>
      </c>
      <c r="H28" s="7">
        <v>2.8666666666666667</v>
      </c>
      <c r="I28" s="7">
        <v>2.9333333333333331</v>
      </c>
      <c r="J28" s="7">
        <v>3.1333333333333333</v>
      </c>
      <c r="K28" s="7">
        <f t="shared" si="0"/>
        <v>-0.26666666666666661</v>
      </c>
      <c r="L28" s="7">
        <f t="shared" si="1"/>
        <v>-0.20000000000000018</v>
      </c>
      <c r="N28" s="2"/>
    </row>
    <row r="29" spans="1:14">
      <c r="A29" s="9">
        <v>61</v>
      </c>
      <c r="B29" s="6" t="s">
        <v>12</v>
      </c>
      <c r="C29" s="6"/>
      <c r="D29" s="6">
        <v>110</v>
      </c>
      <c r="E29" s="6">
        <v>39.17</v>
      </c>
      <c r="F29" s="6">
        <v>66.67</v>
      </c>
      <c r="G29" s="7">
        <v>5.8235294117647056</v>
      </c>
      <c r="H29" s="7">
        <v>2.5333333333333332</v>
      </c>
      <c r="I29" s="7">
        <v>2.8666666666666667</v>
      </c>
      <c r="J29" s="7">
        <v>3.1333333333333333</v>
      </c>
      <c r="K29" s="7">
        <f t="shared" si="0"/>
        <v>-0.60000000000000009</v>
      </c>
      <c r="L29" s="7">
        <f t="shared" si="1"/>
        <v>-0.26666666666666661</v>
      </c>
      <c r="N29" s="2"/>
    </row>
    <row r="30" spans="1:14">
      <c r="A30" s="9">
        <v>63</v>
      </c>
      <c r="B30" s="6" t="s">
        <v>12</v>
      </c>
      <c r="C30" s="6">
        <v>41</v>
      </c>
      <c r="D30" s="6">
        <v>110</v>
      </c>
      <c r="E30" s="6">
        <v>39.33</v>
      </c>
      <c r="F30" s="6">
        <v>73.33</v>
      </c>
      <c r="G30" s="7">
        <v>5.8235294117647056</v>
      </c>
      <c r="H30" s="7">
        <v>2.6666666666666665</v>
      </c>
      <c r="I30" s="7">
        <v>2.4666666666666668</v>
      </c>
      <c r="J30" s="7">
        <v>2.5333333333333332</v>
      </c>
      <c r="K30" s="7">
        <f>H30-J30</f>
        <v>0.1333333333333333</v>
      </c>
      <c r="L30" s="7">
        <f t="shared" si="1"/>
        <v>-6.666666666666643E-2</v>
      </c>
      <c r="N30" s="2"/>
    </row>
    <row r="31" spans="1:14">
      <c r="A31" s="9">
        <v>65</v>
      </c>
      <c r="B31" s="6" t="s">
        <v>12</v>
      </c>
      <c r="C31" s="6">
        <v>44</v>
      </c>
      <c r="D31" s="6">
        <v>100</v>
      </c>
      <c r="E31" s="6">
        <v>43.83</v>
      </c>
      <c r="F31" s="6">
        <v>61</v>
      </c>
      <c r="G31" s="7">
        <v>6.882352941176471</v>
      </c>
      <c r="H31" s="7">
        <v>2.4</v>
      </c>
      <c r="I31" s="7">
        <v>2.6</v>
      </c>
      <c r="J31" s="7">
        <v>3.2666666666666666</v>
      </c>
      <c r="K31" s="7">
        <f t="shared" si="0"/>
        <v>-0.8666666666666667</v>
      </c>
      <c r="L31" s="7">
        <f t="shared" si="1"/>
        <v>-0.66666666666666652</v>
      </c>
      <c r="N31" s="2"/>
    </row>
    <row r="32" spans="1:14">
      <c r="A32" s="9">
        <v>66</v>
      </c>
      <c r="B32" s="6" t="s">
        <v>12</v>
      </c>
      <c r="C32" s="6">
        <v>42</v>
      </c>
      <c r="D32" s="6">
        <v>120</v>
      </c>
      <c r="E32" s="6">
        <v>41.33</v>
      </c>
      <c r="F32" s="6">
        <v>77.33</v>
      </c>
      <c r="G32" s="7">
        <v>2.6470588235294117</v>
      </c>
      <c r="H32" s="7">
        <v>2.6666666666666665</v>
      </c>
      <c r="I32" s="7">
        <v>2.5333333333333332</v>
      </c>
      <c r="J32" s="7">
        <v>3.0666666666666669</v>
      </c>
      <c r="K32" s="7">
        <f t="shared" si="0"/>
        <v>-0.40000000000000036</v>
      </c>
      <c r="L32" s="7">
        <f t="shared" si="1"/>
        <v>-0.53333333333333366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6B5E-DB99-7E48-B202-A2B8863D9F21}">
  <dimension ref="A1:L31"/>
  <sheetViews>
    <sheetView workbookViewId="0">
      <selection activeCell="G29" sqref="G29"/>
    </sheetView>
  </sheetViews>
  <sheetFormatPr baseColWidth="10" defaultRowHeight="16"/>
  <cols>
    <col min="1" max="2" width="20.83203125" customWidth="1"/>
    <col min="3" max="4" width="23.83203125" customWidth="1"/>
    <col min="5" max="6" width="20.83203125" customWidth="1"/>
    <col min="7" max="7" width="21.83203125" customWidth="1"/>
    <col min="8" max="8" width="20.83203125" customWidth="1"/>
    <col min="9" max="9" width="21.83203125" customWidth="1"/>
    <col min="10" max="10" width="22.5" customWidth="1"/>
  </cols>
  <sheetData>
    <row r="1" spans="1:12">
      <c r="A1" s="8" t="s">
        <v>10</v>
      </c>
      <c r="B1" s="10" t="s">
        <v>17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4</v>
      </c>
      <c r="H1" s="10" t="s">
        <v>5</v>
      </c>
      <c r="I1" s="10" t="s">
        <v>6</v>
      </c>
      <c r="J1" s="10" t="s">
        <v>11</v>
      </c>
      <c r="K1" s="12" t="s">
        <v>7</v>
      </c>
      <c r="L1" s="12" t="s">
        <v>8</v>
      </c>
    </row>
    <row r="2" spans="1:12">
      <c r="A2" s="1">
        <v>1</v>
      </c>
      <c r="B2" s="1">
        <v>2</v>
      </c>
      <c r="C2" s="1">
        <v>44</v>
      </c>
      <c r="D2" s="1">
        <v>130</v>
      </c>
      <c r="E2" s="1">
        <v>47</v>
      </c>
      <c r="F2" s="1">
        <v>190</v>
      </c>
      <c r="G2" s="13">
        <v>5.8571428571428568</v>
      </c>
      <c r="H2" s="1">
        <v>5.27</v>
      </c>
      <c r="I2" s="1">
        <v>5.73</v>
      </c>
      <c r="J2" s="1">
        <v>5.33</v>
      </c>
      <c r="K2" s="2">
        <f>H2-J2</f>
        <v>-6.0000000000000497E-2</v>
      </c>
      <c r="L2" s="2">
        <f>I2-J2</f>
        <v>0.40000000000000036</v>
      </c>
    </row>
    <row r="3" spans="1:12">
      <c r="A3" s="1">
        <v>2</v>
      </c>
      <c r="B3" s="1">
        <v>1</v>
      </c>
      <c r="C3" s="1">
        <v>44</v>
      </c>
      <c r="D3" s="1"/>
      <c r="E3" s="1">
        <v>46</v>
      </c>
      <c r="F3" s="1">
        <v>105</v>
      </c>
      <c r="G3" s="13">
        <v>6.1428571428571432</v>
      </c>
      <c r="H3" s="1">
        <v>6</v>
      </c>
      <c r="I3" s="1">
        <v>7.07</v>
      </c>
      <c r="J3" s="1">
        <v>6.87</v>
      </c>
      <c r="K3" s="2">
        <f t="shared" ref="K3:K30" si="0">H3-J3</f>
        <v>-0.87000000000000011</v>
      </c>
      <c r="L3" s="2">
        <f t="shared" ref="L3:L31" si="1">I3-J3</f>
        <v>0.20000000000000018</v>
      </c>
    </row>
    <row r="4" spans="1:12">
      <c r="A4" s="1">
        <v>3</v>
      </c>
      <c r="B4" s="1">
        <v>1</v>
      </c>
      <c r="C4" s="1">
        <v>47</v>
      </c>
      <c r="D4" s="1">
        <v>145</v>
      </c>
      <c r="E4" s="1">
        <v>49</v>
      </c>
      <c r="F4" s="1">
        <v>165</v>
      </c>
      <c r="G4" s="13">
        <v>5.7142857142857144</v>
      </c>
      <c r="H4" s="1">
        <v>6.33</v>
      </c>
      <c r="I4" s="1">
        <v>5.73</v>
      </c>
      <c r="J4" s="1">
        <v>6.47</v>
      </c>
      <c r="K4" s="2">
        <f t="shared" si="0"/>
        <v>-0.13999999999999968</v>
      </c>
      <c r="L4" s="2">
        <f t="shared" si="1"/>
        <v>-0.73999999999999932</v>
      </c>
    </row>
    <row r="5" spans="1:12">
      <c r="A5" s="1">
        <v>4</v>
      </c>
      <c r="B5" s="1">
        <v>2</v>
      </c>
      <c r="C5" s="1"/>
      <c r="D5" s="1">
        <v>135</v>
      </c>
      <c r="E5" s="1">
        <v>45</v>
      </c>
      <c r="F5" s="1">
        <v>170</v>
      </c>
      <c r="G5" s="13">
        <v>5.1428571428571432</v>
      </c>
      <c r="H5" s="1">
        <v>5.93</v>
      </c>
      <c r="I5" s="1">
        <v>6.6</v>
      </c>
      <c r="J5" s="1">
        <v>7.08</v>
      </c>
      <c r="K5" s="2">
        <f t="shared" si="0"/>
        <v>-1.1500000000000004</v>
      </c>
      <c r="L5" s="2">
        <f t="shared" si="1"/>
        <v>-0.48000000000000043</v>
      </c>
    </row>
    <row r="6" spans="1:12">
      <c r="A6" s="1">
        <v>5</v>
      </c>
      <c r="B6" s="1">
        <v>2</v>
      </c>
      <c r="C6" s="1">
        <v>42.5</v>
      </c>
      <c r="D6" s="1">
        <v>110</v>
      </c>
      <c r="E6" s="1">
        <v>46</v>
      </c>
      <c r="F6" s="1">
        <v>120</v>
      </c>
      <c r="G6" s="13">
        <v>3.2142857142857144</v>
      </c>
      <c r="H6" s="1">
        <v>5</v>
      </c>
      <c r="I6" s="1">
        <v>6.07</v>
      </c>
      <c r="J6" s="1">
        <v>6.87</v>
      </c>
      <c r="K6" s="2">
        <f t="shared" si="0"/>
        <v>-1.87</v>
      </c>
      <c r="L6" s="2">
        <f t="shared" si="1"/>
        <v>-0.79999999999999982</v>
      </c>
    </row>
    <row r="7" spans="1:12">
      <c r="A7" s="1">
        <v>6</v>
      </c>
      <c r="B7" s="1">
        <v>1</v>
      </c>
      <c r="C7" s="1"/>
      <c r="D7" s="1">
        <v>110</v>
      </c>
      <c r="E7" s="1">
        <v>46</v>
      </c>
      <c r="F7" s="1">
        <v>220</v>
      </c>
      <c r="G7" s="13">
        <v>2.7857142857142856</v>
      </c>
      <c r="H7" s="1">
        <v>5.47</v>
      </c>
      <c r="I7" s="1">
        <v>4.93</v>
      </c>
      <c r="J7" s="1">
        <v>5.8</v>
      </c>
      <c r="K7" s="2">
        <f t="shared" si="0"/>
        <v>-0.33000000000000007</v>
      </c>
      <c r="L7" s="2">
        <f t="shared" si="1"/>
        <v>-0.87000000000000011</v>
      </c>
    </row>
    <row r="8" spans="1:12">
      <c r="A8" s="1">
        <v>7</v>
      </c>
      <c r="B8" s="1">
        <v>2</v>
      </c>
      <c r="C8" s="1">
        <v>45</v>
      </c>
      <c r="D8" s="1">
        <v>225</v>
      </c>
      <c r="E8" s="1">
        <v>46</v>
      </c>
      <c r="F8" s="1">
        <v>240</v>
      </c>
      <c r="G8" s="13">
        <v>3.5</v>
      </c>
      <c r="H8" s="1">
        <v>5.07</v>
      </c>
      <c r="I8" s="1">
        <v>6.33</v>
      </c>
      <c r="J8" s="1">
        <v>7.87</v>
      </c>
      <c r="K8" s="2">
        <f t="shared" si="0"/>
        <v>-2.8</v>
      </c>
      <c r="L8" s="2">
        <f t="shared" si="1"/>
        <v>-1.54</v>
      </c>
    </row>
    <row r="9" spans="1:12">
      <c r="A9" s="1">
        <v>8</v>
      </c>
      <c r="B9" s="1">
        <v>2</v>
      </c>
      <c r="C9" s="1">
        <v>46</v>
      </c>
      <c r="D9" s="1">
        <v>130</v>
      </c>
      <c r="E9" s="1">
        <v>47</v>
      </c>
      <c r="F9" s="1">
        <v>140</v>
      </c>
      <c r="G9" s="13">
        <v>2.4285714285714284</v>
      </c>
      <c r="H9" s="1">
        <v>5.27</v>
      </c>
      <c r="I9" s="1">
        <v>6.53</v>
      </c>
      <c r="J9" s="1">
        <v>7.2</v>
      </c>
      <c r="K9" s="2">
        <f t="shared" si="0"/>
        <v>-1.9300000000000006</v>
      </c>
      <c r="L9" s="2">
        <f t="shared" si="1"/>
        <v>-0.66999999999999993</v>
      </c>
    </row>
    <row r="10" spans="1:12">
      <c r="A10" s="1">
        <v>10</v>
      </c>
      <c r="B10" s="1">
        <v>1</v>
      </c>
      <c r="C10" s="1">
        <v>46</v>
      </c>
      <c r="D10" s="1">
        <v>165</v>
      </c>
      <c r="E10" s="1">
        <v>48.5</v>
      </c>
      <c r="F10" s="1">
        <v>250</v>
      </c>
      <c r="G10" s="13">
        <v>2.6428571428571428</v>
      </c>
      <c r="H10" s="1">
        <v>5.93</v>
      </c>
      <c r="I10" s="1">
        <v>5.67</v>
      </c>
      <c r="J10" s="1">
        <v>6.4</v>
      </c>
      <c r="K10" s="2">
        <f t="shared" si="0"/>
        <v>-0.47000000000000064</v>
      </c>
      <c r="L10" s="2">
        <f t="shared" si="1"/>
        <v>-0.73000000000000043</v>
      </c>
    </row>
    <row r="11" spans="1:12">
      <c r="A11" s="1">
        <v>11</v>
      </c>
      <c r="B11" s="1">
        <v>1</v>
      </c>
      <c r="C11" s="1">
        <v>44</v>
      </c>
      <c r="D11" s="1">
        <v>115</v>
      </c>
      <c r="E11" s="1">
        <v>45.33</v>
      </c>
      <c r="F11" s="1">
        <v>143.33000000000001</v>
      </c>
      <c r="G11" s="13">
        <v>5.6428571428571432</v>
      </c>
      <c r="H11" s="1">
        <v>4.87</v>
      </c>
      <c r="I11" s="1">
        <v>4.47</v>
      </c>
      <c r="J11" s="1">
        <v>4.87</v>
      </c>
      <c r="K11" s="2">
        <f t="shared" si="0"/>
        <v>0</v>
      </c>
      <c r="L11" s="2">
        <f t="shared" si="1"/>
        <v>-0.40000000000000036</v>
      </c>
    </row>
    <row r="12" spans="1:12">
      <c r="A12" s="1">
        <v>12</v>
      </c>
      <c r="B12" s="1">
        <v>1</v>
      </c>
      <c r="C12" s="1">
        <v>47</v>
      </c>
      <c r="D12" s="1">
        <v>110</v>
      </c>
      <c r="E12" s="1">
        <v>49</v>
      </c>
      <c r="F12" s="1">
        <v>150</v>
      </c>
      <c r="G12" s="13">
        <v>3.7857142857142856</v>
      </c>
      <c r="H12" s="1">
        <v>7.47</v>
      </c>
      <c r="I12" s="1">
        <v>7.47</v>
      </c>
      <c r="J12" s="1">
        <v>7.73</v>
      </c>
      <c r="K12" s="2">
        <f t="shared" si="0"/>
        <v>-0.26000000000000068</v>
      </c>
      <c r="L12" s="2">
        <f t="shared" si="1"/>
        <v>-0.26000000000000068</v>
      </c>
    </row>
    <row r="13" spans="1:12">
      <c r="A13" s="1">
        <v>13</v>
      </c>
      <c r="B13" s="1">
        <v>2</v>
      </c>
      <c r="C13" s="1">
        <v>43.5</v>
      </c>
      <c r="D13" s="1">
        <v>105</v>
      </c>
      <c r="E13" s="1">
        <v>48.5</v>
      </c>
      <c r="F13" s="1">
        <v>160</v>
      </c>
      <c r="G13" s="13">
        <v>2.5</v>
      </c>
      <c r="H13" s="1">
        <v>6.13</v>
      </c>
      <c r="I13" s="1">
        <v>7.33</v>
      </c>
      <c r="J13" s="1">
        <v>7.33</v>
      </c>
      <c r="K13" s="2">
        <f t="shared" si="0"/>
        <v>-1.2000000000000002</v>
      </c>
      <c r="L13" s="2">
        <f t="shared" si="1"/>
        <v>0</v>
      </c>
    </row>
    <row r="14" spans="1:12">
      <c r="A14" s="1">
        <v>14</v>
      </c>
      <c r="B14" s="1">
        <v>2</v>
      </c>
      <c r="C14" s="1">
        <v>43</v>
      </c>
      <c r="D14" s="1">
        <v>170</v>
      </c>
      <c r="E14" s="1">
        <v>45.5</v>
      </c>
      <c r="F14" s="1">
        <v>220</v>
      </c>
      <c r="G14" s="13">
        <v>4.5714285714285712</v>
      </c>
      <c r="H14" s="1">
        <v>5.47</v>
      </c>
      <c r="I14" s="1">
        <v>5.4</v>
      </c>
      <c r="J14" s="1">
        <v>6.4</v>
      </c>
      <c r="K14" s="2">
        <f t="shared" si="0"/>
        <v>-0.9300000000000006</v>
      </c>
      <c r="L14" s="2">
        <f t="shared" si="1"/>
        <v>-1</v>
      </c>
    </row>
    <row r="15" spans="1:12">
      <c r="A15" s="1">
        <v>16</v>
      </c>
      <c r="B15" s="1">
        <v>1</v>
      </c>
      <c r="C15" s="1"/>
      <c r="D15" s="1">
        <v>120</v>
      </c>
      <c r="E15" s="1">
        <v>46</v>
      </c>
      <c r="F15" s="1">
        <v>168</v>
      </c>
      <c r="G15" s="13">
        <v>3.8571428571428572</v>
      </c>
      <c r="H15" s="1">
        <v>6.4</v>
      </c>
      <c r="I15" s="1">
        <v>5.27</v>
      </c>
      <c r="J15" s="1">
        <v>7.13</v>
      </c>
      <c r="K15" s="2">
        <f t="shared" si="0"/>
        <v>-0.72999999999999954</v>
      </c>
      <c r="L15" s="2">
        <f t="shared" si="1"/>
        <v>-1.8600000000000003</v>
      </c>
    </row>
    <row r="16" spans="1:12">
      <c r="A16" s="1">
        <v>17</v>
      </c>
      <c r="B16" s="1">
        <v>1</v>
      </c>
      <c r="C16" s="1">
        <v>47.5</v>
      </c>
      <c r="D16" s="1">
        <v>125</v>
      </c>
      <c r="E16" s="1">
        <v>48.5</v>
      </c>
      <c r="F16" s="1">
        <v>160</v>
      </c>
      <c r="G16" s="13">
        <v>5.5</v>
      </c>
      <c r="H16" s="1">
        <v>5.67</v>
      </c>
      <c r="I16" s="1">
        <v>5.67</v>
      </c>
      <c r="J16" s="1">
        <v>6.27</v>
      </c>
      <c r="K16" s="2">
        <f t="shared" si="0"/>
        <v>-0.59999999999999964</v>
      </c>
      <c r="L16" s="2">
        <f t="shared" si="1"/>
        <v>-0.59999999999999964</v>
      </c>
    </row>
    <row r="17" spans="1:12">
      <c r="A17" s="1">
        <v>18</v>
      </c>
      <c r="B17" s="1">
        <v>2</v>
      </c>
      <c r="C17" s="1">
        <v>44</v>
      </c>
      <c r="D17" s="1"/>
      <c r="E17" s="1">
        <v>46</v>
      </c>
      <c r="F17" s="1">
        <v>111.33</v>
      </c>
      <c r="G17" s="13">
        <v>2</v>
      </c>
      <c r="H17" s="1">
        <v>7.33</v>
      </c>
      <c r="I17" s="1">
        <v>8.4</v>
      </c>
      <c r="J17" s="1">
        <v>8.33</v>
      </c>
      <c r="K17" s="2">
        <f t="shared" si="0"/>
        <v>-1</v>
      </c>
      <c r="L17" s="2">
        <f t="shared" si="1"/>
        <v>7.0000000000000284E-2</v>
      </c>
    </row>
    <row r="18" spans="1:12">
      <c r="A18" s="1">
        <v>19</v>
      </c>
      <c r="B18" s="1">
        <v>2</v>
      </c>
      <c r="C18" s="1">
        <v>41</v>
      </c>
      <c r="D18" s="1">
        <v>130</v>
      </c>
      <c r="E18" s="1">
        <v>46.83</v>
      </c>
      <c r="F18" s="1">
        <v>170</v>
      </c>
      <c r="G18" s="13">
        <v>2.4285714285714284</v>
      </c>
      <c r="H18" s="1">
        <v>7.33</v>
      </c>
      <c r="I18" s="1">
        <v>7.47</v>
      </c>
      <c r="J18" s="1">
        <v>7.8</v>
      </c>
      <c r="K18" s="2">
        <f t="shared" si="0"/>
        <v>-0.46999999999999975</v>
      </c>
      <c r="L18" s="2">
        <f t="shared" si="1"/>
        <v>-0.33000000000000007</v>
      </c>
    </row>
    <row r="19" spans="1:12">
      <c r="A19" s="1">
        <v>20</v>
      </c>
      <c r="B19" s="1">
        <v>2</v>
      </c>
      <c r="C19" s="1"/>
      <c r="D19" s="1">
        <v>100</v>
      </c>
      <c r="E19" s="1">
        <v>44</v>
      </c>
      <c r="F19" s="1">
        <v>119</v>
      </c>
      <c r="G19" s="13">
        <v>4.5714285714285712</v>
      </c>
      <c r="H19" s="1">
        <v>6</v>
      </c>
      <c r="I19" s="1">
        <v>5.4</v>
      </c>
      <c r="J19" s="1">
        <v>5.6</v>
      </c>
      <c r="K19" s="2">
        <f t="shared" si="0"/>
        <v>0.40000000000000036</v>
      </c>
      <c r="L19" s="2">
        <f t="shared" si="1"/>
        <v>-0.19999999999999929</v>
      </c>
    </row>
    <row r="20" spans="1:12">
      <c r="A20" s="1">
        <v>22</v>
      </c>
      <c r="B20" s="1">
        <v>1</v>
      </c>
      <c r="C20" s="1">
        <v>41</v>
      </c>
      <c r="D20" s="1"/>
      <c r="E20" s="1">
        <v>45</v>
      </c>
      <c r="F20" s="1">
        <v>110</v>
      </c>
      <c r="G20" s="13">
        <v>8.3571428571428577</v>
      </c>
      <c r="H20" s="1">
        <v>6.33</v>
      </c>
      <c r="I20" s="1">
        <v>6.73</v>
      </c>
      <c r="J20" s="1">
        <v>7.33</v>
      </c>
      <c r="K20" s="2">
        <f t="shared" si="0"/>
        <v>-1</v>
      </c>
      <c r="L20" s="2">
        <f t="shared" si="1"/>
        <v>-0.59999999999999964</v>
      </c>
    </row>
    <row r="21" spans="1:12">
      <c r="A21" s="1">
        <v>23</v>
      </c>
      <c r="B21" s="1">
        <v>2</v>
      </c>
      <c r="C21" s="1"/>
      <c r="D21" s="1">
        <v>120</v>
      </c>
      <c r="E21" s="1">
        <v>44</v>
      </c>
      <c r="F21" s="1">
        <v>160</v>
      </c>
      <c r="G21" s="13">
        <v>6.0714285714285712</v>
      </c>
      <c r="H21" s="1">
        <v>7.33</v>
      </c>
      <c r="I21" s="1">
        <v>7.8</v>
      </c>
      <c r="J21" s="1">
        <v>8.4</v>
      </c>
      <c r="K21" s="2">
        <f t="shared" si="0"/>
        <v>-1.0700000000000003</v>
      </c>
      <c r="L21" s="2">
        <f t="shared" si="1"/>
        <v>-0.60000000000000053</v>
      </c>
    </row>
    <row r="22" spans="1:12">
      <c r="A22" s="1">
        <v>24</v>
      </c>
      <c r="B22" s="1">
        <v>1</v>
      </c>
      <c r="C22" s="1">
        <v>42</v>
      </c>
      <c r="D22" s="1">
        <v>115</v>
      </c>
      <c r="E22" s="1">
        <v>45.33</v>
      </c>
      <c r="F22" s="1">
        <v>163.33000000000001</v>
      </c>
      <c r="G22" s="13">
        <v>3.5714285714285716</v>
      </c>
      <c r="H22" s="1">
        <v>5.47</v>
      </c>
      <c r="I22" s="1">
        <v>5.47</v>
      </c>
      <c r="J22" s="1">
        <v>5.8</v>
      </c>
      <c r="K22" s="2">
        <f t="shared" si="0"/>
        <v>-0.33000000000000007</v>
      </c>
      <c r="L22" s="2">
        <f t="shared" si="1"/>
        <v>-0.33000000000000007</v>
      </c>
    </row>
    <row r="23" spans="1:12">
      <c r="A23" s="1">
        <v>25</v>
      </c>
      <c r="B23" s="1">
        <v>1</v>
      </c>
      <c r="C23" s="1">
        <v>45</v>
      </c>
      <c r="D23" s="1">
        <v>240</v>
      </c>
      <c r="E23" s="1">
        <v>46</v>
      </c>
      <c r="F23" s="1">
        <v>250</v>
      </c>
      <c r="G23" s="13">
        <v>6.4285714285714288</v>
      </c>
      <c r="H23" s="1">
        <v>4.8</v>
      </c>
      <c r="I23" s="1">
        <v>5.2</v>
      </c>
      <c r="J23" s="1">
        <v>5.2</v>
      </c>
      <c r="K23" s="2">
        <f t="shared" si="0"/>
        <v>-0.40000000000000036</v>
      </c>
      <c r="L23" s="2">
        <f t="shared" si="1"/>
        <v>0</v>
      </c>
    </row>
    <row r="24" spans="1:12">
      <c r="A24" s="1">
        <v>26</v>
      </c>
      <c r="B24" s="1">
        <v>1</v>
      </c>
      <c r="C24" s="1">
        <v>45</v>
      </c>
      <c r="D24" s="1">
        <v>110</v>
      </c>
      <c r="E24" s="1">
        <v>46</v>
      </c>
      <c r="F24" s="1">
        <v>120</v>
      </c>
      <c r="G24" s="13">
        <v>7.8571428571428568</v>
      </c>
      <c r="H24" s="1">
        <v>7.27</v>
      </c>
      <c r="I24" s="1">
        <v>7.53</v>
      </c>
      <c r="J24" s="1">
        <v>8.07</v>
      </c>
      <c r="K24" s="2">
        <f t="shared" si="0"/>
        <v>-0.80000000000000071</v>
      </c>
      <c r="L24" s="2">
        <f t="shared" si="1"/>
        <v>-0.54</v>
      </c>
    </row>
    <row r="25" spans="1:12">
      <c r="A25" s="1">
        <v>27</v>
      </c>
      <c r="B25" s="1">
        <v>2</v>
      </c>
      <c r="C25" s="1">
        <v>43</v>
      </c>
      <c r="D25" s="1">
        <v>110</v>
      </c>
      <c r="E25" s="1">
        <v>45.5</v>
      </c>
      <c r="F25" s="1">
        <v>169</v>
      </c>
      <c r="G25" s="13">
        <v>4.9285714285714288</v>
      </c>
      <c r="H25" s="1">
        <v>6.67</v>
      </c>
      <c r="I25" s="1">
        <v>6.87</v>
      </c>
      <c r="J25" s="1">
        <v>7.27</v>
      </c>
      <c r="K25" s="2">
        <f t="shared" si="0"/>
        <v>-0.59999999999999964</v>
      </c>
      <c r="L25" s="2">
        <f t="shared" si="1"/>
        <v>-0.39999999999999947</v>
      </c>
    </row>
    <row r="26" spans="1:12">
      <c r="A26" s="1">
        <v>28</v>
      </c>
      <c r="B26" s="1">
        <v>1</v>
      </c>
      <c r="C26" s="1">
        <v>45</v>
      </c>
      <c r="D26" s="1">
        <v>120</v>
      </c>
      <c r="E26" s="1">
        <v>47.67</v>
      </c>
      <c r="F26" s="1">
        <v>173.33</v>
      </c>
      <c r="G26" s="13">
        <v>3.2142857142857144</v>
      </c>
      <c r="H26" s="1">
        <v>6.4</v>
      </c>
      <c r="I26" s="1">
        <v>6.6</v>
      </c>
      <c r="J26" s="1">
        <v>7.13</v>
      </c>
      <c r="K26" s="2">
        <f t="shared" si="0"/>
        <v>-0.72999999999999954</v>
      </c>
      <c r="L26" s="2">
        <f t="shared" si="1"/>
        <v>-0.53000000000000025</v>
      </c>
    </row>
    <row r="27" spans="1:12">
      <c r="A27" s="1">
        <v>29</v>
      </c>
      <c r="B27" s="1">
        <v>2</v>
      </c>
      <c r="C27" s="1">
        <v>43.5</v>
      </c>
      <c r="D27" s="1">
        <v>130</v>
      </c>
      <c r="E27" s="1">
        <v>45.67</v>
      </c>
      <c r="F27" s="1">
        <v>160</v>
      </c>
      <c r="G27" s="13">
        <v>4.1428571428571432</v>
      </c>
      <c r="H27" s="1">
        <v>7.8</v>
      </c>
      <c r="I27" s="1">
        <v>7.67</v>
      </c>
      <c r="J27" s="1">
        <v>8.1999999999999993</v>
      </c>
      <c r="K27" s="2">
        <f t="shared" si="0"/>
        <v>-0.39999999999999947</v>
      </c>
      <c r="L27" s="2">
        <f t="shared" si="1"/>
        <v>-0.52999999999999936</v>
      </c>
    </row>
    <row r="28" spans="1:12">
      <c r="A28" s="1">
        <v>30</v>
      </c>
      <c r="B28" s="1">
        <v>1</v>
      </c>
      <c r="C28" s="1">
        <v>43</v>
      </c>
      <c r="D28" s="1">
        <v>100</v>
      </c>
      <c r="E28" s="1">
        <v>45.33</v>
      </c>
      <c r="F28" s="1">
        <v>191.33</v>
      </c>
      <c r="G28" s="13">
        <v>6.5714285714285712</v>
      </c>
      <c r="H28" s="1">
        <v>6.4</v>
      </c>
      <c r="I28" s="1">
        <v>5.67</v>
      </c>
      <c r="J28" s="1">
        <v>7</v>
      </c>
      <c r="K28" s="2">
        <f t="shared" si="0"/>
        <v>-0.59999999999999964</v>
      </c>
      <c r="L28" s="2">
        <f t="shared" si="1"/>
        <v>-1.33</v>
      </c>
    </row>
    <row r="29" spans="1:12">
      <c r="A29" s="1">
        <v>31</v>
      </c>
      <c r="B29" s="1">
        <v>1</v>
      </c>
      <c r="C29" s="1">
        <v>43.5</v>
      </c>
      <c r="D29" s="1"/>
      <c r="E29" s="1">
        <v>44.33</v>
      </c>
      <c r="F29" s="1">
        <v>92.67</v>
      </c>
      <c r="G29" s="13">
        <v>6.5</v>
      </c>
      <c r="H29" s="1">
        <v>5.67</v>
      </c>
      <c r="I29" s="1">
        <v>6.33</v>
      </c>
      <c r="J29" s="1">
        <v>5.73</v>
      </c>
      <c r="K29" s="2">
        <f t="shared" si="0"/>
        <v>-6.0000000000000497E-2</v>
      </c>
      <c r="L29" s="2">
        <f t="shared" si="1"/>
        <v>0.59999999999999964</v>
      </c>
    </row>
    <row r="30" spans="1:12">
      <c r="A30" s="1">
        <v>32</v>
      </c>
      <c r="B30" s="1">
        <v>2</v>
      </c>
      <c r="C30" s="1">
        <v>42</v>
      </c>
      <c r="D30" s="1">
        <v>110</v>
      </c>
      <c r="E30" s="1">
        <v>46</v>
      </c>
      <c r="F30" s="1">
        <v>143.33000000000001</v>
      </c>
      <c r="G30" s="13">
        <v>5</v>
      </c>
      <c r="H30" s="1">
        <v>6.27</v>
      </c>
      <c r="I30" s="1">
        <v>6.67</v>
      </c>
      <c r="J30" s="1">
        <v>7.07</v>
      </c>
      <c r="K30" s="2">
        <f t="shared" si="0"/>
        <v>-0.80000000000000071</v>
      </c>
      <c r="L30" s="2">
        <f t="shared" si="1"/>
        <v>-0.40000000000000036</v>
      </c>
    </row>
    <row r="31" spans="1:12">
      <c r="A31" s="1">
        <v>33</v>
      </c>
      <c r="B31" s="1">
        <v>2</v>
      </c>
      <c r="C31" s="1"/>
      <c r="D31" s="1">
        <v>100</v>
      </c>
      <c r="E31" s="1">
        <v>46</v>
      </c>
      <c r="F31" s="1">
        <v>185.33</v>
      </c>
      <c r="G31" s="13">
        <v>4.4285714285714288</v>
      </c>
      <c r="H31" s="1">
        <v>6.67</v>
      </c>
      <c r="I31" s="1">
        <v>6.4</v>
      </c>
      <c r="J31" s="1">
        <v>7.73</v>
      </c>
      <c r="K31" s="2">
        <f>H31-J31</f>
        <v>-1.0600000000000005</v>
      </c>
      <c r="L31" s="2">
        <f t="shared" si="1"/>
        <v>-1.33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相关</vt:lpstr>
      <vt:lpstr>sense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792955918@qq.com</cp:lastModifiedBy>
  <dcterms:created xsi:type="dcterms:W3CDTF">2023-07-22T10:34:01Z</dcterms:created>
  <dcterms:modified xsi:type="dcterms:W3CDTF">2023-10-28T06:37:51Z</dcterms:modified>
</cp:coreProperties>
</file>