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1682\Desktop\Luis\Luis\Presentación TFM_LuisPedrozaVentura\PowerBI\"/>
    </mc:Choice>
  </mc:AlternateContent>
  <xr:revisionPtr revIDLastSave="0" documentId="13_ncr:1_{4A4246DB-E498-4F29-89AE-D12DE3D2E554}" xr6:coauthVersionLast="47" xr6:coauthVersionMax="47" xr10:uidLastSave="{00000000-0000-0000-0000-000000000000}"/>
  <bookViews>
    <workbookView xWindow="28680" yWindow="-120" windowWidth="29040" windowHeight="15840" firstSheet="3" activeTab="4" xr2:uid="{D4A5B05E-E2A6-4A6E-8D6A-279399CCC734}"/>
  </bookViews>
  <sheets>
    <sheet name="Tabla arroz" sheetId="1" r:id="rId1"/>
    <sheet name="Tabla huevos unds" sheetId="2" r:id="rId2"/>
    <sheet name="Tabla Total carne" sheetId="5" r:id="rId3"/>
    <sheet name="Tabla Alimentación total" sheetId="10" r:id="rId4"/>
    <sheet name="Tabla Alimentación total YTD" sheetId="11" r:id="rId5"/>
    <sheet name="Tabla Total carne YTD" sheetId="15" r:id="rId6"/>
    <sheet name="Tabla Huevos unds YTD" sheetId="14" r:id="rId7"/>
    <sheet name="Tabla Arroz YTD" sheetId="1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5" l="1"/>
  <c r="D27" i="15"/>
  <c r="D28" i="14"/>
  <c r="D27" i="14"/>
  <c r="D28" i="12"/>
  <c r="D27" i="12"/>
  <c r="D27" i="11"/>
  <c r="D28" i="11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6" i="10"/>
  <c r="D26" i="10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3" i="1"/>
</calcChain>
</file>

<file path=xl/sharedStrings.xml><?xml version="1.0" encoding="utf-8"?>
<sst xmlns="http://schemas.openxmlformats.org/spreadsheetml/2006/main" count="41" uniqueCount="11">
  <si>
    <t>Año</t>
  </si>
  <si>
    <t>CONSUMOXCAPITA</t>
  </si>
  <si>
    <t>Promedio PRECIOMEDIOkg</t>
  </si>
  <si>
    <t>Desviación consumo respecto a 1999 (%)</t>
  </si>
  <si>
    <t>Desviación precio respecto a 1999 (%)</t>
  </si>
  <si>
    <t>2023*</t>
  </si>
  <si>
    <t>CONSUMOXCAPITA YTD</t>
  </si>
  <si>
    <t>Promedio PRECIOMEDIOkg YTD</t>
  </si>
  <si>
    <t>Total carne YTD</t>
  </si>
  <si>
    <t>Huevos unds YTD</t>
  </si>
  <si>
    <t>Arroz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</si>
</sst>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0" fontId="0" fillId="0" borderId="0" xfId="42" applyNumberFormat="1" applyFont="1" applyAlignment="1">
      <alignment horizontal="center"/>
    </xf>
    <xf numFmtId="0" fontId="17" fillId="33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0" fontId="0" fillId="0" borderId="0" xfId="0" applyNumberFormat="1"/>
    <xf numFmtId="0" fontId="14" fillId="0" borderId="0" xfId="0" applyFont="1" applyAlignment="1">
      <alignment horizontal="center"/>
    </xf>
    <xf numFmtId="10" fontId="14" fillId="0" borderId="0" xfId="42" applyNumberFormat="1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arroz'!$D$1</c:f>
              <c:strCache>
                <c:ptCount val="1"/>
                <c:pt idx="0">
                  <c:v>Desviación consumo respecto a 1999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arroz'!$A$2:$A$26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'Tabla arroz'!$D$2:$D$26</c:f>
              <c:numCache>
                <c:formatCode>0.00%</c:formatCode>
                <c:ptCount val="25"/>
                <c:pt idx="1">
                  <c:v>0.20429504069998106</c:v>
                </c:pt>
                <c:pt idx="2">
                  <c:v>0.19578900599877502</c:v>
                </c:pt>
                <c:pt idx="3">
                  <c:v>0.15972232598797875</c:v>
                </c:pt>
                <c:pt idx="4">
                  <c:v>0.12527192084536831</c:v>
                </c:pt>
                <c:pt idx="5">
                  <c:v>0.16025549641615711</c:v>
                </c:pt>
                <c:pt idx="6">
                  <c:v>0.13593284337401856</c:v>
                </c:pt>
                <c:pt idx="7">
                  <c:v>0.10011707403737335</c:v>
                </c:pt>
                <c:pt idx="8">
                  <c:v>9.1328238754229352E-2</c:v>
                </c:pt>
                <c:pt idx="9">
                  <c:v>-8.8901732410566203E-2</c:v>
                </c:pt>
                <c:pt idx="10">
                  <c:v>-8.8420195331340712E-2</c:v>
                </c:pt>
                <c:pt idx="11">
                  <c:v>-6.1408721372330222E-2</c:v>
                </c:pt>
                <c:pt idx="12">
                  <c:v>-5.1955541052106091E-2</c:v>
                </c:pt>
                <c:pt idx="13">
                  <c:v>-2.4959829533844125E-2</c:v>
                </c:pt>
                <c:pt idx="14">
                  <c:v>-3.4414593782997271E-2</c:v>
                </c:pt>
                <c:pt idx="15">
                  <c:v>-5.6497716484856797E-2</c:v>
                </c:pt>
                <c:pt idx="16">
                  <c:v>-6.1505744115992855E-2</c:v>
                </c:pt>
                <c:pt idx="17">
                  <c:v>-4.7629625442915713E-2</c:v>
                </c:pt>
                <c:pt idx="18">
                  <c:v>-7.2810216114608028E-2</c:v>
                </c:pt>
                <c:pt idx="19">
                  <c:v>-5.6547554797645172E-2</c:v>
                </c:pt>
                <c:pt idx="20">
                  <c:v>-6.571890393616886E-2</c:v>
                </c:pt>
                <c:pt idx="21">
                  <c:v>3.6759788105602764E-2</c:v>
                </c:pt>
                <c:pt idx="22">
                  <c:v>-2.2546410105038328E-2</c:v>
                </c:pt>
                <c:pt idx="23">
                  <c:v>-7.199740445978664E-2</c:v>
                </c:pt>
                <c:pt idx="24">
                  <c:v>-0.16545660076952451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C-4A61-9F31-1099D999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29392"/>
        <c:axId val="1241532272"/>
      </c:lineChart>
      <c:lineChart>
        <c:grouping val="standard"/>
        <c:varyColors val="0"/>
        <c:ser>
          <c:idx val="1"/>
          <c:order val="1"/>
          <c:tx>
            <c:strRef>
              <c:f>'Tabla arroz'!$E$1</c:f>
              <c:strCache>
                <c:ptCount val="1"/>
                <c:pt idx="0">
                  <c:v>Desviación precio respecto a 1999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'Tabla arroz'!$E$2:$E$26</c:f>
              <c:numCache>
                <c:formatCode>0.00%</c:formatCode>
                <c:ptCount val="25"/>
                <c:pt idx="1">
                  <c:v>0.10599988599166377</c:v>
                </c:pt>
                <c:pt idx="2">
                  <c:v>0.16756276174316698</c:v>
                </c:pt>
                <c:pt idx="3">
                  <c:v>0.21254701480825822</c:v>
                </c:pt>
                <c:pt idx="4">
                  <c:v>0.24366307717330526</c:v>
                </c:pt>
                <c:pt idx="5">
                  <c:v>0.26015193527177938</c:v>
                </c:pt>
                <c:pt idx="6">
                  <c:v>0.34718635721347679</c:v>
                </c:pt>
                <c:pt idx="7">
                  <c:v>0.3833326532481629</c:v>
                </c:pt>
                <c:pt idx="8">
                  <c:v>0.37306873452776301</c:v>
                </c:pt>
                <c:pt idx="9">
                  <c:v>0.54366297619985504</c:v>
                </c:pt>
                <c:pt idx="10">
                  <c:v>0.61932515663347698</c:v>
                </c:pt>
                <c:pt idx="11">
                  <c:v>0.53102945575619653</c:v>
                </c:pt>
                <c:pt idx="12">
                  <c:v>0.56446910255683225</c:v>
                </c:pt>
                <c:pt idx="13">
                  <c:v>0.59007538833524831</c:v>
                </c:pt>
                <c:pt idx="14">
                  <c:v>0.60500450204307721</c:v>
                </c:pt>
                <c:pt idx="15">
                  <c:v>0.6087178728288849</c:v>
                </c:pt>
                <c:pt idx="16">
                  <c:v>0.64715266429964702</c:v>
                </c:pt>
                <c:pt idx="17">
                  <c:v>0.72969583212347477</c:v>
                </c:pt>
                <c:pt idx="18">
                  <c:v>0.75303283820334843</c:v>
                </c:pt>
                <c:pt idx="19">
                  <c:v>0.84025413388499559</c:v>
                </c:pt>
                <c:pt idx="20">
                  <c:v>0.89915203751791628</c:v>
                </c:pt>
                <c:pt idx="21">
                  <c:v>0.87235288858018389</c:v>
                </c:pt>
                <c:pt idx="22">
                  <c:v>0.97652785612484383</c:v>
                </c:pt>
                <c:pt idx="23">
                  <c:v>1.2503332913937251</c:v>
                </c:pt>
                <c:pt idx="24">
                  <c:v>1.529812542559136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C-4A61-9F31-1099D9992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76576"/>
        <c:axId val="1244077536"/>
      </c:lineChart>
      <c:catAx>
        <c:axId val="12415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32272"/>
        <c:crosses val="autoZero"/>
        <c:auto val="1"/>
        <c:lblAlgn val="ctr"/>
        <c:lblOffset val="100"/>
        <c:noMultiLvlLbl val="0"/>
      </c:catAx>
      <c:valAx>
        <c:axId val="12415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29392"/>
        <c:crosses val="autoZero"/>
        <c:crossBetween val="between"/>
      </c:valAx>
      <c:valAx>
        <c:axId val="1244077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076576"/>
        <c:crosses val="max"/>
        <c:crossBetween val="between"/>
      </c:valAx>
      <c:catAx>
        <c:axId val="124407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40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</a:t>
            </a:r>
            <a:r>
              <a:rPr lang="es-ES" baseline="0"/>
              <a:t> per capita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Huevos unds YTD'!$A$2:$A$26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'Tabla Huevos unds YTD'!$B$2:$B$26</c:f>
              <c:numCache>
                <c:formatCode>0.00</c:formatCode>
                <c:ptCount val="25"/>
                <c:pt idx="0">
                  <c:v>118.084425334266</c:v>
                </c:pt>
                <c:pt idx="1">
                  <c:v>152.36144757486801</c:v>
                </c:pt>
                <c:pt idx="2">
                  <c:v>150.20704954099301</c:v>
                </c:pt>
                <c:pt idx="3">
                  <c:v>160.44436114684501</c:v>
                </c:pt>
                <c:pt idx="4">
                  <c:v>160.875405546351</c:v>
                </c:pt>
                <c:pt idx="5">
                  <c:v>143.154029313184</c:v>
                </c:pt>
                <c:pt idx="6">
                  <c:v>136.34550547260099</c:v>
                </c:pt>
                <c:pt idx="7">
                  <c:v>130.776502441709</c:v>
                </c:pt>
                <c:pt idx="8">
                  <c:v>128.678507657523</c:v>
                </c:pt>
                <c:pt idx="9">
                  <c:v>127.92348441207</c:v>
                </c:pt>
                <c:pt idx="10">
                  <c:v>129.43907939745</c:v>
                </c:pt>
                <c:pt idx="11">
                  <c:v>119.80701541574901</c:v>
                </c:pt>
                <c:pt idx="12">
                  <c:v>119.05543098086</c:v>
                </c:pt>
                <c:pt idx="13">
                  <c:v>119.84658557874</c:v>
                </c:pt>
                <c:pt idx="14">
                  <c:v>125.18660649365</c:v>
                </c:pt>
                <c:pt idx="15">
                  <c:v>122.94486398433899</c:v>
                </c:pt>
                <c:pt idx="16">
                  <c:v>122.35533655636701</c:v>
                </c:pt>
                <c:pt idx="17">
                  <c:v>123.989821770552</c:v>
                </c:pt>
                <c:pt idx="18">
                  <c:v>121.83096866334201</c:v>
                </c:pt>
                <c:pt idx="19">
                  <c:v>122.946644048403</c:v>
                </c:pt>
                <c:pt idx="20">
                  <c:v>121.286358775875</c:v>
                </c:pt>
                <c:pt idx="21">
                  <c:v>141.610160924301</c:v>
                </c:pt>
                <c:pt idx="22">
                  <c:v>127.168698022298</c:v>
                </c:pt>
                <c:pt idx="23">
                  <c:v>116.881289866049</c:v>
                </c:pt>
                <c:pt idx="24">
                  <c:v>125.025749971165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F-4326-9000-96728A280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68624"/>
        <c:axId val="1341557104"/>
      </c:lineChart>
      <c:catAx>
        <c:axId val="1341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57104"/>
        <c:crosses val="autoZero"/>
        <c:auto val="1"/>
        <c:lblAlgn val="ctr"/>
        <c:lblOffset val="100"/>
        <c:noMultiLvlLbl val="0"/>
      </c:catAx>
      <c:valAx>
        <c:axId val="1341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Arroz YTD'!$D$1</c:f>
              <c:strCache>
                <c:ptCount val="1"/>
                <c:pt idx="0">
                  <c:v>Desviación consumo respecto a 1999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Arroz YTD'!$A$2:$A$26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'Tabla Arroz YTD'!$D$2:$D$26</c:f>
              <c:numCache>
                <c:formatCode>0.00%</c:formatCode>
                <c:ptCount val="25"/>
                <c:pt idx="1">
                  <c:v>0.20421250521128376</c:v>
                </c:pt>
                <c:pt idx="2">
                  <c:v>0.19476453020141737</c:v>
                </c:pt>
                <c:pt idx="3">
                  <c:v>0.16479521841630906</c:v>
                </c:pt>
                <c:pt idx="4">
                  <c:v>0.11944128100802476</c:v>
                </c:pt>
                <c:pt idx="5">
                  <c:v>0.14712727229351885</c:v>
                </c:pt>
                <c:pt idx="6">
                  <c:v>0.1271942215479489</c:v>
                </c:pt>
                <c:pt idx="7">
                  <c:v>8.9369511601783636E-2</c:v>
                </c:pt>
                <c:pt idx="8">
                  <c:v>8.7262741479701367E-2</c:v>
                </c:pt>
                <c:pt idx="9">
                  <c:v>-9.130816061923519E-2</c:v>
                </c:pt>
                <c:pt idx="10">
                  <c:v>-9.483937873771775E-2</c:v>
                </c:pt>
                <c:pt idx="11">
                  <c:v>-6.4858710908808237E-2</c:v>
                </c:pt>
                <c:pt idx="12">
                  <c:v>-5.1560423172492986E-2</c:v>
                </c:pt>
                <c:pt idx="13">
                  <c:v>-3.0636984493008335E-2</c:v>
                </c:pt>
                <c:pt idx="14">
                  <c:v>-3.43212637198681E-2</c:v>
                </c:pt>
                <c:pt idx="15">
                  <c:v>-5.9458804571415835E-2</c:v>
                </c:pt>
                <c:pt idx="16">
                  <c:v>-6.3723692383334529E-2</c:v>
                </c:pt>
                <c:pt idx="17">
                  <c:v>-5.2076601226732744E-2</c:v>
                </c:pt>
                <c:pt idx="18">
                  <c:v>-7.316738901885822E-2</c:v>
                </c:pt>
                <c:pt idx="19">
                  <c:v>-5.5544064560298922E-2</c:v>
                </c:pt>
                <c:pt idx="20">
                  <c:v>-5.8981472338026641E-2</c:v>
                </c:pt>
                <c:pt idx="21">
                  <c:v>4.3326190040556378E-2</c:v>
                </c:pt>
                <c:pt idx="22">
                  <c:v>-2.0257732307119025E-2</c:v>
                </c:pt>
                <c:pt idx="23">
                  <c:v>-6.5619690201025538E-2</c:v>
                </c:pt>
                <c:pt idx="24">
                  <c:v>-8.9209090099667487E-2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5-4508-9548-8FA24B31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29392"/>
        <c:axId val="1241532272"/>
      </c:lineChart>
      <c:lineChart>
        <c:grouping val="standard"/>
        <c:varyColors val="0"/>
        <c:ser>
          <c:idx val="1"/>
          <c:order val="1"/>
          <c:tx>
            <c:strRef>
              <c:f>'Tabla Arroz YTD'!$E$1</c:f>
              <c:strCache>
                <c:ptCount val="1"/>
                <c:pt idx="0">
                  <c:v>Desviación precio respecto a 1999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'Tabla Arroz YTD'!$E$2:$E$26</c:f>
              <c:numCache>
                <c:formatCode>0.00%</c:formatCode>
                <c:ptCount val="25"/>
                <c:pt idx="1">
                  <c:v>0.1115787016513452</c:v>
                </c:pt>
                <c:pt idx="2">
                  <c:v>0.16961809449221188</c:v>
                </c:pt>
                <c:pt idx="3">
                  <c:v>0.21562353278593038</c:v>
                </c:pt>
                <c:pt idx="4">
                  <c:v>0.24167805519430186</c:v>
                </c:pt>
                <c:pt idx="5">
                  <c:v>0.26654192946455946</c:v>
                </c:pt>
                <c:pt idx="6">
                  <c:v>0.35151917328431237</c:v>
                </c:pt>
                <c:pt idx="7">
                  <c:v>0.39521216697778838</c:v>
                </c:pt>
                <c:pt idx="8">
                  <c:v>0.37450163901258327</c:v>
                </c:pt>
                <c:pt idx="9">
                  <c:v>0.53481168304230042</c:v>
                </c:pt>
                <c:pt idx="10">
                  <c:v>0.62904152109128986</c:v>
                </c:pt>
                <c:pt idx="11">
                  <c:v>0.53610721729779032</c:v>
                </c:pt>
                <c:pt idx="12">
                  <c:v>0.56380710706823556</c:v>
                </c:pt>
                <c:pt idx="13">
                  <c:v>0.59541308482668809</c:v>
                </c:pt>
                <c:pt idx="14">
                  <c:v>0.60837209113765556</c:v>
                </c:pt>
                <c:pt idx="15">
                  <c:v>0.61523746129131784</c:v>
                </c:pt>
                <c:pt idx="16">
                  <c:v>0.64984293487031408</c:v>
                </c:pt>
                <c:pt idx="17">
                  <c:v>0.73316610933144455</c:v>
                </c:pt>
                <c:pt idx="18">
                  <c:v>0.75676306176839225</c:v>
                </c:pt>
                <c:pt idx="19">
                  <c:v>0.84142275427168234</c:v>
                </c:pt>
                <c:pt idx="20">
                  <c:v>0.89755979142720865</c:v>
                </c:pt>
                <c:pt idx="21">
                  <c:v>0.87402520714206844</c:v>
                </c:pt>
                <c:pt idx="22">
                  <c:v>0.97409998099034678</c:v>
                </c:pt>
                <c:pt idx="23">
                  <c:v>1.2403681808416032</c:v>
                </c:pt>
                <c:pt idx="24">
                  <c:v>1.5286337865732027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5-4508-9548-8FA24B31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76576"/>
        <c:axId val="1244077536"/>
      </c:lineChart>
      <c:catAx>
        <c:axId val="12415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32272"/>
        <c:crosses val="autoZero"/>
        <c:auto val="1"/>
        <c:lblAlgn val="ctr"/>
        <c:lblOffset val="100"/>
        <c:noMultiLvlLbl val="0"/>
      </c:catAx>
      <c:valAx>
        <c:axId val="12415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29392"/>
        <c:crosses val="autoZero"/>
        <c:crossBetween val="between"/>
      </c:valAx>
      <c:valAx>
        <c:axId val="1244077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076576"/>
        <c:crosses val="max"/>
        <c:crossBetween val="between"/>
      </c:valAx>
      <c:catAx>
        <c:axId val="124407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40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</a:t>
            </a:r>
            <a:r>
              <a:rPr lang="es-ES" baseline="0"/>
              <a:t> per capita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Arroz YTD'!$A$2:$A$26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'Tabla Arroz YTD'!$B$2:$B$26</c:f>
              <c:numCache>
                <c:formatCode>0.00</c:formatCode>
                <c:ptCount val="25"/>
                <c:pt idx="0">
                  <c:v>3.7650496729704002</c:v>
                </c:pt>
                <c:pt idx="1">
                  <c:v>4.5339198989326102</c:v>
                </c:pt>
                <c:pt idx="2">
                  <c:v>4.4983478037114804</c:v>
                </c:pt>
                <c:pt idx="3">
                  <c:v>4.3855118561758104</c:v>
                </c:pt>
                <c:pt idx="4">
                  <c:v>4.2147520289688298</c:v>
                </c:pt>
                <c:pt idx="5">
                  <c:v>4.3189911614041403</c:v>
                </c:pt>
                <c:pt idx="6">
                  <c:v>4.2439422352132299</c:v>
                </c:pt>
                <c:pt idx="7">
                  <c:v>4.1015303234002198</c:v>
                </c:pt>
                <c:pt idx="8">
                  <c:v>4.0935982292410502</c:v>
                </c:pt>
                <c:pt idx="9">
                  <c:v>3.4212699126914199</c:v>
                </c:pt>
                <c:pt idx="10">
                  <c:v>3.4079747010692398</c:v>
                </c:pt>
                <c:pt idx="11">
                  <c:v>3.5208534046739102</c:v>
                </c:pt>
                <c:pt idx="12">
                  <c:v>3.5709221185665898</c:v>
                </c:pt>
                <c:pt idx="13">
                  <c:v>3.6496999045242</c:v>
                </c:pt>
                <c:pt idx="14">
                  <c:v>3.6358284102259799</c:v>
                </c:pt>
                <c:pt idx="15">
                  <c:v>3.54118432026358</c:v>
                </c:pt>
                <c:pt idx="16">
                  <c:v>3.5251268058020599</c:v>
                </c:pt>
                <c:pt idx="17">
                  <c:v>3.56897868255228</c:v>
                </c:pt>
                <c:pt idx="18">
                  <c:v>3.48957081887285</c:v>
                </c:pt>
                <c:pt idx="19">
                  <c:v>3.5559235108622</c:v>
                </c:pt>
                <c:pt idx="20">
                  <c:v>3.5429814998328002</c:v>
                </c:pt>
                <c:pt idx="21">
                  <c:v>3.92817493061365</c:v>
                </c:pt>
                <c:pt idx="22">
                  <c:v>3.6887783045723599</c:v>
                </c:pt>
                <c:pt idx="23">
                  <c:v>3.51798827983861</c:v>
                </c:pt>
                <c:pt idx="24">
                  <c:v>3.42917301746466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9-4C42-AD59-EDC395FA4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68624"/>
        <c:axId val="1341557104"/>
      </c:lineChart>
      <c:catAx>
        <c:axId val="1341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57104"/>
        <c:crosses val="autoZero"/>
        <c:auto val="1"/>
        <c:lblAlgn val="ctr"/>
        <c:lblOffset val="100"/>
        <c:noMultiLvlLbl val="0"/>
      </c:catAx>
      <c:valAx>
        <c:axId val="1341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huevos unds'!$D$1</c:f>
              <c:strCache>
                <c:ptCount val="1"/>
                <c:pt idx="0">
                  <c:v>Desviación consumo respecto a 1999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huevos unds'!$A$2:$A$26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'Tabla huevos unds'!$D$2:$D$26</c:f>
              <c:numCache>
                <c:formatCode>0.00%</c:formatCode>
                <c:ptCount val="25"/>
                <c:pt idx="1">
                  <c:v>0.28379096467588383</c:v>
                </c:pt>
                <c:pt idx="2">
                  <c:v>0.26336132475343454</c:v>
                </c:pt>
                <c:pt idx="3">
                  <c:v>0.35603502635371131</c:v>
                </c:pt>
                <c:pt idx="4">
                  <c:v>0.35523770469884242</c:v>
                </c:pt>
                <c:pt idx="5">
                  <c:v>0.2110507277276974</c:v>
                </c:pt>
                <c:pt idx="6">
                  <c:v>0.16166070122422527</c:v>
                </c:pt>
                <c:pt idx="7">
                  <c:v>0.11321350259966634</c:v>
                </c:pt>
                <c:pt idx="8">
                  <c:v>9.2531049895124839E-2</c:v>
                </c:pt>
                <c:pt idx="9">
                  <c:v>9.591197633951265E-2</c:v>
                </c:pt>
                <c:pt idx="10">
                  <c:v>0.10849192279131459</c:v>
                </c:pt>
                <c:pt idx="11">
                  <c:v>2.054307302188052E-2</c:v>
                </c:pt>
                <c:pt idx="12">
                  <c:v>1.9178140528384846E-2</c:v>
                </c:pt>
                <c:pt idx="13">
                  <c:v>2.7908873257539435E-2</c:v>
                </c:pt>
                <c:pt idx="14">
                  <c:v>6.8551492751015575E-2</c:v>
                </c:pt>
                <c:pt idx="15">
                  <c:v>5.0491272514648911E-2</c:v>
                </c:pt>
                <c:pt idx="16">
                  <c:v>4.8684675300570079E-2</c:v>
                </c:pt>
                <c:pt idx="17">
                  <c:v>6.2740690185520309E-2</c:v>
                </c:pt>
                <c:pt idx="18">
                  <c:v>4.1485521263187275E-2</c:v>
                </c:pt>
                <c:pt idx="19">
                  <c:v>4.891223665415767E-2</c:v>
                </c:pt>
                <c:pt idx="20">
                  <c:v>3.4436505287803953E-2</c:v>
                </c:pt>
                <c:pt idx="21">
                  <c:v>0.20676770072268624</c:v>
                </c:pt>
                <c:pt idx="22">
                  <c:v>8.5768289094659167E-2</c:v>
                </c:pt>
                <c:pt idx="23">
                  <c:v>3.9059116613049394E-3</c:v>
                </c:pt>
                <c:pt idx="24">
                  <c:v>-2.7185845791171226E-2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4-4CE5-819C-55BB63C0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29392"/>
        <c:axId val="1241532272"/>
      </c:lineChart>
      <c:lineChart>
        <c:grouping val="standard"/>
        <c:varyColors val="0"/>
        <c:ser>
          <c:idx val="1"/>
          <c:order val="1"/>
          <c:tx>
            <c:strRef>
              <c:f>'Tabla huevos unds'!$E$1</c:f>
              <c:strCache>
                <c:ptCount val="1"/>
                <c:pt idx="0">
                  <c:v>Desviación precio respecto a 1999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'Tabla huevos unds'!$E$2:$E$26</c:f>
              <c:numCache>
                <c:formatCode>0.00%</c:formatCode>
                <c:ptCount val="25"/>
                <c:pt idx="1">
                  <c:v>0.11125005937313159</c:v>
                </c:pt>
                <c:pt idx="2">
                  <c:v>0.13835054344346509</c:v>
                </c:pt>
                <c:pt idx="3">
                  <c:v>0.15704529183969296</c:v>
                </c:pt>
                <c:pt idx="4">
                  <c:v>0.24098693230093438</c:v>
                </c:pt>
                <c:pt idx="5">
                  <c:v>0.33647746758442887</c:v>
                </c:pt>
                <c:pt idx="6">
                  <c:v>0.29822903049231742</c:v>
                </c:pt>
                <c:pt idx="7">
                  <c:v>0.34191311164095528</c:v>
                </c:pt>
                <c:pt idx="8">
                  <c:v>0.43954149590536407</c:v>
                </c:pt>
                <c:pt idx="9">
                  <c:v>0.57425070310041493</c:v>
                </c:pt>
                <c:pt idx="10">
                  <c:v>0.54993183009920554</c:v>
                </c:pt>
                <c:pt idx="11">
                  <c:v>0.50817522838578943</c:v>
                </c:pt>
                <c:pt idx="12">
                  <c:v>0.50201062825657949</c:v>
                </c:pt>
                <c:pt idx="13">
                  <c:v>0.71954531588565862</c:v>
                </c:pt>
                <c:pt idx="14">
                  <c:v>0.74167067995062452</c:v>
                </c:pt>
                <c:pt idx="15">
                  <c:v>0.66481337143620589</c:v>
                </c:pt>
                <c:pt idx="16">
                  <c:v>0.66060191612665853</c:v>
                </c:pt>
                <c:pt idx="17">
                  <c:v>0.66016304815485305</c:v>
                </c:pt>
                <c:pt idx="18">
                  <c:v>0.67278167682381951</c:v>
                </c:pt>
                <c:pt idx="19">
                  <c:v>0.76182411417728702</c:v>
                </c:pt>
                <c:pt idx="20">
                  <c:v>0.78950513506743825</c:v>
                </c:pt>
                <c:pt idx="21">
                  <c:v>0.79773105640744024</c:v>
                </c:pt>
                <c:pt idx="22">
                  <c:v>0.86560145723754678</c:v>
                </c:pt>
                <c:pt idx="23">
                  <c:v>1.2631334480102696</c:v>
                </c:pt>
                <c:pt idx="24">
                  <c:v>1.4666928738919749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4-4CE5-819C-55BB63C0A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76576"/>
        <c:axId val="1244077536"/>
      </c:lineChart>
      <c:catAx>
        <c:axId val="12415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32272"/>
        <c:crosses val="autoZero"/>
        <c:auto val="1"/>
        <c:lblAlgn val="ctr"/>
        <c:lblOffset val="100"/>
        <c:noMultiLvlLbl val="0"/>
      </c:catAx>
      <c:valAx>
        <c:axId val="12415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29392"/>
        <c:crosses val="autoZero"/>
        <c:crossBetween val="between"/>
      </c:valAx>
      <c:valAx>
        <c:axId val="1244077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076576"/>
        <c:crosses val="max"/>
        <c:crossBetween val="between"/>
      </c:valAx>
      <c:catAx>
        <c:axId val="124407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40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Total carne'!$D$1</c:f>
              <c:strCache>
                <c:ptCount val="1"/>
                <c:pt idx="0">
                  <c:v>Desviación consumo respecto a 1999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Total carne'!$A$2:$A$26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'Tabla Total carne'!$D$2:$D$26</c:f>
              <c:numCache>
                <c:formatCode>0.00%</c:formatCode>
                <c:ptCount val="25"/>
                <c:pt idx="1">
                  <c:v>0.19432700232201827</c:v>
                </c:pt>
                <c:pt idx="2">
                  <c:v>0.21111410312381751</c:v>
                </c:pt>
                <c:pt idx="3">
                  <c:v>0.26838413628112745</c:v>
                </c:pt>
                <c:pt idx="4">
                  <c:v>0.24780422025354487</c:v>
                </c:pt>
                <c:pt idx="5">
                  <c:v>0.20329183415171603</c:v>
                </c:pt>
                <c:pt idx="6">
                  <c:v>0.17815756834260643</c:v>
                </c:pt>
                <c:pt idx="7">
                  <c:v>0.14610012395397942</c:v>
                </c:pt>
                <c:pt idx="8">
                  <c:v>0.14401426746016655</c:v>
                </c:pt>
                <c:pt idx="9">
                  <c:v>0.25752873638127571</c:v>
                </c:pt>
                <c:pt idx="10">
                  <c:v>0.21089581208403096</c:v>
                </c:pt>
                <c:pt idx="11">
                  <c:v>0.20015543756930887</c:v>
                </c:pt>
                <c:pt idx="12">
                  <c:v>0.19369817525532973</c:v>
                </c:pt>
                <c:pt idx="13">
                  <c:v>0.19819283569931012</c:v>
                </c:pt>
                <c:pt idx="14">
                  <c:v>0.19491402543947589</c:v>
                </c:pt>
                <c:pt idx="15">
                  <c:v>0.15672255704847293</c:v>
                </c:pt>
                <c:pt idx="16">
                  <c:v>0.13675703334776279</c:v>
                </c:pt>
                <c:pt idx="17">
                  <c:v>0.13637244787839764</c:v>
                </c:pt>
                <c:pt idx="18">
                  <c:v>7.8986907883999757E-2</c:v>
                </c:pt>
                <c:pt idx="19">
                  <c:v>5.0598982523621272E-2</c:v>
                </c:pt>
                <c:pt idx="20">
                  <c:v>2.5668997182909381E-2</c:v>
                </c:pt>
                <c:pt idx="21">
                  <c:v>0.13035688998620976</c:v>
                </c:pt>
                <c:pt idx="22">
                  <c:v>1.4228196447610753E-2</c:v>
                </c:pt>
                <c:pt idx="23">
                  <c:v>-0.11733785841732025</c:v>
                </c:pt>
                <c:pt idx="24">
                  <c:v>-0.16641068658946678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8-4C23-8B0D-DFD30E91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29392"/>
        <c:axId val="1241532272"/>
      </c:lineChart>
      <c:lineChart>
        <c:grouping val="standard"/>
        <c:varyColors val="0"/>
        <c:ser>
          <c:idx val="1"/>
          <c:order val="1"/>
          <c:tx>
            <c:strRef>
              <c:f>'Tabla Total carne'!$E$1</c:f>
              <c:strCache>
                <c:ptCount val="1"/>
                <c:pt idx="0">
                  <c:v>Desviación precio respecto a 1999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'Tabla Total carne'!$E$2:$E$26</c:f>
              <c:numCache>
                <c:formatCode>0.00%</c:formatCode>
                <c:ptCount val="25"/>
                <c:pt idx="1">
                  <c:v>2.3635967272805702E-2</c:v>
                </c:pt>
                <c:pt idx="2">
                  <c:v>0.11758268901076785</c:v>
                </c:pt>
                <c:pt idx="3">
                  <c:v>0.18127157720164377</c:v>
                </c:pt>
                <c:pt idx="4">
                  <c:v>0.21780674521274679</c:v>
                </c:pt>
                <c:pt idx="5">
                  <c:v>0.27532965013334976</c:v>
                </c:pt>
                <c:pt idx="6">
                  <c:v>0.30866853060057275</c:v>
                </c:pt>
                <c:pt idx="7">
                  <c:v>0.37475528070023967</c:v>
                </c:pt>
                <c:pt idx="8">
                  <c:v>0.41271366101714113</c:v>
                </c:pt>
                <c:pt idx="9">
                  <c:v>0.47050051897881806</c:v>
                </c:pt>
                <c:pt idx="10">
                  <c:v>0.45087800304433756</c:v>
                </c:pt>
                <c:pt idx="11">
                  <c:v>0.40762067515175238</c:v>
                </c:pt>
                <c:pt idx="12">
                  <c:v>0.41680688322274118</c:v>
                </c:pt>
                <c:pt idx="13">
                  <c:v>0.38748823798252463</c:v>
                </c:pt>
                <c:pt idx="14">
                  <c:v>0.40087962167114255</c:v>
                </c:pt>
                <c:pt idx="15">
                  <c:v>0.40443866379110749</c:v>
                </c:pt>
                <c:pt idx="16">
                  <c:v>0.44228226551142846</c:v>
                </c:pt>
                <c:pt idx="17">
                  <c:v>0.40751842271137284</c:v>
                </c:pt>
                <c:pt idx="18">
                  <c:v>0.44331222275817184</c:v>
                </c:pt>
                <c:pt idx="19">
                  <c:v>0.47495061977856401</c:v>
                </c:pt>
                <c:pt idx="20">
                  <c:v>0.51232001666438176</c:v>
                </c:pt>
                <c:pt idx="21">
                  <c:v>0.54655290800564149</c:v>
                </c:pt>
                <c:pt idx="22">
                  <c:v>0.58163845427558547</c:v>
                </c:pt>
                <c:pt idx="23">
                  <c:v>0.71556321365267128</c:v>
                </c:pt>
                <c:pt idx="24">
                  <c:v>0.81832012281779543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8-4C23-8B0D-DFD30E91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76576"/>
        <c:axId val="1244077536"/>
      </c:lineChart>
      <c:catAx>
        <c:axId val="12415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32272"/>
        <c:crosses val="autoZero"/>
        <c:auto val="1"/>
        <c:lblAlgn val="ctr"/>
        <c:lblOffset val="100"/>
        <c:noMultiLvlLbl val="0"/>
      </c:catAx>
      <c:valAx>
        <c:axId val="12415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29392"/>
        <c:crosses val="autoZero"/>
        <c:crossBetween val="between"/>
      </c:valAx>
      <c:valAx>
        <c:axId val="1244077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076576"/>
        <c:crosses val="max"/>
        <c:crossBetween val="between"/>
      </c:valAx>
      <c:catAx>
        <c:axId val="124407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40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Alimentación total'!$D$1</c:f>
              <c:strCache>
                <c:ptCount val="1"/>
                <c:pt idx="0">
                  <c:v>Desviación consumo respecto a 1999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 Alimentación total'!$A$2:$A$26</c:f>
              <c:strCach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2023*</c:v>
                </c:pt>
              </c:strCache>
            </c:strRef>
          </c:cat>
          <c:val>
            <c:numRef>
              <c:f>'Tabla Alimentación total'!$D$2:$D$26</c:f>
              <c:numCache>
                <c:formatCode>0.00%</c:formatCode>
                <c:ptCount val="25"/>
                <c:pt idx="1">
                  <c:v>5.2152911291543758E-2</c:v>
                </c:pt>
                <c:pt idx="2">
                  <c:v>6.419983932121176E-2</c:v>
                </c:pt>
                <c:pt idx="3">
                  <c:v>8.4337638103584522E-2</c:v>
                </c:pt>
                <c:pt idx="4">
                  <c:v>8.8154540647377155E-2</c:v>
                </c:pt>
                <c:pt idx="5">
                  <c:v>0.10265202275172092</c:v>
                </c:pt>
                <c:pt idx="6">
                  <c:v>8.4788131998542848E-2</c:v>
                </c:pt>
                <c:pt idx="7">
                  <c:v>6.9086839684983525E-2</c:v>
                </c:pt>
                <c:pt idx="8">
                  <c:v>7.6542017965962605E-2</c:v>
                </c:pt>
                <c:pt idx="9">
                  <c:v>0.14936683324868971</c:v>
                </c:pt>
                <c:pt idx="10">
                  <c:v>0.13710817847730961</c:v>
                </c:pt>
                <c:pt idx="11">
                  <c:v>0.10210983845517529</c:v>
                </c:pt>
                <c:pt idx="12">
                  <c:v>9.5670717567480912E-2</c:v>
                </c:pt>
                <c:pt idx="13">
                  <c:v>9.8521218764130225E-2</c:v>
                </c:pt>
                <c:pt idx="14">
                  <c:v>0.11509899130361245</c:v>
                </c:pt>
                <c:pt idx="15">
                  <c:v>0.1011908424674417</c:v>
                </c:pt>
                <c:pt idx="16">
                  <c:v>9.196021274014532E-2</c:v>
                </c:pt>
                <c:pt idx="17">
                  <c:v>0.10166037023136099</c:v>
                </c:pt>
                <c:pt idx="18">
                  <c:v>5.3097333251177048E-2</c:v>
                </c:pt>
                <c:pt idx="19">
                  <c:v>5.0369699708325832E-2</c:v>
                </c:pt>
                <c:pt idx="20">
                  <c:v>3.5372209415657885E-2</c:v>
                </c:pt>
                <c:pt idx="21">
                  <c:v>0.14648712032667244</c:v>
                </c:pt>
                <c:pt idx="22">
                  <c:v>6.2704837264907276E-2</c:v>
                </c:pt>
                <c:pt idx="23">
                  <c:v>-3.3180928080210226E-2</c:v>
                </c:pt>
                <c:pt idx="24">
                  <c:v>-0.13081233483091381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8-436C-8232-1AE435CB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29392"/>
        <c:axId val="1241532272"/>
      </c:lineChart>
      <c:lineChart>
        <c:grouping val="standard"/>
        <c:varyColors val="0"/>
        <c:ser>
          <c:idx val="1"/>
          <c:order val="1"/>
          <c:tx>
            <c:strRef>
              <c:f>'Tabla Alimentación total'!$E$1</c:f>
              <c:strCache>
                <c:ptCount val="1"/>
                <c:pt idx="0">
                  <c:v>Desviación precio respecto a 1999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'Tabla Alimentación total'!$E$2:$E$26</c:f>
              <c:numCache>
                <c:formatCode>0.00%</c:formatCode>
                <c:ptCount val="25"/>
                <c:pt idx="1">
                  <c:v>7.1853159467181849E-2</c:v>
                </c:pt>
                <c:pt idx="2">
                  <c:v>0.15783728746956549</c:v>
                </c:pt>
                <c:pt idx="3">
                  <c:v>0.23366658359698511</c:v>
                </c:pt>
                <c:pt idx="4">
                  <c:v>0.27004705113597449</c:v>
                </c:pt>
                <c:pt idx="5">
                  <c:v>0.30542817875532524</c:v>
                </c:pt>
                <c:pt idx="6">
                  <c:v>0.34354705685841846</c:v>
                </c:pt>
                <c:pt idx="7">
                  <c:v>0.41289875113594299</c:v>
                </c:pt>
                <c:pt idx="8">
                  <c:v>0.46187719439395969</c:v>
                </c:pt>
                <c:pt idx="9">
                  <c:v>0.54327763627523229</c:v>
                </c:pt>
                <c:pt idx="10">
                  <c:v>0.49199059275976897</c:v>
                </c:pt>
                <c:pt idx="11">
                  <c:v>0.47691132868748043</c:v>
                </c:pt>
                <c:pt idx="12">
                  <c:v>0.49663958322804103</c:v>
                </c:pt>
                <c:pt idx="13">
                  <c:v>0.48994471145250484</c:v>
                </c:pt>
                <c:pt idx="14">
                  <c:v>0.52138415934686644</c:v>
                </c:pt>
                <c:pt idx="15">
                  <c:v>0.50313249144077532</c:v>
                </c:pt>
                <c:pt idx="16">
                  <c:v>0.53648727226292925</c:v>
                </c:pt>
                <c:pt idx="17">
                  <c:v>0.54884102059381412</c:v>
                </c:pt>
                <c:pt idx="18">
                  <c:v>0.57034802731866852</c:v>
                </c:pt>
                <c:pt idx="19">
                  <c:v>0.59770962222210477</c:v>
                </c:pt>
                <c:pt idx="20">
                  <c:v>0.62661538031914166</c:v>
                </c:pt>
                <c:pt idx="21">
                  <c:v>0.66805623100436407</c:v>
                </c:pt>
                <c:pt idx="22">
                  <c:v>0.68991884678778348</c:v>
                </c:pt>
                <c:pt idx="23">
                  <c:v>0.83835518042447643</c:v>
                </c:pt>
                <c:pt idx="24">
                  <c:v>0.9855443820747074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8-436C-8232-1AE435CB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76576"/>
        <c:axId val="1244077536"/>
      </c:lineChart>
      <c:catAx>
        <c:axId val="12415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32272"/>
        <c:crosses val="autoZero"/>
        <c:auto val="1"/>
        <c:lblAlgn val="ctr"/>
        <c:lblOffset val="100"/>
        <c:noMultiLvlLbl val="0"/>
      </c:catAx>
      <c:valAx>
        <c:axId val="12415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29392"/>
        <c:crosses val="autoZero"/>
        <c:crossBetween val="between"/>
      </c:valAx>
      <c:valAx>
        <c:axId val="1244077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076576"/>
        <c:crosses val="max"/>
        <c:crossBetween val="between"/>
      </c:valAx>
      <c:catAx>
        <c:axId val="124407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40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Alimentación total YTD'!$D$1</c:f>
              <c:strCache>
                <c:ptCount val="1"/>
                <c:pt idx="0">
                  <c:v>Desviación consumo respecto a 1999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Alimentación total YTD'!$A$2:$A$26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'Tabla Alimentación total YTD'!$D$2:$D$26</c:f>
              <c:numCache>
                <c:formatCode>0.00%</c:formatCode>
                <c:ptCount val="25"/>
                <c:pt idx="1">
                  <c:v>5.5740241630775289E-2</c:v>
                </c:pt>
                <c:pt idx="2">
                  <c:v>7.1066677299898462E-2</c:v>
                </c:pt>
                <c:pt idx="3">
                  <c:v>8.8973593422960295E-2</c:v>
                </c:pt>
                <c:pt idx="4">
                  <c:v>9.4327152174862094E-2</c:v>
                </c:pt>
                <c:pt idx="5">
                  <c:v>0.1050915682260869</c:v>
                </c:pt>
                <c:pt idx="6">
                  <c:v>8.7805543238795636E-2</c:v>
                </c:pt>
                <c:pt idx="7">
                  <c:v>7.3212377792844396E-2</c:v>
                </c:pt>
                <c:pt idx="8">
                  <c:v>8.2897702225403824E-2</c:v>
                </c:pt>
                <c:pt idx="9">
                  <c:v>0.14899472606258901</c:v>
                </c:pt>
                <c:pt idx="10">
                  <c:v>0.1347867822032438</c:v>
                </c:pt>
                <c:pt idx="11">
                  <c:v>0.1072857884955658</c:v>
                </c:pt>
                <c:pt idx="12">
                  <c:v>9.7883118629714883E-2</c:v>
                </c:pt>
                <c:pt idx="13">
                  <c:v>0.10210356902555162</c:v>
                </c:pt>
                <c:pt idx="14">
                  <c:v>0.12027883974352438</c:v>
                </c:pt>
                <c:pt idx="15">
                  <c:v>0.10403819609478382</c:v>
                </c:pt>
                <c:pt idx="16">
                  <c:v>9.2893288138020447E-2</c:v>
                </c:pt>
                <c:pt idx="17">
                  <c:v>0.1035709507535576</c:v>
                </c:pt>
                <c:pt idx="18">
                  <c:v>5.663225773333691E-2</c:v>
                </c:pt>
                <c:pt idx="19">
                  <c:v>5.4016521876719015E-2</c:v>
                </c:pt>
                <c:pt idx="20">
                  <c:v>3.9704815497466184E-2</c:v>
                </c:pt>
                <c:pt idx="21">
                  <c:v>0.1498974863552891</c:v>
                </c:pt>
                <c:pt idx="22">
                  <c:v>6.747220442894486E-2</c:v>
                </c:pt>
                <c:pt idx="23">
                  <c:v>-2.7913636635040873E-2</c:v>
                </c:pt>
                <c:pt idx="24">
                  <c:v>-4.7404580754142667E-2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A-4B60-B452-BE08C81B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29392"/>
        <c:axId val="1241532272"/>
      </c:lineChart>
      <c:lineChart>
        <c:grouping val="standard"/>
        <c:varyColors val="0"/>
        <c:ser>
          <c:idx val="1"/>
          <c:order val="1"/>
          <c:tx>
            <c:strRef>
              <c:f>'Tabla Alimentación total YTD'!$E$1</c:f>
              <c:strCache>
                <c:ptCount val="1"/>
                <c:pt idx="0">
                  <c:v>Desviación precio respecto a 1999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'Tabla Alimentación total YTD'!$E$2:$E$26</c:f>
              <c:numCache>
                <c:formatCode>0.00%</c:formatCode>
                <c:ptCount val="25"/>
                <c:pt idx="1">
                  <c:v>7.0380582711641271E-2</c:v>
                </c:pt>
                <c:pt idx="2">
                  <c:v>0.15334316927561087</c:v>
                </c:pt>
                <c:pt idx="3">
                  <c:v>0.23089159621418953</c:v>
                </c:pt>
                <c:pt idx="4">
                  <c:v>0.26894465089526576</c:v>
                </c:pt>
                <c:pt idx="5">
                  <c:v>0.30594717764111712</c:v>
                </c:pt>
                <c:pt idx="6">
                  <c:v>0.34256795484975111</c:v>
                </c:pt>
                <c:pt idx="7">
                  <c:v>0.41331672991918511</c:v>
                </c:pt>
                <c:pt idx="8">
                  <c:v>0.45531223000149113</c:v>
                </c:pt>
                <c:pt idx="9">
                  <c:v>0.54750424608595383</c:v>
                </c:pt>
                <c:pt idx="10">
                  <c:v>0.49499886348431033</c:v>
                </c:pt>
                <c:pt idx="11">
                  <c:v>0.48023389811793282</c:v>
                </c:pt>
                <c:pt idx="12">
                  <c:v>0.50150225553245065</c:v>
                </c:pt>
                <c:pt idx="13">
                  <c:v>0.494107224955457</c:v>
                </c:pt>
                <c:pt idx="14">
                  <c:v>0.52508180727744791</c:v>
                </c:pt>
                <c:pt idx="15">
                  <c:v>0.50650505358247111</c:v>
                </c:pt>
                <c:pt idx="16">
                  <c:v>0.540488208802262</c:v>
                </c:pt>
                <c:pt idx="17">
                  <c:v>0.55165590234569351</c:v>
                </c:pt>
                <c:pt idx="18">
                  <c:v>0.57309481751247349</c:v>
                </c:pt>
                <c:pt idx="19">
                  <c:v>0.6018622602228294</c:v>
                </c:pt>
                <c:pt idx="20">
                  <c:v>0.62923886248834249</c:v>
                </c:pt>
                <c:pt idx="21">
                  <c:v>0.67492208179413371</c:v>
                </c:pt>
                <c:pt idx="22">
                  <c:v>0.6953817139916223</c:v>
                </c:pt>
                <c:pt idx="23">
                  <c:v>0.83659256256858927</c:v>
                </c:pt>
                <c:pt idx="24">
                  <c:v>1.0293820253209809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A-4B60-B452-BE08C81BB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76576"/>
        <c:axId val="1244077536"/>
      </c:lineChart>
      <c:catAx>
        <c:axId val="12415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32272"/>
        <c:crosses val="autoZero"/>
        <c:auto val="1"/>
        <c:lblAlgn val="ctr"/>
        <c:lblOffset val="100"/>
        <c:noMultiLvlLbl val="0"/>
      </c:catAx>
      <c:valAx>
        <c:axId val="12415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29392"/>
        <c:crosses val="autoZero"/>
        <c:crossBetween val="between"/>
      </c:valAx>
      <c:valAx>
        <c:axId val="1244077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076576"/>
        <c:crosses val="max"/>
        <c:crossBetween val="between"/>
      </c:valAx>
      <c:catAx>
        <c:axId val="124407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40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</a:t>
            </a:r>
            <a:r>
              <a:rPr lang="es-ES" baseline="0"/>
              <a:t> per capita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Alimentación total YTD'!$A$2:$A$26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'Tabla Alimentación total YTD'!$B$2:$B$26</c:f>
              <c:numCache>
                <c:formatCode>0.00</c:formatCode>
                <c:ptCount val="25"/>
                <c:pt idx="0">
                  <c:v>548.76222135477201</c:v>
                </c:pt>
                <c:pt idx="1">
                  <c:v>579.35036017092796</c:v>
                </c:pt>
                <c:pt idx="2">
                  <c:v>587.76092905416704</c:v>
                </c:pt>
                <c:pt idx="3">
                  <c:v>597.58756812347201</c:v>
                </c:pt>
                <c:pt idx="4">
                  <c:v>600.52539891631898</c:v>
                </c:pt>
                <c:pt idx="5">
                  <c:v>606.43250378017603</c:v>
                </c:pt>
                <c:pt idx="6">
                  <c:v>596.94658630975596</c:v>
                </c:pt>
                <c:pt idx="7">
                  <c:v>588.93840842303803</c:v>
                </c:pt>
                <c:pt idx="8">
                  <c:v>594.25334857319103</c:v>
                </c:pt>
                <c:pt idx="9">
                  <c:v>630.52489819902405</c:v>
                </c:pt>
                <c:pt idx="10">
                  <c:v>622.72811536588597</c:v>
                </c:pt>
                <c:pt idx="11">
                  <c:v>607.636608969397</c:v>
                </c:pt>
                <c:pt idx="12">
                  <c:v>602.47677896714697</c:v>
                </c:pt>
                <c:pt idx="13">
                  <c:v>604.79280270148399</c:v>
                </c:pt>
                <c:pt idx="14">
                  <c:v>614.76670463440303</c:v>
                </c:pt>
                <c:pt idx="15">
                  <c:v>605.85445294948897</c:v>
                </c:pt>
                <c:pt idx="16">
                  <c:v>599.73854850234102</c:v>
                </c:pt>
                <c:pt idx="17">
                  <c:v>605.59804635811997</c:v>
                </c:pt>
                <c:pt idx="18">
                  <c:v>579.839864908854</c:v>
                </c:pt>
                <c:pt idx="19">
                  <c:v>578.40444788969899</c:v>
                </c:pt>
                <c:pt idx="20">
                  <c:v>570.55072410564298</c:v>
                </c:pt>
                <c:pt idx="21">
                  <c:v>631.02029894259704</c:v>
                </c:pt>
                <c:pt idx="22">
                  <c:v>585.78841813690303</c:v>
                </c:pt>
                <c:pt idx="23">
                  <c:v>533.44427210883703</c:v>
                </c:pt>
                <c:pt idx="24">
                  <c:v>522.74837831773698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5-4894-AEC8-B131B49D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68624"/>
        <c:axId val="1341557104"/>
      </c:lineChart>
      <c:catAx>
        <c:axId val="1341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57104"/>
        <c:crosses val="autoZero"/>
        <c:auto val="1"/>
        <c:lblAlgn val="ctr"/>
        <c:lblOffset val="100"/>
        <c:noMultiLvlLbl val="0"/>
      </c:catAx>
      <c:valAx>
        <c:axId val="1341557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Total carne YTD'!$D$1</c:f>
              <c:strCache>
                <c:ptCount val="1"/>
                <c:pt idx="0">
                  <c:v>Desviación consumo respecto a 1999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Total carne YTD'!$A$2:$A$26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'Tabla Total carne YTD'!$D$2:$D$26</c:f>
              <c:numCache>
                <c:formatCode>0.00%</c:formatCode>
                <c:ptCount val="25"/>
                <c:pt idx="1">
                  <c:v>0.19970825565450667</c:v>
                </c:pt>
                <c:pt idx="2">
                  <c:v>0.21154531170892898</c:v>
                </c:pt>
                <c:pt idx="3">
                  <c:v>0.26796814453282014</c:v>
                </c:pt>
                <c:pt idx="4">
                  <c:v>0.25708478167682314</c:v>
                </c:pt>
                <c:pt idx="5">
                  <c:v>0.20362581848067829</c:v>
                </c:pt>
                <c:pt idx="6">
                  <c:v>0.17501834205407407</c:v>
                </c:pt>
                <c:pt idx="7">
                  <c:v>0.13911079551713579</c:v>
                </c:pt>
                <c:pt idx="8">
                  <c:v>0.13963079899763708</c:v>
                </c:pt>
                <c:pt idx="9">
                  <c:v>0.26099517592400145</c:v>
                </c:pt>
                <c:pt idx="10">
                  <c:v>0.2084763292481191</c:v>
                </c:pt>
                <c:pt idx="11">
                  <c:v>0.20791547506718322</c:v>
                </c:pt>
                <c:pt idx="12">
                  <c:v>0.19732771434606344</c:v>
                </c:pt>
                <c:pt idx="13">
                  <c:v>0.20708390361162121</c:v>
                </c:pt>
                <c:pt idx="14">
                  <c:v>0.20688413781551751</c:v>
                </c:pt>
                <c:pt idx="15">
                  <c:v>0.16597499197819121</c:v>
                </c:pt>
                <c:pt idx="16">
                  <c:v>0.14489192770375392</c:v>
                </c:pt>
                <c:pt idx="17">
                  <c:v>0.14396066767348925</c:v>
                </c:pt>
                <c:pt idx="18">
                  <c:v>8.8891238618534985E-2</c:v>
                </c:pt>
                <c:pt idx="19">
                  <c:v>6.1475748353235105E-2</c:v>
                </c:pt>
                <c:pt idx="20">
                  <c:v>3.6664316960237642E-2</c:v>
                </c:pt>
                <c:pt idx="21">
                  <c:v>0.14441386935701583</c:v>
                </c:pt>
                <c:pt idx="22">
                  <c:v>2.7883212088923415E-2</c:v>
                </c:pt>
                <c:pt idx="23">
                  <c:v>-0.10816441497183471</c:v>
                </c:pt>
                <c:pt idx="24">
                  <c:v>-6.6876047891760271E-2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1-46C7-9CF0-8799E832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29392"/>
        <c:axId val="1241532272"/>
      </c:lineChart>
      <c:lineChart>
        <c:grouping val="standard"/>
        <c:varyColors val="0"/>
        <c:ser>
          <c:idx val="1"/>
          <c:order val="1"/>
          <c:tx>
            <c:strRef>
              <c:f>'Tabla Total carne YTD'!$E$1</c:f>
              <c:strCache>
                <c:ptCount val="1"/>
                <c:pt idx="0">
                  <c:v>Desviación precio respecto a 1999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'Tabla Total carne YTD'!$E$2:$E$26</c:f>
              <c:numCache>
                <c:formatCode>0.00%</c:formatCode>
                <c:ptCount val="25"/>
                <c:pt idx="1">
                  <c:v>3.0360655825344862E-2</c:v>
                </c:pt>
                <c:pt idx="2">
                  <c:v>0.11861200774589231</c:v>
                </c:pt>
                <c:pt idx="3">
                  <c:v>0.18140612624749264</c:v>
                </c:pt>
                <c:pt idx="4">
                  <c:v>0.21806213864847424</c:v>
                </c:pt>
                <c:pt idx="5">
                  <c:v>0.27251174890286323</c:v>
                </c:pt>
                <c:pt idx="6">
                  <c:v>0.30694509669871195</c:v>
                </c:pt>
                <c:pt idx="7">
                  <c:v>0.3735978957321453</c:v>
                </c:pt>
                <c:pt idx="8">
                  <c:v>0.40941534202873653</c:v>
                </c:pt>
                <c:pt idx="9">
                  <c:v>0.46927252051133639</c:v>
                </c:pt>
                <c:pt idx="10">
                  <c:v>0.45016004876213911</c:v>
                </c:pt>
                <c:pt idx="11">
                  <c:v>0.40822172038157079</c:v>
                </c:pt>
                <c:pt idx="12">
                  <c:v>0.41835968607572993</c:v>
                </c:pt>
                <c:pt idx="13">
                  <c:v>0.38622696367697795</c:v>
                </c:pt>
                <c:pt idx="14">
                  <c:v>0.399348560398056</c:v>
                </c:pt>
                <c:pt idx="15">
                  <c:v>0.40262708769853095</c:v>
                </c:pt>
                <c:pt idx="16">
                  <c:v>0.44341853874898618</c:v>
                </c:pt>
                <c:pt idx="17">
                  <c:v>0.40159500617453459</c:v>
                </c:pt>
                <c:pt idx="18">
                  <c:v>0.43882875040280234</c:v>
                </c:pt>
                <c:pt idx="19">
                  <c:v>0.4721134728192764</c:v>
                </c:pt>
                <c:pt idx="20">
                  <c:v>0.50695592318345684</c:v>
                </c:pt>
                <c:pt idx="21">
                  <c:v>0.54180737214170738</c:v>
                </c:pt>
                <c:pt idx="22">
                  <c:v>0.57678047069039007</c:v>
                </c:pt>
                <c:pt idx="23">
                  <c:v>0.70710387137916109</c:v>
                </c:pt>
                <c:pt idx="24">
                  <c:v>0.83679059958422131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1-46C7-9CF0-8799E832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76576"/>
        <c:axId val="1244077536"/>
      </c:lineChart>
      <c:catAx>
        <c:axId val="12415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32272"/>
        <c:crosses val="autoZero"/>
        <c:auto val="1"/>
        <c:lblAlgn val="ctr"/>
        <c:lblOffset val="100"/>
        <c:noMultiLvlLbl val="0"/>
      </c:catAx>
      <c:valAx>
        <c:axId val="12415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29392"/>
        <c:crosses val="autoZero"/>
        <c:crossBetween val="between"/>
      </c:valAx>
      <c:valAx>
        <c:axId val="1244077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076576"/>
        <c:crosses val="max"/>
        <c:crossBetween val="between"/>
      </c:valAx>
      <c:catAx>
        <c:axId val="124407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40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Consumo</a:t>
            </a:r>
            <a:r>
              <a:rPr lang="es-ES" baseline="0"/>
              <a:t> per capita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Total carne YTD'!$A$2:$A$26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'Tabla Total carne YTD'!$B$2:$B$26</c:f>
              <c:numCache>
                <c:formatCode>0.00</c:formatCode>
                <c:ptCount val="25"/>
                <c:pt idx="0">
                  <c:v>39.406108039205698</c:v>
                </c:pt>
                <c:pt idx="1">
                  <c:v>47.275833137848501</c:v>
                </c:pt>
                <c:pt idx="2">
                  <c:v>47.742285447595201</c:v>
                </c:pt>
                <c:pt idx="3">
                  <c:v>49.965689693731498</c:v>
                </c:pt>
                <c:pt idx="4">
                  <c:v>49.536818721198202</c:v>
                </c:pt>
                <c:pt idx="5">
                  <c:v>47.430209041826998</c:v>
                </c:pt>
                <c:pt idx="6">
                  <c:v>46.302899735031197</c:v>
                </c:pt>
                <c:pt idx="7">
                  <c:v>44.887923076773802</c:v>
                </c:pt>
                <c:pt idx="8">
                  <c:v>44.908414390107197</c:v>
                </c:pt>
                <c:pt idx="9">
                  <c:v>49.690912139378398</c:v>
                </c:pt>
                <c:pt idx="10">
                  <c:v>47.6213487931741</c:v>
                </c:pt>
                <c:pt idx="11">
                  <c:v>47.599247712725898</c:v>
                </c:pt>
                <c:pt idx="12">
                  <c:v>47.182025269856197</c:v>
                </c:pt>
                <c:pt idx="13">
                  <c:v>47.566478718105699</c:v>
                </c:pt>
                <c:pt idx="14">
                  <c:v>47.558606725561901</c:v>
                </c:pt>
                <c:pt idx="15">
                  <c:v>45.9465365049046</c:v>
                </c:pt>
                <c:pt idx="16">
                  <c:v>45.115734996308603</c:v>
                </c:pt>
                <c:pt idx="17">
                  <c:v>45.079037662943399</c:v>
                </c:pt>
                <c:pt idx="18">
                  <c:v>42.9089657919465</c:v>
                </c:pt>
                <c:pt idx="19">
                  <c:v>41.828628020604299</c:v>
                </c:pt>
                <c:pt idx="20">
                  <c:v>40.850906074524502</c:v>
                </c:pt>
                <c:pt idx="21">
                  <c:v>45.096896577448</c:v>
                </c:pt>
                <c:pt idx="22">
                  <c:v>40.504876907261902</c:v>
                </c:pt>
                <c:pt idx="23">
                  <c:v>35.1437694168281</c:v>
                </c:pt>
                <c:pt idx="24">
                  <c:v>36.770783270747899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C-4156-8F94-28EA7ACEB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568624"/>
        <c:axId val="1341557104"/>
      </c:lineChart>
      <c:catAx>
        <c:axId val="1341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57104"/>
        <c:crosses val="autoZero"/>
        <c:auto val="1"/>
        <c:lblAlgn val="ctr"/>
        <c:lblOffset val="100"/>
        <c:noMultiLvlLbl val="0"/>
      </c:catAx>
      <c:valAx>
        <c:axId val="13415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Desviación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'Tabla Huevos unds YTD'!$D$1</c:f>
              <c:strCache>
                <c:ptCount val="1"/>
                <c:pt idx="0">
                  <c:v>Desviación consumo respecto a 1999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'Tabla Huevos unds YTD'!$A$2:$A$26</c:f>
              <c:numCache>
                <c:formatCode>General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'Tabla Huevos unds YTD'!$D$2:$D$26</c:f>
              <c:numCache>
                <c:formatCode>0.00%</c:formatCode>
                <c:ptCount val="25"/>
                <c:pt idx="1">
                  <c:v>0.29027555618425338</c:v>
                </c:pt>
                <c:pt idx="2">
                  <c:v>0.27203099914147266</c:v>
                </c:pt>
                <c:pt idx="3">
                  <c:v>0.35872584968482646</c:v>
                </c:pt>
                <c:pt idx="4">
                  <c:v>0.36237615664347755</c:v>
                </c:pt>
                <c:pt idx="5">
                  <c:v>0.2123023752535742</c:v>
                </c:pt>
                <c:pt idx="6">
                  <c:v>0.15464427325316321</c:v>
                </c:pt>
                <c:pt idx="7">
                  <c:v>0.10748307468588725</c:v>
                </c:pt>
                <c:pt idx="8">
                  <c:v>8.9716169539445501E-2</c:v>
                </c:pt>
                <c:pt idx="9">
                  <c:v>8.3322242115775991E-2</c:v>
                </c:pt>
                <c:pt idx="10">
                  <c:v>9.6157084484613131E-2</c:v>
                </c:pt>
                <c:pt idx="11">
                  <c:v>1.4587783923297293E-2</c:v>
                </c:pt>
                <c:pt idx="12">
                  <c:v>8.2229781264153701E-3</c:v>
                </c:pt>
                <c:pt idx="13">
                  <c:v>1.4922884533551173E-2</c:v>
                </c:pt>
                <c:pt idx="14">
                  <c:v>6.0144944087923369E-2</c:v>
                </c:pt>
                <c:pt idx="15">
                  <c:v>4.116070884296863E-2</c:v>
                </c:pt>
                <c:pt idx="16">
                  <c:v>3.6168285614391449E-2</c:v>
                </c:pt>
                <c:pt idx="17">
                  <c:v>5.0009951943868813E-2</c:v>
                </c:pt>
                <c:pt idx="18">
                  <c:v>3.1727667035432727E-2</c:v>
                </c:pt>
                <c:pt idx="19">
                  <c:v>4.1175783346307782E-2</c:v>
                </c:pt>
                <c:pt idx="20">
                  <c:v>2.7115628776150258E-2</c:v>
                </c:pt>
                <c:pt idx="21">
                  <c:v>0.19922809907775574</c:v>
                </c:pt>
                <c:pt idx="22">
                  <c:v>7.6930320508541428E-2</c:v>
                </c:pt>
                <c:pt idx="23">
                  <c:v>-1.0188773539027141E-2</c:v>
                </c:pt>
                <c:pt idx="24">
                  <c:v>5.878272784281191E-2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3-46FE-B89D-F9579CCA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529392"/>
        <c:axId val="1241532272"/>
      </c:lineChart>
      <c:lineChart>
        <c:grouping val="standard"/>
        <c:varyColors val="0"/>
        <c:ser>
          <c:idx val="1"/>
          <c:order val="1"/>
          <c:tx>
            <c:strRef>
              <c:f>'Tabla Huevos unds YTD'!$E$1</c:f>
              <c:strCache>
                <c:ptCount val="1"/>
                <c:pt idx="0">
                  <c:v>Desviación precio respecto a 1999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'Tabla Huevos unds YTD'!$E$2:$E$26</c:f>
              <c:numCache>
                <c:formatCode>0.00%</c:formatCode>
                <c:ptCount val="25"/>
                <c:pt idx="1">
                  <c:v>0.11125860797048026</c:v>
                </c:pt>
                <c:pt idx="2">
                  <c:v>0.13907758965836514</c:v>
                </c:pt>
                <c:pt idx="3">
                  <c:v>0.1565664246824976</c:v>
                </c:pt>
                <c:pt idx="4">
                  <c:v>0.22969603856056819</c:v>
                </c:pt>
                <c:pt idx="5">
                  <c:v>0.34338337612449155</c:v>
                </c:pt>
                <c:pt idx="6">
                  <c:v>0.2998551869502839</c:v>
                </c:pt>
                <c:pt idx="7">
                  <c:v>0.34379700331109153</c:v>
                </c:pt>
                <c:pt idx="8">
                  <c:v>0.432043460684993</c:v>
                </c:pt>
                <c:pt idx="9">
                  <c:v>0.57986316139523009</c:v>
                </c:pt>
                <c:pt idx="10">
                  <c:v>0.55498733895419328</c:v>
                </c:pt>
                <c:pt idx="11">
                  <c:v>0.51649656858633186</c:v>
                </c:pt>
                <c:pt idx="12">
                  <c:v>0.5063347240038707</c:v>
                </c:pt>
                <c:pt idx="13">
                  <c:v>0.72173859298240339</c:v>
                </c:pt>
                <c:pt idx="14">
                  <c:v>0.75109582539322184</c:v>
                </c:pt>
                <c:pt idx="15">
                  <c:v>0.67262205050451596</c:v>
                </c:pt>
                <c:pt idx="16">
                  <c:v>0.66797929890819874</c:v>
                </c:pt>
                <c:pt idx="17">
                  <c:v>0.6676766853549212</c:v>
                </c:pt>
                <c:pt idx="18">
                  <c:v>0.67227402952804516</c:v>
                </c:pt>
                <c:pt idx="19">
                  <c:v>0.77046023269301656</c:v>
                </c:pt>
                <c:pt idx="20">
                  <c:v>0.79639911623839743</c:v>
                </c:pt>
                <c:pt idx="21">
                  <c:v>0.80625941833917736</c:v>
                </c:pt>
                <c:pt idx="22">
                  <c:v>0.86971380915540042</c:v>
                </c:pt>
                <c:pt idx="23">
                  <c:v>1.2533299011104218</c:v>
                </c:pt>
                <c:pt idx="24">
                  <c:v>1.4701197121628007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3-46FE-B89D-F9579CCA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076576"/>
        <c:axId val="1244077536"/>
      </c:lineChart>
      <c:catAx>
        <c:axId val="12415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32272"/>
        <c:crosses val="autoZero"/>
        <c:auto val="1"/>
        <c:lblAlgn val="ctr"/>
        <c:lblOffset val="100"/>
        <c:noMultiLvlLbl val="0"/>
      </c:catAx>
      <c:valAx>
        <c:axId val="12415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529392"/>
        <c:crosses val="autoZero"/>
        <c:crossBetween val="between"/>
      </c:valAx>
      <c:valAx>
        <c:axId val="1244077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076576"/>
        <c:crosses val="max"/>
        <c:crossBetween val="between"/>
      </c:valAx>
      <c:catAx>
        <c:axId val="124407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407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369570</xdr:rowOff>
    </xdr:from>
    <xdr:to>
      <xdr:col>12</xdr:col>
      <xdr:colOff>645120</xdr:colOff>
      <xdr:row>16</xdr:row>
      <xdr:rowOff>125370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FDDCAB-ED74-D54E-E197-107F6A16F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369570</xdr:rowOff>
    </xdr:from>
    <xdr:to>
      <xdr:col>12</xdr:col>
      <xdr:colOff>645120</xdr:colOff>
      <xdr:row>16</xdr:row>
      <xdr:rowOff>125370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20D78D-2264-4504-85D4-BFE61D422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369570</xdr:rowOff>
    </xdr:from>
    <xdr:to>
      <xdr:col>12</xdr:col>
      <xdr:colOff>645120</xdr:colOff>
      <xdr:row>16</xdr:row>
      <xdr:rowOff>125370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F1A794-068B-4ACC-9453-A641F1586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369570</xdr:rowOff>
    </xdr:from>
    <xdr:to>
      <xdr:col>12</xdr:col>
      <xdr:colOff>645120</xdr:colOff>
      <xdr:row>16</xdr:row>
      <xdr:rowOff>125370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E852CE-F3F8-41F6-9A39-B8B98028D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369570</xdr:rowOff>
    </xdr:from>
    <xdr:to>
      <xdr:col>12</xdr:col>
      <xdr:colOff>645120</xdr:colOff>
      <xdr:row>16</xdr:row>
      <xdr:rowOff>125370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25F48E-52DC-40F6-AA08-082B35737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781049</xdr:colOff>
      <xdr:row>16</xdr:row>
      <xdr:rowOff>111442</xdr:rowOff>
    </xdr:from>
    <xdr:to>
      <xdr:col>12</xdr:col>
      <xdr:colOff>657225</xdr:colOff>
      <xdr:row>33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2523D2-2DB3-6CD7-2380-9911041E0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369570</xdr:rowOff>
    </xdr:from>
    <xdr:to>
      <xdr:col>12</xdr:col>
      <xdr:colOff>645120</xdr:colOff>
      <xdr:row>16</xdr:row>
      <xdr:rowOff>125370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7C0D94-BB19-4142-805C-19CC087D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13334</xdr:colOff>
      <xdr:row>16</xdr:row>
      <xdr:rowOff>168592</xdr:rowOff>
    </xdr:from>
    <xdr:to>
      <xdr:col>12</xdr:col>
      <xdr:colOff>678180</xdr:colOff>
      <xdr:row>33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2824F2-6126-4C6F-92B5-AA4944560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369570</xdr:rowOff>
    </xdr:from>
    <xdr:to>
      <xdr:col>12</xdr:col>
      <xdr:colOff>645120</xdr:colOff>
      <xdr:row>16</xdr:row>
      <xdr:rowOff>125370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B3889B-587E-4753-A4AD-EFF9C2BD4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781049</xdr:colOff>
      <xdr:row>16</xdr:row>
      <xdr:rowOff>111442</xdr:rowOff>
    </xdr:from>
    <xdr:to>
      <xdr:col>12</xdr:col>
      <xdr:colOff>657225</xdr:colOff>
      <xdr:row>33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934886-FBFA-4A3A-AF0B-5BB8D0F0E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369570</xdr:rowOff>
    </xdr:from>
    <xdr:to>
      <xdr:col>12</xdr:col>
      <xdr:colOff>645120</xdr:colOff>
      <xdr:row>16</xdr:row>
      <xdr:rowOff>125370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361AEA-99F0-43A7-A94D-514076B3A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781049</xdr:colOff>
      <xdr:row>16</xdr:row>
      <xdr:rowOff>111442</xdr:rowOff>
    </xdr:from>
    <xdr:to>
      <xdr:col>12</xdr:col>
      <xdr:colOff>657225</xdr:colOff>
      <xdr:row>33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7C4D1C-AEE4-4D95-9477-CCBF96F15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C6D6-E563-4C98-BCD1-1B61E6859311}">
  <dimension ref="A1:E26"/>
  <sheetViews>
    <sheetView workbookViewId="0">
      <selection activeCell="A27" sqref="A27"/>
    </sheetView>
  </sheetViews>
  <sheetFormatPr baseColWidth="10" defaultRowHeight="14.4" x14ac:dyDescent="0.3"/>
  <cols>
    <col min="1" max="1" width="11.5546875" style="2"/>
    <col min="2" max="5" width="22.5546875" style="2" customWidth="1"/>
  </cols>
  <sheetData>
    <row r="1" spans="1:5" s="1" customFormat="1" ht="30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>
        <v>1999</v>
      </c>
      <c r="B2" s="2">
        <v>4.1090409685424003</v>
      </c>
      <c r="C2" s="2">
        <v>0.88972486174209697</v>
      </c>
      <c r="E2" s="3"/>
    </row>
    <row r="3" spans="1:5" x14ac:dyDescent="0.3">
      <c r="A3" s="2">
        <v>2000</v>
      </c>
      <c r="B3" s="2">
        <v>4.9484976604486599</v>
      </c>
      <c r="C3" s="2">
        <v>0.98403559565070797</v>
      </c>
      <c r="D3" s="3">
        <f>B3/$B$2-1</f>
        <v>0.20429504069998106</v>
      </c>
      <c r="E3" s="3">
        <f>C3/$C$2-1</f>
        <v>0.10599988599166377</v>
      </c>
    </row>
    <row r="4" spans="1:5" x14ac:dyDescent="0.3">
      <c r="A4" s="2">
        <v>2001</v>
      </c>
      <c r="B4" s="2">
        <v>4.9135460153815602</v>
      </c>
      <c r="C4" s="2">
        <v>1.0388096167671601</v>
      </c>
      <c r="D4" s="3">
        <f t="shared" ref="D4:D26" si="0">B4/$B$2-1</f>
        <v>0.19578900599877502</v>
      </c>
      <c r="E4" s="3">
        <f t="shared" ref="E4:E26" si="1">C4/$C$2-1</f>
        <v>0.16756276174316698</v>
      </c>
    </row>
    <row r="5" spans="1:5" x14ac:dyDescent="0.3">
      <c r="A5" s="2">
        <v>2002</v>
      </c>
      <c r="B5" s="2">
        <v>4.7653465496178899</v>
      </c>
      <c r="C5" s="2">
        <v>1.0788332251060699</v>
      </c>
      <c r="D5" s="3">
        <f t="shared" si="0"/>
        <v>0.15972232598797875</v>
      </c>
      <c r="E5" s="3">
        <f t="shared" si="1"/>
        <v>0.21254701480825822</v>
      </c>
    </row>
    <row r="6" spans="1:5" x14ac:dyDescent="0.3">
      <c r="A6" s="2">
        <v>2003</v>
      </c>
      <c r="B6" s="2">
        <v>4.6237884235040196</v>
      </c>
      <c r="C6" s="2">
        <v>1.10651795939177</v>
      </c>
      <c r="D6" s="3">
        <f t="shared" si="0"/>
        <v>0.12527192084536831</v>
      </c>
      <c r="E6" s="3">
        <f t="shared" si="1"/>
        <v>0.24366307717330526</v>
      </c>
    </row>
    <row r="7" spans="1:5" x14ac:dyDescent="0.3">
      <c r="A7" s="2">
        <v>2004</v>
      </c>
      <c r="B7" s="2">
        <v>4.7675373687504896</v>
      </c>
      <c r="C7" s="2">
        <v>1.1211885063837199</v>
      </c>
      <c r="D7" s="3">
        <f t="shared" si="0"/>
        <v>0.16025549641615711</v>
      </c>
      <c r="E7" s="3">
        <f t="shared" si="1"/>
        <v>0.26015193527177938</v>
      </c>
    </row>
    <row r="8" spans="1:5" x14ac:dyDescent="0.3">
      <c r="A8" s="2">
        <v>2005</v>
      </c>
      <c r="B8" s="2">
        <v>4.6675945909366998</v>
      </c>
      <c r="C8" s="2">
        <v>1.1986251954125999</v>
      </c>
      <c r="D8" s="3">
        <f t="shared" si="0"/>
        <v>0.13593284337401856</v>
      </c>
      <c r="E8" s="3">
        <f t="shared" si="1"/>
        <v>0.34718635721347679</v>
      </c>
    </row>
    <row r="9" spans="1:5" x14ac:dyDescent="0.3">
      <c r="A9" s="2">
        <v>2006</v>
      </c>
      <c r="B9" s="2">
        <v>4.5204261274125601</v>
      </c>
      <c r="C9" s="2">
        <v>1.2307854536545499</v>
      </c>
      <c r="D9" s="3">
        <f t="shared" si="0"/>
        <v>0.10011707403737335</v>
      </c>
      <c r="E9" s="3">
        <f t="shared" si="1"/>
        <v>0.3833326532481629</v>
      </c>
    </row>
    <row r="10" spans="1:5" x14ac:dyDescent="0.3">
      <c r="A10" s="2">
        <v>2007</v>
      </c>
      <c r="B10" s="2">
        <v>4.4843124431683501</v>
      </c>
      <c r="C10" s="2">
        <v>1.2216533899901101</v>
      </c>
      <c r="D10" s="3">
        <f t="shared" si="0"/>
        <v>9.1328238754229352E-2</v>
      </c>
      <c r="E10" s="3">
        <f t="shared" si="1"/>
        <v>0.37306873452776301</v>
      </c>
    </row>
    <row r="11" spans="1:5" x14ac:dyDescent="0.3">
      <c r="A11" s="2">
        <v>2008</v>
      </c>
      <c r="B11" s="2">
        <v>3.7437401078929899</v>
      </c>
      <c r="C11" s="2">
        <v>1.37343532807581</v>
      </c>
      <c r="D11" s="3">
        <f t="shared" si="0"/>
        <v>-8.8901732410566203E-2</v>
      </c>
      <c r="E11" s="3">
        <f t="shared" si="1"/>
        <v>0.54366297619985504</v>
      </c>
    </row>
    <row r="12" spans="1:5" x14ac:dyDescent="0.3">
      <c r="A12" s="2">
        <v>2009</v>
      </c>
      <c r="B12" s="2">
        <v>3.7457187634793998</v>
      </c>
      <c r="C12" s="2">
        <v>1.4407538511012199</v>
      </c>
      <c r="D12" s="3">
        <f t="shared" si="0"/>
        <v>-8.8420195331340712E-2</v>
      </c>
      <c r="E12" s="3">
        <f t="shared" si="1"/>
        <v>0.61932515663347698</v>
      </c>
    </row>
    <row r="13" spans="1:5" x14ac:dyDescent="0.3">
      <c r="A13" s="2">
        <v>2010</v>
      </c>
      <c r="B13" s="2">
        <v>3.85671001659769</v>
      </c>
      <c r="C13" s="2">
        <v>1.3621949708457599</v>
      </c>
      <c r="D13" s="3">
        <f t="shared" si="0"/>
        <v>-6.1408721372330222E-2</v>
      </c>
      <c r="E13" s="3">
        <f t="shared" si="1"/>
        <v>0.53102945575619653</v>
      </c>
    </row>
    <row r="14" spans="1:5" x14ac:dyDescent="0.3">
      <c r="A14" s="2">
        <v>2011</v>
      </c>
      <c r="B14" s="2">
        <v>3.89555352181651</v>
      </c>
      <c r="C14" s="2">
        <v>1.3919470559721601</v>
      </c>
      <c r="D14" s="3">
        <f t="shared" si="0"/>
        <v>-5.1955541052106091E-2</v>
      </c>
      <c r="E14" s="3">
        <f t="shared" si="1"/>
        <v>0.56446910255683225</v>
      </c>
    </row>
    <row r="15" spans="1:5" x14ac:dyDescent="0.3">
      <c r="A15" s="2">
        <v>2012</v>
      </c>
      <c r="B15" s="2">
        <v>4.0064800064200004</v>
      </c>
      <c r="C15" s="2">
        <v>1.41472960504609</v>
      </c>
      <c r="D15" s="3">
        <f t="shared" si="0"/>
        <v>-2.4959829533844125E-2</v>
      </c>
      <c r="E15" s="3">
        <f t="shared" si="1"/>
        <v>0.59007538833524831</v>
      </c>
    </row>
    <row r="16" spans="1:5" x14ac:dyDescent="0.3">
      <c r="A16" s="2">
        <v>2013</v>
      </c>
      <c r="B16" s="2">
        <v>3.96762999277232</v>
      </c>
      <c r="C16" s="2">
        <v>1.42801240867572</v>
      </c>
      <c r="D16" s="3">
        <f t="shared" si="0"/>
        <v>-3.4414593782997271E-2</v>
      </c>
      <c r="E16" s="3">
        <f t="shared" si="1"/>
        <v>0.60500450204307721</v>
      </c>
    </row>
    <row r="17" spans="1:5" x14ac:dyDescent="0.3">
      <c r="A17" s="2">
        <v>2014</v>
      </c>
      <c r="B17" s="2">
        <v>3.8768895368770302</v>
      </c>
      <c r="C17" s="2">
        <v>1.43131628698472</v>
      </c>
      <c r="D17" s="3">
        <f t="shared" si="0"/>
        <v>-5.6497716484856797E-2</v>
      </c>
      <c r="E17" s="3">
        <f t="shared" si="1"/>
        <v>0.6087178728288849</v>
      </c>
    </row>
    <row r="18" spans="1:5" x14ac:dyDescent="0.3">
      <c r="A18" s="2">
        <v>2015</v>
      </c>
      <c r="B18" s="2">
        <v>3.8563113461690999</v>
      </c>
      <c r="C18" s="2">
        <v>1.46551267651213</v>
      </c>
      <c r="D18" s="3">
        <f t="shared" si="0"/>
        <v>-6.1505744115992855E-2</v>
      </c>
      <c r="E18" s="3">
        <f t="shared" si="1"/>
        <v>0.64715266429964702</v>
      </c>
    </row>
    <row r="19" spans="1:5" x14ac:dyDescent="0.3">
      <c r="A19" s="2">
        <v>2016</v>
      </c>
      <c r="B19" s="2">
        <v>3.9133288862811302</v>
      </c>
      <c r="C19" s="2">
        <v>1.5389533850919399</v>
      </c>
      <c r="D19" s="3">
        <f t="shared" si="0"/>
        <v>-4.7629625442915713E-2</v>
      </c>
      <c r="E19" s="3">
        <f t="shared" si="1"/>
        <v>0.72969583212347477</v>
      </c>
    </row>
    <row r="20" spans="1:5" x14ac:dyDescent="0.3">
      <c r="A20" s="2">
        <v>2017</v>
      </c>
      <c r="B20" s="2">
        <v>3.8098608075990499</v>
      </c>
      <c r="C20" s="2">
        <v>1.5597168995998301</v>
      </c>
      <c r="D20" s="3">
        <f t="shared" si="0"/>
        <v>-7.2810216114608028E-2</v>
      </c>
      <c r="E20" s="3">
        <f t="shared" si="1"/>
        <v>0.75303283820334843</v>
      </c>
    </row>
    <row r="21" spans="1:5" x14ac:dyDescent="0.3">
      <c r="A21" s="2">
        <v>2018</v>
      </c>
      <c r="B21" s="2">
        <v>3.8766847492079801</v>
      </c>
      <c r="C21" s="2">
        <v>1.6373198548411501</v>
      </c>
      <c r="D21" s="3">
        <f t="shared" si="0"/>
        <v>-5.6547554797645172E-2</v>
      </c>
      <c r="E21" s="3">
        <f t="shared" si="1"/>
        <v>0.84025413388499559</v>
      </c>
    </row>
    <row r="22" spans="1:5" x14ac:dyDescent="0.3">
      <c r="A22" s="2">
        <v>2019</v>
      </c>
      <c r="B22" s="2">
        <v>3.8389992998609799</v>
      </c>
      <c r="C22" s="2">
        <v>1.6897227840078499</v>
      </c>
      <c r="D22" s="3">
        <f t="shared" si="0"/>
        <v>-6.571890393616886E-2</v>
      </c>
      <c r="E22" s="3">
        <f t="shared" si="1"/>
        <v>0.89915203751791628</v>
      </c>
    </row>
    <row r="23" spans="1:5" x14ac:dyDescent="0.3">
      <c r="A23" s="2">
        <v>2020</v>
      </c>
      <c r="B23" s="2">
        <v>4.2600884438632596</v>
      </c>
      <c r="C23" s="2">
        <v>1.66587891492442</v>
      </c>
      <c r="D23" s="3">
        <f t="shared" si="0"/>
        <v>3.6759788105602764E-2</v>
      </c>
      <c r="E23" s="3">
        <f t="shared" si="1"/>
        <v>0.87235288858018389</v>
      </c>
    </row>
    <row r="24" spans="1:5" x14ac:dyDescent="0.3">
      <c r="A24" s="2">
        <v>2021</v>
      </c>
      <c r="B24" s="2">
        <v>4.0163968457272397</v>
      </c>
      <c r="C24" s="2">
        <v>1.75856597352008</v>
      </c>
      <c r="D24" s="3">
        <f t="shared" si="0"/>
        <v>-2.2546410105038328E-2</v>
      </c>
      <c r="E24" s="3">
        <f t="shared" si="1"/>
        <v>0.97652785612484383</v>
      </c>
    </row>
    <row r="25" spans="1:5" x14ac:dyDescent="0.3">
      <c r="A25" s="2">
        <v>2022</v>
      </c>
      <c r="B25" s="2">
        <v>3.8132006839884198</v>
      </c>
      <c r="C25" s="2">
        <v>2.00217747655892</v>
      </c>
      <c r="D25" s="3">
        <f t="shared" si="0"/>
        <v>-7.199740445978664E-2</v>
      </c>
      <c r="E25" s="3">
        <f t="shared" si="1"/>
        <v>1.2503332913937251</v>
      </c>
    </row>
    <row r="26" spans="1:5" x14ac:dyDescent="0.3">
      <c r="A26" s="2">
        <v>2023</v>
      </c>
      <c r="B26" s="2">
        <v>3.42917301746466</v>
      </c>
      <c r="C26" s="2">
        <v>2.25083711466185</v>
      </c>
      <c r="D26" s="3">
        <f t="shared" si="0"/>
        <v>-0.16545660076952451</v>
      </c>
      <c r="E26" s="3">
        <f t="shared" si="1"/>
        <v>1.529812542559136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2B27-5390-46CF-81D3-695F8528A6B0}">
  <dimension ref="A1:E26"/>
  <sheetViews>
    <sheetView workbookViewId="0">
      <selection activeCell="D3" sqref="D3"/>
    </sheetView>
  </sheetViews>
  <sheetFormatPr baseColWidth="10" defaultRowHeight="14.4" x14ac:dyDescent="0.3"/>
  <cols>
    <col min="1" max="1" width="11.5546875" style="2"/>
    <col min="2" max="5" width="22.5546875" style="2" customWidth="1"/>
  </cols>
  <sheetData>
    <row r="1" spans="1:5" s="1" customFormat="1" ht="30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>
        <v>1999</v>
      </c>
      <c r="B2" s="2">
        <v>128.51966578636601</v>
      </c>
      <c r="C2" s="2">
        <v>8.1977451257130698E-2</v>
      </c>
      <c r="E2" s="3"/>
    </row>
    <row r="3" spans="1:5" x14ac:dyDescent="0.3">
      <c r="A3" s="2">
        <v>2000</v>
      </c>
      <c r="B3" s="2">
        <v>164.99238571970099</v>
      </c>
      <c r="C3" s="2">
        <v>9.1097447576744497E-2</v>
      </c>
      <c r="D3" s="3">
        <f>B3/$B$2-1</f>
        <v>0.28379096467588383</v>
      </c>
      <c r="E3" s="3">
        <f>C3/$C$2-1</f>
        <v>0.11125005937313159</v>
      </c>
    </row>
    <row r="4" spans="1:5" x14ac:dyDescent="0.3">
      <c r="A4" s="2">
        <v>2001</v>
      </c>
      <c r="B4" s="2">
        <v>162.36677522473201</v>
      </c>
      <c r="C4" s="2">
        <v>9.3319076188664904E-2</v>
      </c>
      <c r="D4" s="3">
        <f t="shared" ref="D4:D26" si="0">B4/$B$2-1</f>
        <v>0.26336132475343454</v>
      </c>
      <c r="E4" s="3">
        <f t="shared" ref="E4:E26" si="1">C4/$C$2-1</f>
        <v>0.13835054344346509</v>
      </c>
    </row>
    <row r="5" spans="1:5" x14ac:dyDescent="0.3">
      <c r="A5" s="2">
        <v>2002</v>
      </c>
      <c r="B5" s="2">
        <v>174.277168381585</v>
      </c>
      <c r="C5" s="2">
        <v>9.4851624014080996E-2</v>
      </c>
      <c r="D5" s="3">
        <f t="shared" si="0"/>
        <v>0.35603502635371131</v>
      </c>
      <c r="E5" s="3">
        <f t="shared" si="1"/>
        <v>0.15704529183969296</v>
      </c>
    </row>
    <row r="6" spans="1:5" x14ac:dyDescent="0.3">
      <c r="A6" s="2">
        <v>2003</v>
      </c>
      <c r="B6" s="2">
        <v>174.17469686897701</v>
      </c>
      <c r="C6" s="2">
        <v>0.101732945753436</v>
      </c>
      <c r="D6" s="3">
        <f t="shared" si="0"/>
        <v>0.35523770469884242</v>
      </c>
      <c r="E6" s="3">
        <f t="shared" si="1"/>
        <v>0.24098693230093438</v>
      </c>
    </row>
    <row r="7" spans="1:5" x14ac:dyDescent="0.3">
      <c r="A7" s="2">
        <v>2004</v>
      </c>
      <c r="B7" s="2">
        <v>155.643834777899</v>
      </c>
      <c r="C7" s="2">
        <v>0.10956101645515599</v>
      </c>
      <c r="D7" s="3">
        <f t="shared" si="0"/>
        <v>0.2110507277276974</v>
      </c>
      <c r="E7" s="3">
        <f t="shared" si="1"/>
        <v>0.33647746758442887</v>
      </c>
    </row>
    <row r="8" spans="1:5" x14ac:dyDescent="0.3">
      <c r="A8" s="2">
        <v>2005</v>
      </c>
      <c r="B8" s="2">
        <v>149.296245078493</v>
      </c>
      <c r="C8" s="2">
        <v>0.106425507067776</v>
      </c>
      <c r="D8" s="3">
        <f t="shared" si="0"/>
        <v>0.16166070122422527</v>
      </c>
      <c r="E8" s="3">
        <f t="shared" si="1"/>
        <v>0.29822903049231742</v>
      </c>
    </row>
    <row r="9" spans="1:5" x14ac:dyDescent="0.3">
      <c r="A9" s="2">
        <v>2006</v>
      </c>
      <c r="B9" s="2">
        <v>143.06982730297901</v>
      </c>
      <c r="C9" s="2">
        <v>0.110006616700851</v>
      </c>
      <c r="D9" s="3">
        <f t="shared" si="0"/>
        <v>0.11321350259966634</v>
      </c>
      <c r="E9" s="3">
        <f t="shared" si="1"/>
        <v>0.34191311164095528</v>
      </c>
    </row>
    <row r="10" spans="1:5" x14ac:dyDescent="0.3">
      <c r="A10" s="2">
        <v>2007</v>
      </c>
      <c r="B10" s="2">
        <v>140.41172539374901</v>
      </c>
      <c r="C10" s="2">
        <v>0.118009942813199</v>
      </c>
      <c r="D10" s="3">
        <f t="shared" si="0"/>
        <v>9.2531049895124839E-2</v>
      </c>
      <c r="E10" s="3">
        <f t="shared" si="1"/>
        <v>0.43954149590536407</v>
      </c>
    </row>
    <row r="11" spans="1:5" x14ac:dyDescent="0.3">
      <c r="A11" s="2">
        <v>2008</v>
      </c>
      <c r="B11" s="2">
        <v>140.84624093043001</v>
      </c>
      <c r="C11" s="2">
        <v>0.129053060279918</v>
      </c>
      <c r="D11" s="3">
        <f t="shared" si="0"/>
        <v>9.591197633951265E-2</v>
      </c>
      <c r="E11" s="3">
        <f t="shared" si="1"/>
        <v>0.57425070310041493</v>
      </c>
    </row>
    <row r="12" spans="1:5" x14ac:dyDescent="0.3">
      <c r="A12" s="2">
        <v>2009</v>
      </c>
      <c r="B12" s="2">
        <v>142.46301144402599</v>
      </c>
      <c r="C12" s="2">
        <v>0.12705946105383301</v>
      </c>
      <c r="D12" s="3">
        <f t="shared" si="0"/>
        <v>0.10849192279131459</v>
      </c>
      <c r="E12" s="3">
        <f t="shared" si="1"/>
        <v>0.54993183009920554</v>
      </c>
    </row>
    <row r="13" spans="1:5" x14ac:dyDescent="0.3">
      <c r="A13" s="2">
        <v>2010</v>
      </c>
      <c r="B13" s="2">
        <v>131.15985466536301</v>
      </c>
      <c r="C13" s="2">
        <v>0.12363636127220801</v>
      </c>
      <c r="D13" s="3">
        <f t="shared" si="0"/>
        <v>2.054307302188052E-2</v>
      </c>
      <c r="E13" s="3">
        <f t="shared" si="1"/>
        <v>0.50817522838578943</v>
      </c>
    </row>
    <row r="14" spans="1:5" x14ac:dyDescent="0.3">
      <c r="A14" s="2">
        <v>2011</v>
      </c>
      <c r="B14" s="2">
        <v>130.98443399747799</v>
      </c>
      <c r="C14" s="2">
        <v>0.123131003065596</v>
      </c>
      <c r="D14" s="3">
        <f t="shared" si="0"/>
        <v>1.9178140528384846E-2</v>
      </c>
      <c r="E14" s="3">
        <f t="shared" si="1"/>
        <v>0.50201062825657949</v>
      </c>
    </row>
    <row r="15" spans="1:5" x14ac:dyDescent="0.3">
      <c r="A15" s="2">
        <v>2012</v>
      </c>
      <c r="B15" s="2">
        <v>132.10650484989901</v>
      </c>
      <c r="C15" s="2">
        <v>0.140963942317444</v>
      </c>
      <c r="D15" s="3">
        <f t="shared" si="0"/>
        <v>2.7908873257539435E-2</v>
      </c>
      <c r="E15" s="3">
        <f t="shared" si="1"/>
        <v>0.71954531588565862</v>
      </c>
    </row>
    <row r="16" spans="1:5" x14ac:dyDescent="0.3">
      <c r="A16" s="2">
        <v>2013</v>
      </c>
      <c r="B16" s="2">
        <v>137.32988072388301</v>
      </c>
      <c r="C16" s="2">
        <v>0.14277772327162599</v>
      </c>
      <c r="D16" s="3">
        <f t="shared" si="0"/>
        <v>6.8551492751015575E-2</v>
      </c>
      <c r="E16" s="3">
        <f t="shared" si="1"/>
        <v>0.74167067995062452</v>
      </c>
    </row>
    <row r="17" spans="1:5" x14ac:dyDescent="0.3">
      <c r="A17" s="2">
        <v>2014</v>
      </c>
      <c r="B17" s="2">
        <v>135.00878725507701</v>
      </c>
      <c r="C17" s="2">
        <v>0.13647715700913099</v>
      </c>
      <c r="D17" s="3">
        <f t="shared" si="0"/>
        <v>5.0491272514648911E-2</v>
      </c>
      <c r="E17" s="3">
        <f t="shared" si="1"/>
        <v>0.66481337143620589</v>
      </c>
    </row>
    <row r="18" spans="1:5" x14ac:dyDescent="0.3">
      <c r="A18" s="2">
        <v>2015</v>
      </c>
      <c r="B18" s="2">
        <v>134.77660398491301</v>
      </c>
      <c r="C18" s="2">
        <v>0.13613191263677099</v>
      </c>
      <c r="D18" s="3">
        <f t="shared" si="0"/>
        <v>4.8684675300570079E-2</v>
      </c>
      <c r="E18" s="3">
        <f t="shared" si="1"/>
        <v>0.66060191612665853</v>
      </c>
    </row>
    <row r="19" spans="1:5" x14ac:dyDescent="0.3">
      <c r="A19" s="2">
        <v>2016</v>
      </c>
      <c r="B19" s="2">
        <v>136.58307832021501</v>
      </c>
      <c r="C19" s="2">
        <v>0.13609593535900399</v>
      </c>
      <c r="D19" s="3">
        <f t="shared" si="0"/>
        <v>6.2740690185520309E-2</v>
      </c>
      <c r="E19" s="3">
        <f t="shared" si="1"/>
        <v>0.66016304815485305</v>
      </c>
    </row>
    <row r="20" spans="1:5" x14ac:dyDescent="0.3">
      <c r="A20" s="2">
        <v>2017</v>
      </c>
      <c r="B20" s="2">
        <v>133.851371114084</v>
      </c>
      <c r="C20" s="2">
        <v>0.13713037837564601</v>
      </c>
      <c r="D20" s="3">
        <f t="shared" si="0"/>
        <v>4.1485521263187275E-2</v>
      </c>
      <c r="E20" s="3">
        <f t="shared" si="1"/>
        <v>0.67278167682381951</v>
      </c>
    </row>
    <row r="21" spans="1:5" x14ac:dyDescent="0.3">
      <c r="A21" s="2">
        <v>2018</v>
      </c>
      <c r="B21" s="2">
        <v>134.80585009402199</v>
      </c>
      <c r="C21" s="2">
        <v>0.14442985044360601</v>
      </c>
      <c r="D21" s="3">
        <f t="shared" si="0"/>
        <v>4.891223665415767E-2</v>
      </c>
      <c r="E21" s="3">
        <f t="shared" si="1"/>
        <v>0.76182411417728702</v>
      </c>
    </row>
    <row r="22" spans="1:5" x14ac:dyDescent="0.3">
      <c r="A22" s="2">
        <v>2019</v>
      </c>
      <c r="B22" s="2">
        <v>132.94543393680499</v>
      </c>
      <c r="C22" s="2">
        <v>0.14669906998437601</v>
      </c>
      <c r="D22" s="3">
        <f t="shared" si="0"/>
        <v>3.4436505287803953E-2</v>
      </c>
      <c r="E22" s="3">
        <f t="shared" si="1"/>
        <v>0.78950513506743825</v>
      </c>
    </row>
    <row r="23" spans="1:5" x14ac:dyDescent="0.3">
      <c r="A23" s="2">
        <v>2020</v>
      </c>
      <c r="B23" s="2">
        <v>155.093381578661</v>
      </c>
      <c r="C23" s="2">
        <v>0.14737341005007101</v>
      </c>
      <c r="D23" s="3">
        <f t="shared" si="0"/>
        <v>0.20676770072268624</v>
      </c>
      <c r="E23" s="3">
        <f t="shared" si="1"/>
        <v>0.79773105640744024</v>
      </c>
    </row>
    <row r="24" spans="1:5" x14ac:dyDescent="0.3">
      <c r="A24" s="2">
        <v>2021</v>
      </c>
      <c r="B24" s="2">
        <v>139.54257763588001</v>
      </c>
      <c r="C24" s="2">
        <v>0.152937252525923</v>
      </c>
      <c r="D24" s="3">
        <f t="shared" si="0"/>
        <v>8.5768289094659167E-2</v>
      </c>
      <c r="E24" s="3">
        <f t="shared" si="1"/>
        <v>0.86560145723754678</v>
      </c>
    </row>
    <row r="25" spans="1:5" x14ac:dyDescent="0.3">
      <c r="A25" s="2">
        <v>2022</v>
      </c>
      <c r="B25" s="2">
        <v>129.02165224766799</v>
      </c>
      <c r="C25" s="2">
        <v>0.185525911922644</v>
      </c>
      <c r="D25" s="3">
        <f t="shared" si="0"/>
        <v>3.9059116613049394E-3</v>
      </c>
      <c r="E25" s="3">
        <f t="shared" si="1"/>
        <v>1.2631334480102696</v>
      </c>
    </row>
    <row r="26" spans="1:5" x14ac:dyDescent="0.3">
      <c r="A26" s="2">
        <v>2023</v>
      </c>
      <c r="B26" s="2">
        <v>125.025749971165</v>
      </c>
      <c r="C26" s="2">
        <v>0.202213194835791</v>
      </c>
      <c r="D26" s="3">
        <f t="shared" si="0"/>
        <v>-2.7185845791171226E-2</v>
      </c>
      <c r="E26" s="3">
        <f t="shared" si="1"/>
        <v>1.4666928738919749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D31C-7025-48F0-AD78-FCC134611CFD}">
  <dimension ref="A1:E26"/>
  <sheetViews>
    <sheetView workbookViewId="0">
      <selection activeCell="B2" sqref="B2:C26"/>
    </sheetView>
  </sheetViews>
  <sheetFormatPr baseColWidth="10" defaultRowHeight="14.4" x14ac:dyDescent="0.3"/>
  <cols>
    <col min="1" max="1" width="11.5546875" style="2"/>
    <col min="2" max="5" width="22.5546875" style="2" customWidth="1"/>
  </cols>
  <sheetData>
    <row r="1" spans="1:5" s="1" customFormat="1" ht="30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>
        <v>1999</v>
      </c>
      <c r="B2" s="2">
        <v>44.111389960488502</v>
      </c>
      <c r="C2" s="2">
        <v>4.5272526574702798</v>
      </c>
      <c r="E2" s="3"/>
    </row>
    <row r="3" spans="1:5" x14ac:dyDescent="0.3">
      <c r="A3" s="2">
        <v>2000</v>
      </c>
      <c r="B3" s="2">
        <v>52.683424139767801</v>
      </c>
      <c r="C3" s="2">
        <v>4.6342586531179704</v>
      </c>
      <c r="D3" s="3">
        <f>B3/$B$2-1</f>
        <v>0.19432700232201827</v>
      </c>
      <c r="E3" s="3">
        <f>C3/$C$2-1</f>
        <v>2.3635967272805702E-2</v>
      </c>
    </row>
    <row r="4" spans="1:5" x14ac:dyDescent="0.3">
      <c r="A4" s="2">
        <v>2001</v>
      </c>
      <c r="B4" s="2">
        <v>53.423926489541998</v>
      </c>
      <c r="C4" s="2">
        <v>5.0595791987667802</v>
      </c>
      <c r="D4" s="3">
        <f t="shared" ref="D4:D26" si="0">B4/$B$2-1</f>
        <v>0.21111410312381751</v>
      </c>
      <c r="E4" s="3">
        <f t="shared" ref="E4:E26" si="1">C4/$C$2-1</f>
        <v>0.11758268901076785</v>
      </c>
    </row>
    <row r="5" spans="1:5" x14ac:dyDescent="0.3">
      <c r="A5" s="2">
        <v>2002</v>
      </c>
      <c r="B5" s="2">
        <v>55.950187255194201</v>
      </c>
      <c r="C5" s="2">
        <v>5.3479148870802504</v>
      </c>
      <c r="D5" s="3">
        <f t="shared" si="0"/>
        <v>0.26838413628112745</v>
      </c>
      <c r="E5" s="3">
        <f t="shared" si="1"/>
        <v>0.18127157720164377</v>
      </c>
    </row>
    <row r="6" spans="1:5" x14ac:dyDescent="0.3">
      <c r="A6" s="2">
        <v>2003</v>
      </c>
      <c r="B6" s="2">
        <v>55.042378553947401</v>
      </c>
      <c r="C6" s="2">
        <v>5.51331882354964</v>
      </c>
      <c r="D6" s="3">
        <f t="shared" si="0"/>
        <v>0.24780422025354487</v>
      </c>
      <c r="E6" s="3">
        <f t="shared" si="1"/>
        <v>0.21780674521274679</v>
      </c>
    </row>
    <row r="7" spans="1:5" x14ac:dyDescent="0.3">
      <c r="A7" s="2">
        <v>2004</v>
      </c>
      <c r="B7" s="2">
        <v>53.078875332537798</v>
      </c>
      <c r="C7" s="2">
        <v>5.7737395477168496</v>
      </c>
      <c r="D7" s="3">
        <f t="shared" si="0"/>
        <v>0.20329183415171603</v>
      </c>
      <c r="E7" s="3">
        <f t="shared" si="1"/>
        <v>0.27532965013334976</v>
      </c>
    </row>
    <row r="8" spans="1:5" x14ac:dyDescent="0.3">
      <c r="A8" s="2">
        <v>2005</v>
      </c>
      <c r="B8" s="2">
        <v>51.970167932061599</v>
      </c>
      <c r="C8" s="2">
        <v>5.9246730829091696</v>
      </c>
      <c r="D8" s="3">
        <f t="shared" si="0"/>
        <v>0.17815756834260643</v>
      </c>
      <c r="E8" s="3">
        <f t="shared" si="1"/>
        <v>0.30866853060057275</v>
      </c>
    </row>
    <row r="9" spans="1:5" x14ac:dyDescent="0.3">
      <c r="A9" s="2">
        <v>2006</v>
      </c>
      <c r="B9" s="2">
        <v>50.5560695014982</v>
      </c>
      <c r="C9" s="2">
        <v>6.2238644979214603</v>
      </c>
      <c r="D9" s="3">
        <f t="shared" si="0"/>
        <v>0.14610012395397942</v>
      </c>
      <c r="E9" s="3">
        <f t="shared" si="1"/>
        <v>0.37475528070023967</v>
      </c>
    </row>
    <row r="10" spans="1:5" x14ac:dyDescent="0.3">
      <c r="A10" s="2">
        <v>2007</v>
      </c>
      <c r="B10" s="2">
        <v>50.464059472297997</v>
      </c>
      <c r="C10" s="2">
        <v>6.3957116760844199</v>
      </c>
      <c r="D10" s="3">
        <f t="shared" si="0"/>
        <v>0.14401426746016655</v>
      </c>
      <c r="E10" s="3">
        <f t="shared" si="1"/>
        <v>0.41271366101714113</v>
      </c>
    </row>
    <row r="11" spans="1:5" x14ac:dyDescent="0.3">
      <c r="A11" s="2">
        <v>2008</v>
      </c>
      <c r="B11" s="2">
        <v>55.471340477034801</v>
      </c>
      <c r="C11" s="2">
        <v>6.6573273823582797</v>
      </c>
      <c r="D11" s="3">
        <f t="shared" si="0"/>
        <v>0.25752873638127571</v>
      </c>
      <c r="E11" s="3">
        <f t="shared" si="1"/>
        <v>0.47050051897881806</v>
      </c>
    </row>
    <row r="12" spans="1:5" x14ac:dyDescent="0.3">
      <c r="A12" s="2">
        <v>2009</v>
      </c>
      <c r="B12" s="2">
        <v>53.414297368361098</v>
      </c>
      <c r="C12" s="2">
        <v>6.5684912949476502</v>
      </c>
      <c r="D12" s="3">
        <f t="shared" si="0"/>
        <v>0.21089581208403096</v>
      </c>
      <c r="E12" s="3">
        <f t="shared" si="1"/>
        <v>0.45087800304433756</v>
      </c>
    </row>
    <row r="13" spans="1:5" x14ac:dyDescent="0.3">
      <c r="A13" s="2">
        <v>2010</v>
      </c>
      <c r="B13" s="2">
        <v>52.940524519820499</v>
      </c>
      <c r="C13" s="2">
        <v>6.3726544422908802</v>
      </c>
      <c r="D13" s="3">
        <f t="shared" si="0"/>
        <v>0.20015543756930887</v>
      </c>
      <c r="E13" s="3">
        <f t="shared" si="1"/>
        <v>0.40762067515175238</v>
      </c>
    </row>
    <row r="14" spans="1:5" x14ac:dyDescent="0.3">
      <c r="A14" s="2">
        <v>2011</v>
      </c>
      <c r="B14" s="2">
        <v>52.6556857038114</v>
      </c>
      <c r="C14" s="2">
        <v>6.4142427271923399</v>
      </c>
      <c r="D14" s="3">
        <f t="shared" si="0"/>
        <v>0.19369817525532973</v>
      </c>
      <c r="E14" s="3">
        <f t="shared" si="1"/>
        <v>0.41680688322274118</v>
      </c>
    </row>
    <row r="15" spans="1:5" x14ac:dyDescent="0.3">
      <c r="A15" s="2">
        <v>2012</v>
      </c>
      <c r="B15" s="2">
        <v>52.853951423395799</v>
      </c>
      <c r="C15" s="2">
        <v>6.2815098126151403</v>
      </c>
      <c r="D15" s="3">
        <f t="shared" si="0"/>
        <v>0.19819283569931012</v>
      </c>
      <c r="E15" s="3">
        <f t="shared" si="1"/>
        <v>0.38748823798252463</v>
      </c>
    </row>
    <row r="16" spans="1:5" x14ac:dyDescent="0.3">
      <c r="A16" s="2">
        <v>2013</v>
      </c>
      <c r="B16" s="2">
        <v>52.709318545417801</v>
      </c>
      <c r="C16" s="2">
        <v>6.3421359900066401</v>
      </c>
      <c r="D16" s="3">
        <f t="shared" si="0"/>
        <v>0.19491402543947589</v>
      </c>
      <c r="E16" s="3">
        <f t="shared" si="1"/>
        <v>0.40087962167114255</v>
      </c>
    </row>
    <row r="17" spans="1:5" x14ac:dyDescent="0.3">
      <c r="A17" s="2">
        <v>2014</v>
      </c>
      <c r="B17" s="2">
        <v>51.0246397900586</v>
      </c>
      <c r="C17" s="2">
        <v>6.3582486729022998</v>
      </c>
      <c r="D17" s="3">
        <f t="shared" si="0"/>
        <v>0.15672255704847293</v>
      </c>
      <c r="E17" s="3">
        <f t="shared" si="1"/>
        <v>0.40443866379110749</v>
      </c>
    </row>
    <row r="18" spans="1:5" x14ac:dyDescent="0.3">
      <c r="A18" s="2">
        <v>2015</v>
      </c>
      <c r="B18" s="2">
        <v>50.143932788331199</v>
      </c>
      <c r="C18" s="2">
        <v>6.5295762193588702</v>
      </c>
      <c r="D18" s="3">
        <f t="shared" si="0"/>
        <v>0.13675703334776279</v>
      </c>
      <c r="E18" s="3">
        <f t="shared" si="1"/>
        <v>0.44228226551142846</v>
      </c>
    </row>
    <row r="19" spans="1:5" x14ac:dyDescent="0.3">
      <c r="A19" s="2">
        <v>2016</v>
      </c>
      <c r="B19" s="2">
        <v>50.126968188718898</v>
      </c>
      <c r="C19" s="2">
        <v>6.3721915196584398</v>
      </c>
      <c r="D19" s="3">
        <f t="shared" si="0"/>
        <v>0.13637244787839764</v>
      </c>
      <c r="E19" s="3">
        <f t="shared" si="1"/>
        <v>0.40751842271137284</v>
      </c>
    </row>
    <row r="20" spans="1:5" x14ac:dyDescent="0.3">
      <c r="A20" s="2">
        <v>2017</v>
      </c>
      <c r="B20" s="2">
        <v>47.595612255932799</v>
      </c>
      <c r="C20" s="2">
        <v>6.5342390960412704</v>
      </c>
      <c r="D20" s="3">
        <f t="shared" si="0"/>
        <v>7.8986907883999757E-2</v>
      </c>
      <c r="E20" s="3">
        <f t="shared" si="1"/>
        <v>0.44331222275817184</v>
      </c>
    </row>
    <row r="21" spans="1:5" x14ac:dyDescent="0.3">
      <c r="A21" s="2">
        <v>2018</v>
      </c>
      <c r="B21" s="2">
        <v>46.343381410191903</v>
      </c>
      <c r="C21" s="2">
        <v>6.6774741130299402</v>
      </c>
      <c r="D21" s="3">
        <f t="shared" si="0"/>
        <v>5.0598982523621272E-2</v>
      </c>
      <c r="E21" s="3">
        <f t="shared" si="1"/>
        <v>0.47495061977856401</v>
      </c>
    </row>
    <row r="22" spans="1:5" x14ac:dyDescent="0.3">
      <c r="A22" s="2">
        <v>2019</v>
      </c>
      <c r="B22" s="2">
        <v>45.243685105118502</v>
      </c>
      <c r="C22" s="2">
        <v>6.8466548143893204</v>
      </c>
      <c r="D22" s="3">
        <f t="shared" si="0"/>
        <v>2.5668997182909381E-2</v>
      </c>
      <c r="E22" s="3">
        <f t="shared" si="1"/>
        <v>0.51232001666438176</v>
      </c>
    </row>
    <row r="23" spans="1:5" x14ac:dyDescent="0.3">
      <c r="A23" s="2">
        <v>2020</v>
      </c>
      <c r="B23" s="2">
        <v>49.861613568706701</v>
      </c>
      <c r="C23" s="2">
        <v>7.0016357626869299</v>
      </c>
      <c r="D23" s="3">
        <f t="shared" si="0"/>
        <v>0.13035688998620976</v>
      </c>
      <c r="E23" s="3">
        <f t="shared" si="1"/>
        <v>0.54655290800564149</v>
      </c>
    </row>
    <row r="24" spans="1:5" x14ac:dyDescent="0.3">
      <c r="A24" s="2">
        <v>2021</v>
      </c>
      <c r="B24" s="2">
        <v>44.739015482423497</v>
      </c>
      <c r="C24" s="2">
        <v>7.1604768952763296</v>
      </c>
      <c r="D24" s="3">
        <f t="shared" si="0"/>
        <v>1.4228196447610753E-2</v>
      </c>
      <c r="E24" s="3">
        <f t="shared" si="1"/>
        <v>0.58163845427558547</v>
      </c>
    </row>
    <row r="25" spans="1:5" x14ac:dyDescent="0.3">
      <c r="A25" s="2">
        <v>2022</v>
      </c>
      <c r="B25" s="2">
        <v>38.9354539307135</v>
      </c>
      <c r="C25" s="2">
        <v>7.7667881180673097</v>
      </c>
      <c r="D25" s="3">
        <f t="shared" si="0"/>
        <v>-0.11733785841732025</v>
      </c>
      <c r="E25" s="3">
        <f t="shared" si="1"/>
        <v>0.71556321365267128</v>
      </c>
    </row>
    <row r="26" spans="1:5" x14ac:dyDescent="0.3">
      <c r="A26" s="2">
        <v>2023</v>
      </c>
      <c r="B26" s="2">
        <v>36.770783270747899</v>
      </c>
      <c r="C26" s="2">
        <v>8.2319946081585496</v>
      </c>
      <c r="D26" s="3">
        <f t="shared" si="0"/>
        <v>-0.16641068658946678</v>
      </c>
      <c r="E26" s="3">
        <f t="shared" si="1"/>
        <v>0.81832012281779543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8C17-A51D-4377-B1AC-C2ACF678F602}">
  <dimension ref="A1:E26"/>
  <sheetViews>
    <sheetView workbookViewId="0">
      <selection sqref="A1:D25"/>
    </sheetView>
  </sheetViews>
  <sheetFormatPr baseColWidth="10" defaultRowHeight="14.4" x14ac:dyDescent="0.3"/>
  <cols>
    <col min="1" max="1" width="11.5546875" style="2"/>
    <col min="2" max="2" width="22.5546875" style="2" customWidth="1"/>
    <col min="3" max="3" width="22.5546875" style="2" hidden="1" customWidth="1"/>
    <col min="4" max="5" width="22.5546875" style="2" customWidth="1"/>
  </cols>
  <sheetData>
    <row r="1" spans="1:5" s="1" customFormat="1" ht="30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2">
        <v>1999</v>
      </c>
      <c r="B2" s="2">
        <v>601.42176340715196</v>
      </c>
      <c r="C2" s="2">
        <v>1.4912057430152199</v>
      </c>
      <c r="E2" s="3"/>
    </row>
    <row r="3" spans="1:5" x14ac:dyDescent="0.3">
      <c r="A3" s="2">
        <v>2000</v>
      </c>
      <c r="B3" s="2">
        <v>632.78765928292898</v>
      </c>
      <c r="C3" s="2">
        <v>1.59835358706647</v>
      </c>
      <c r="D3" s="3">
        <f>B3/$B$2-1</f>
        <v>5.2152911291543758E-2</v>
      </c>
      <c r="E3" s="3">
        <f>C3/$C$2-1</f>
        <v>7.1853159467181849E-2</v>
      </c>
    </row>
    <row r="4" spans="1:5" x14ac:dyDescent="0.3">
      <c r="A4" s="2">
        <v>2001</v>
      </c>
      <c r="B4" s="2">
        <v>640.03294398217099</v>
      </c>
      <c r="C4" s="2">
        <v>1.7265736125517801</v>
      </c>
      <c r="D4" s="3">
        <f t="shared" ref="D4:D26" si="0">B4/$B$2-1</f>
        <v>6.419983932121176E-2</v>
      </c>
      <c r="E4" s="3">
        <f t="shared" ref="E4:E26" si="1">C4/$C$2-1</f>
        <v>0.15783728746956549</v>
      </c>
    </row>
    <row r="5" spans="1:5" x14ac:dyDescent="0.3">
      <c r="A5" s="2">
        <v>2002</v>
      </c>
      <c r="B5" s="2">
        <v>652.14425443700395</v>
      </c>
      <c r="C5" s="2">
        <v>1.83965069442579</v>
      </c>
      <c r="D5" s="3">
        <f t="shared" si="0"/>
        <v>8.4337638103584522E-2</v>
      </c>
      <c r="E5" s="3">
        <f t="shared" si="1"/>
        <v>0.23366658359698511</v>
      </c>
    </row>
    <row r="6" spans="1:5" x14ac:dyDescent="0.3">
      <c r="A6" s="2">
        <v>2003</v>
      </c>
      <c r="B6" s="2">
        <v>654.43982269564503</v>
      </c>
      <c r="C6" s="2">
        <v>1.8939014565535099</v>
      </c>
      <c r="D6" s="3">
        <f t="shared" si="0"/>
        <v>8.8154540647377155E-2</v>
      </c>
      <c r="E6" s="3">
        <f t="shared" si="1"/>
        <v>0.27004705113597449</v>
      </c>
    </row>
    <row r="7" spans="1:5" x14ac:dyDescent="0.3">
      <c r="A7" s="2">
        <v>2004</v>
      </c>
      <c r="B7" s="2">
        <v>663.15892394780303</v>
      </c>
      <c r="C7" s="2">
        <v>1.9466619972538399</v>
      </c>
      <c r="D7" s="3">
        <f t="shared" si="0"/>
        <v>0.10265202275172092</v>
      </c>
      <c r="E7" s="3">
        <f t="shared" si="1"/>
        <v>0.30542817875532524</v>
      </c>
    </row>
    <row r="8" spans="1:5" x14ac:dyDescent="0.3">
      <c r="A8" s="2">
        <v>2005</v>
      </c>
      <c r="B8" s="2">
        <v>652.415191269714</v>
      </c>
      <c r="C8" s="2">
        <v>2.0035050871984699</v>
      </c>
      <c r="D8" s="3">
        <f t="shared" si="0"/>
        <v>8.4788131998542848E-2</v>
      </c>
      <c r="E8" s="3">
        <f t="shared" si="1"/>
        <v>0.34354705685841846</v>
      </c>
    </row>
    <row r="9" spans="1:5" x14ac:dyDescent="0.3">
      <c r="A9" s="2">
        <v>2006</v>
      </c>
      <c r="B9" s="2">
        <v>642.97209235872197</v>
      </c>
      <c r="C9" s="2">
        <v>2.1069227319929502</v>
      </c>
      <c r="D9" s="3">
        <f t="shared" si="0"/>
        <v>6.9086839684983525E-2</v>
      </c>
      <c r="E9" s="3">
        <f t="shared" si="1"/>
        <v>0.41289875113594299</v>
      </c>
    </row>
    <row r="10" spans="1:5" x14ac:dyDescent="0.3">
      <c r="A10" s="2">
        <v>2007</v>
      </c>
      <c r="B10" s="2">
        <v>647.45579882698303</v>
      </c>
      <c r="C10" s="2">
        <v>2.1799596678632498</v>
      </c>
      <c r="D10" s="3">
        <f t="shared" si="0"/>
        <v>7.6542017965962605E-2</v>
      </c>
      <c r="E10" s="3">
        <f t="shared" si="1"/>
        <v>0.46187719439395969</v>
      </c>
    </row>
    <row r="11" spans="1:5" x14ac:dyDescent="0.3">
      <c r="A11" s="2">
        <v>2008</v>
      </c>
      <c r="B11" s="2">
        <v>691.254227654121</v>
      </c>
      <c r="C11" s="2">
        <v>2.30134447428058</v>
      </c>
      <c r="D11" s="3">
        <f t="shared" si="0"/>
        <v>0.14936683324868971</v>
      </c>
      <c r="E11" s="3">
        <f t="shared" si="1"/>
        <v>0.54327763627523229</v>
      </c>
    </row>
    <row r="12" spans="1:5" x14ac:dyDescent="0.3">
      <c r="A12" s="2">
        <v>2009</v>
      </c>
      <c r="B12" s="2">
        <v>683.88160588451797</v>
      </c>
      <c r="C12" s="2">
        <v>2.2248649404480498</v>
      </c>
      <c r="D12" s="3">
        <f t="shared" si="0"/>
        <v>0.13710817847730961</v>
      </c>
      <c r="E12" s="3">
        <f t="shared" si="1"/>
        <v>0.49199059275976897</v>
      </c>
    </row>
    <row r="13" spans="1:5" x14ac:dyDescent="0.3">
      <c r="A13" s="2">
        <v>2010</v>
      </c>
      <c r="B13" s="2">
        <v>662.83284251208295</v>
      </c>
      <c r="C13" s="2">
        <v>2.20237865526301</v>
      </c>
      <c r="D13" s="3">
        <f t="shared" si="0"/>
        <v>0.10210983845517529</v>
      </c>
      <c r="E13" s="3">
        <f t="shared" si="1"/>
        <v>0.47691132868748043</v>
      </c>
    </row>
    <row r="14" spans="1:5" x14ac:dyDescent="0.3">
      <c r="A14" s="2">
        <v>2011</v>
      </c>
      <c r="B14" s="2">
        <v>658.96021507301396</v>
      </c>
      <c r="C14" s="2">
        <v>2.23179754173356</v>
      </c>
      <c r="D14" s="3">
        <f t="shared" si="0"/>
        <v>9.5670717567480912E-2</v>
      </c>
      <c r="E14" s="3">
        <f t="shared" si="1"/>
        <v>0.49663958322804103</v>
      </c>
    </row>
    <row r="15" spans="1:5" x14ac:dyDescent="0.3">
      <c r="A15" s="2">
        <v>2012</v>
      </c>
      <c r="B15" s="2">
        <v>660.67456852929695</v>
      </c>
      <c r="C15" s="2">
        <v>2.2218141104931299</v>
      </c>
      <c r="D15" s="3">
        <f t="shared" si="0"/>
        <v>9.8521218764130225E-2</v>
      </c>
      <c r="E15" s="3">
        <f t="shared" si="1"/>
        <v>0.48994471145250484</v>
      </c>
    </row>
    <row r="16" spans="1:5" x14ac:dyDescent="0.3">
      <c r="A16" s="2">
        <v>2013</v>
      </c>
      <c r="B16" s="2">
        <v>670.64480172335504</v>
      </c>
      <c r="C16" s="2">
        <v>2.2686967957504298</v>
      </c>
      <c r="D16" s="3">
        <f t="shared" si="0"/>
        <v>0.11509899130361245</v>
      </c>
      <c r="E16" s="3">
        <f t="shared" si="1"/>
        <v>0.52138415934686644</v>
      </c>
    </row>
    <row r="17" spans="1:5" x14ac:dyDescent="0.3">
      <c r="A17" s="2">
        <v>2014</v>
      </c>
      <c r="B17" s="2">
        <v>662.280138324576</v>
      </c>
      <c r="C17" s="2">
        <v>2.24147980374926</v>
      </c>
      <c r="D17" s="3">
        <f t="shared" si="0"/>
        <v>0.1011908424674417</v>
      </c>
      <c r="E17" s="3">
        <f t="shared" si="1"/>
        <v>0.50313249144077532</v>
      </c>
    </row>
    <row r="18" spans="1:5" x14ac:dyDescent="0.3">
      <c r="A18" s="2">
        <v>2015</v>
      </c>
      <c r="B18" s="2">
        <v>656.72863671662697</v>
      </c>
      <c r="C18" s="2">
        <v>2.2912186444682701</v>
      </c>
      <c r="D18" s="3">
        <f t="shared" si="0"/>
        <v>9.196021274014532E-2</v>
      </c>
      <c r="E18" s="3">
        <f t="shared" si="1"/>
        <v>0.53648727226292925</v>
      </c>
    </row>
    <row r="19" spans="1:5" x14ac:dyDescent="0.3">
      <c r="A19" s="2">
        <v>2016</v>
      </c>
      <c r="B19" s="2">
        <v>662.56252254032097</v>
      </c>
      <c r="C19" s="2">
        <v>2.30964062492705</v>
      </c>
      <c r="D19" s="3">
        <f t="shared" si="0"/>
        <v>0.10166037023136099</v>
      </c>
      <c r="E19" s="3">
        <f t="shared" si="1"/>
        <v>0.54884102059381412</v>
      </c>
    </row>
    <row r="20" spans="1:5" x14ac:dyDescent="0.3">
      <c r="A20" s="2">
        <v>2017</v>
      </c>
      <c r="B20" s="2">
        <v>633.35565520329203</v>
      </c>
      <c r="C20" s="2">
        <v>2.3417119968702198</v>
      </c>
      <c r="D20" s="3">
        <f t="shared" si="0"/>
        <v>5.3097333251177048E-2</v>
      </c>
      <c r="E20" s="3">
        <f t="shared" si="1"/>
        <v>0.57034802731866852</v>
      </c>
    </row>
    <row r="21" spans="1:5" x14ac:dyDescent="0.3">
      <c r="A21" s="2">
        <v>2018</v>
      </c>
      <c r="B21" s="2">
        <v>631.71519702802198</v>
      </c>
      <c r="C21" s="2">
        <v>2.3825137643282801</v>
      </c>
      <c r="D21" s="3">
        <f t="shared" si="0"/>
        <v>5.0369699708325832E-2</v>
      </c>
      <c r="E21" s="3">
        <f t="shared" si="1"/>
        <v>0.59770962222210477</v>
      </c>
    </row>
    <row r="22" spans="1:5" x14ac:dyDescent="0.3">
      <c r="A22" s="2">
        <v>2019</v>
      </c>
      <c r="B22" s="2">
        <v>622.69537996952397</v>
      </c>
      <c r="C22" s="2">
        <v>2.4256181968087902</v>
      </c>
      <c r="D22" s="3">
        <f t="shared" si="0"/>
        <v>3.5372209415657885E-2</v>
      </c>
      <c r="E22" s="3">
        <f t="shared" si="1"/>
        <v>0.62661538031914166</v>
      </c>
    </row>
    <row r="23" spans="1:5" x14ac:dyDescent="0.3">
      <c r="A23" s="2">
        <v>2020</v>
      </c>
      <c r="B23" s="2">
        <v>689.52230563045498</v>
      </c>
      <c r="C23" s="2">
        <v>2.4874150313460301</v>
      </c>
      <c r="D23" s="3">
        <f t="shared" si="0"/>
        <v>0.14648712032667244</v>
      </c>
      <c r="E23" s="3">
        <f t="shared" si="1"/>
        <v>0.66805623100436407</v>
      </c>
    </row>
    <row r="24" spans="1:5" x14ac:dyDescent="0.3">
      <c r="A24" s="2">
        <v>2021</v>
      </c>
      <c r="B24" s="2">
        <v>639.13381720917096</v>
      </c>
      <c r="C24" s="2">
        <v>2.5200166895596001</v>
      </c>
      <c r="D24" s="3">
        <f t="shared" si="0"/>
        <v>6.2704837264907276E-2</v>
      </c>
      <c r="E24" s="3">
        <f t="shared" si="1"/>
        <v>0.68991884678778348</v>
      </c>
    </row>
    <row r="25" spans="1:5" x14ac:dyDescent="0.3">
      <c r="A25" s="2">
        <v>2022</v>
      </c>
      <c r="B25" s="2">
        <v>581.46603112966602</v>
      </c>
      <c r="C25" s="2">
        <v>2.7413658027507601</v>
      </c>
      <c r="D25" s="3">
        <f t="shared" si="0"/>
        <v>-3.3180928080210226E-2</v>
      </c>
      <c r="E25" s="3">
        <f t="shared" si="1"/>
        <v>0.83835518042447643</v>
      </c>
    </row>
    <row r="26" spans="1:5" x14ac:dyDescent="0.3">
      <c r="A26" s="2" t="s">
        <v>5</v>
      </c>
      <c r="B26" s="2">
        <v>522.74837831773698</v>
      </c>
      <c r="C26" s="2">
        <v>2.9608551855614098</v>
      </c>
      <c r="D26" s="3">
        <f t="shared" si="0"/>
        <v>-0.13081233483091381</v>
      </c>
      <c r="E26" s="3">
        <f t="shared" si="1"/>
        <v>0.9855443820747074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7918-7E7C-442D-99AE-5AE9DED1E555}">
  <dimension ref="A1:F28"/>
  <sheetViews>
    <sheetView tabSelected="1" workbookViewId="0">
      <selection activeCell="E35" sqref="E35"/>
    </sheetView>
  </sheetViews>
  <sheetFormatPr baseColWidth="10" defaultRowHeight="14.4" x14ac:dyDescent="0.3"/>
  <cols>
    <col min="1" max="1" width="11.5546875" style="2"/>
    <col min="2" max="2" width="18.77734375" style="2" customWidth="1"/>
    <col min="3" max="3" width="22.5546875" style="2" hidden="1" customWidth="1"/>
    <col min="4" max="4" width="18.77734375" style="2" customWidth="1"/>
    <col min="5" max="5" width="22.5546875" style="2" customWidth="1"/>
  </cols>
  <sheetData>
    <row r="1" spans="1:5" s="1" customFormat="1" ht="30" customHeight="1" x14ac:dyDescent="0.3">
      <c r="A1" s="4" t="s">
        <v>0</v>
      </c>
      <c r="B1" s="4" t="s">
        <v>6</v>
      </c>
      <c r="C1" s="4" t="s">
        <v>7</v>
      </c>
      <c r="D1" s="4" t="s">
        <v>3</v>
      </c>
      <c r="E1" s="4" t="s">
        <v>4</v>
      </c>
    </row>
    <row r="2" spans="1:5" x14ac:dyDescent="0.3">
      <c r="A2" s="2">
        <v>1999</v>
      </c>
      <c r="B2" s="5">
        <v>548.76222135477201</v>
      </c>
      <c r="C2" s="2">
        <v>1.45899350078904</v>
      </c>
      <c r="E2" s="3"/>
    </row>
    <row r="3" spans="1:5" x14ac:dyDescent="0.3">
      <c r="A3" s="2">
        <v>2000</v>
      </c>
      <c r="B3" s="5">
        <v>579.35036017092796</v>
      </c>
      <c r="C3" s="2">
        <v>1.56167831354707</v>
      </c>
      <c r="D3" s="3">
        <f>B3/$B$2-1</f>
        <v>5.5740241630775289E-2</v>
      </c>
      <c r="E3" s="3">
        <f>C3/$C$2-1</f>
        <v>7.0380582711641271E-2</v>
      </c>
    </row>
    <row r="4" spans="1:5" x14ac:dyDescent="0.3">
      <c r="A4" s="2">
        <v>2001</v>
      </c>
      <c r="B4" s="5">
        <v>587.76092905416704</v>
      </c>
      <c r="C4" s="2">
        <v>1.68272018815255</v>
      </c>
      <c r="D4" s="3">
        <f t="shared" ref="D4:D26" si="0">B4/$B$2-1</f>
        <v>7.1066677299898462E-2</v>
      </c>
      <c r="E4" s="3">
        <f t="shared" ref="E4:E26" si="1">C4/$C$2-1</f>
        <v>0.15334316927561087</v>
      </c>
    </row>
    <row r="5" spans="1:5" x14ac:dyDescent="0.3">
      <c r="A5" s="2">
        <v>2002</v>
      </c>
      <c r="B5" s="5">
        <v>597.58756812347201</v>
      </c>
      <c r="C5" s="2">
        <v>1.7958628390523499</v>
      </c>
      <c r="D5" s="3">
        <f t="shared" si="0"/>
        <v>8.8973593422960295E-2</v>
      </c>
      <c r="E5" s="3">
        <f t="shared" si="1"/>
        <v>0.23089159621418953</v>
      </c>
    </row>
    <row r="6" spans="1:5" x14ac:dyDescent="0.3">
      <c r="A6" s="2">
        <v>2003</v>
      </c>
      <c r="B6" s="5">
        <v>600.52539891631898</v>
      </c>
      <c r="C6" s="2">
        <v>1.85138199851721</v>
      </c>
      <c r="D6" s="3">
        <f t="shared" si="0"/>
        <v>9.4327152174862094E-2</v>
      </c>
      <c r="E6" s="3">
        <f t="shared" si="1"/>
        <v>0.26894465089526576</v>
      </c>
    </row>
    <row r="7" spans="1:5" x14ac:dyDescent="0.3">
      <c r="A7" s="2">
        <v>2004</v>
      </c>
      <c r="B7" s="5">
        <v>606.43250378017603</v>
      </c>
      <c r="C7" s="2">
        <v>1.9053684445521799</v>
      </c>
      <c r="D7" s="3">
        <f t="shared" si="0"/>
        <v>0.1050915682260869</v>
      </c>
      <c r="E7" s="3">
        <f t="shared" si="1"/>
        <v>0.30594717764111712</v>
      </c>
    </row>
    <row r="8" spans="1:5" x14ac:dyDescent="0.3">
      <c r="A8" s="2">
        <v>2005</v>
      </c>
      <c r="B8" s="5">
        <v>596.94658630975596</v>
      </c>
      <c r="C8" s="2">
        <v>1.9587979204934201</v>
      </c>
      <c r="D8" s="3">
        <f t="shared" si="0"/>
        <v>8.7805543238795636E-2</v>
      </c>
      <c r="E8" s="3">
        <f t="shared" si="1"/>
        <v>0.34256795484975111</v>
      </c>
    </row>
    <row r="9" spans="1:5" x14ac:dyDescent="0.3">
      <c r="A9" s="2">
        <v>2006</v>
      </c>
      <c r="B9" s="5">
        <v>588.93840842303803</v>
      </c>
      <c r="C9" s="2">
        <v>2.0620199235085099</v>
      </c>
      <c r="D9" s="3">
        <f t="shared" si="0"/>
        <v>7.3212377792844396E-2</v>
      </c>
      <c r="E9" s="3">
        <f t="shared" si="1"/>
        <v>0.41331672991918511</v>
      </c>
    </row>
    <row r="10" spans="1:5" x14ac:dyDescent="0.3">
      <c r="A10" s="2">
        <v>2007</v>
      </c>
      <c r="B10" s="5">
        <v>594.25334857319103</v>
      </c>
      <c r="C10" s="2">
        <v>2.1232910851909801</v>
      </c>
      <c r="D10" s="3">
        <f t="shared" si="0"/>
        <v>8.2897702225403824E-2</v>
      </c>
      <c r="E10" s="3">
        <f t="shared" si="1"/>
        <v>0.45531223000149113</v>
      </c>
    </row>
    <row r="11" spans="1:5" x14ac:dyDescent="0.3">
      <c r="A11" s="2">
        <v>2008</v>
      </c>
      <c r="B11" s="5">
        <v>630.52489819902405</v>
      </c>
      <c r="C11" s="2">
        <v>2.2577986374828498</v>
      </c>
      <c r="D11" s="3">
        <f t="shared" si="0"/>
        <v>0.14899472606258901</v>
      </c>
      <c r="E11" s="3">
        <f t="shared" si="1"/>
        <v>0.54750424608595383</v>
      </c>
    </row>
    <row r="12" spans="1:5" x14ac:dyDescent="0.3">
      <c r="A12" s="2">
        <v>2009</v>
      </c>
      <c r="B12" s="5">
        <v>622.72811536588597</v>
      </c>
      <c r="C12" s="2">
        <v>2.1811936255106099</v>
      </c>
      <c r="D12" s="3">
        <f t="shared" si="0"/>
        <v>0.1347867822032438</v>
      </c>
      <c r="E12" s="3">
        <f t="shared" si="1"/>
        <v>0.49499886348431033</v>
      </c>
    </row>
    <row r="13" spans="1:5" x14ac:dyDescent="0.3">
      <c r="A13" s="2">
        <v>2010</v>
      </c>
      <c r="B13" s="5">
        <v>607.636608969397</v>
      </c>
      <c r="C13" s="2">
        <v>2.1596516370016898</v>
      </c>
      <c r="D13" s="3">
        <f t="shared" si="0"/>
        <v>0.1072857884955658</v>
      </c>
      <c r="E13" s="3">
        <f t="shared" si="1"/>
        <v>0.48023389811793282</v>
      </c>
    </row>
    <row r="14" spans="1:5" x14ac:dyDescent="0.3">
      <c r="A14" s="2">
        <v>2011</v>
      </c>
      <c r="B14" s="5">
        <v>602.47677896714697</v>
      </c>
      <c r="C14" s="2">
        <v>2.1906820322419298</v>
      </c>
      <c r="D14" s="3">
        <f t="shared" si="0"/>
        <v>9.7883118629714883E-2</v>
      </c>
      <c r="E14" s="3">
        <f t="shared" si="1"/>
        <v>0.50150225553245065</v>
      </c>
    </row>
    <row r="15" spans="1:5" x14ac:dyDescent="0.3">
      <c r="A15" s="2">
        <v>2012</v>
      </c>
      <c r="B15" s="5">
        <v>604.79280270148399</v>
      </c>
      <c r="C15" s="2">
        <v>2.17989273069196</v>
      </c>
      <c r="D15" s="3">
        <f t="shared" si="0"/>
        <v>0.10210356902555162</v>
      </c>
      <c r="E15" s="3">
        <f t="shared" si="1"/>
        <v>0.494107224955457</v>
      </c>
    </row>
    <row r="16" spans="1:5" x14ac:dyDescent="0.3">
      <c r="A16" s="2">
        <v>2013</v>
      </c>
      <c r="B16" s="5">
        <v>614.76670463440303</v>
      </c>
      <c r="C16" s="2">
        <v>2.2250844449893998</v>
      </c>
      <c r="D16" s="3">
        <f t="shared" si="0"/>
        <v>0.12027883974352438</v>
      </c>
      <c r="E16" s="3">
        <f t="shared" si="1"/>
        <v>0.52508180727744791</v>
      </c>
    </row>
    <row r="17" spans="1:6" x14ac:dyDescent="0.3">
      <c r="A17" s="2">
        <v>2014</v>
      </c>
      <c r="B17" s="5">
        <v>605.85445294948897</v>
      </c>
      <c r="C17" s="2">
        <v>2.19798108208267</v>
      </c>
      <c r="D17" s="3">
        <f t="shared" si="0"/>
        <v>0.10403819609478382</v>
      </c>
      <c r="E17" s="3">
        <f t="shared" si="1"/>
        <v>0.50650505358247111</v>
      </c>
    </row>
    <row r="18" spans="1:6" x14ac:dyDescent="0.3">
      <c r="A18" s="2">
        <v>2015</v>
      </c>
      <c r="B18" s="5">
        <v>599.73854850234102</v>
      </c>
      <c r="C18" s="2">
        <v>2.2475622846846499</v>
      </c>
      <c r="D18" s="3">
        <f t="shared" si="0"/>
        <v>9.2893288138020447E-2</v>
      </c>
      <c r="E18" s="3">
        <f t="shared" si="1"/>
        <v>0.540488208802262</v>
      </c>
    </row>
    <row r="19" spans="1:6" x14ac:dyDescent="0.3">
      <c r="A19" s="2">
        <v>2016</v>
      </c>
      <c r="B19" s="5">
        <v>605.59804635811997</v>
      </c>
      <c r="C19" s="2">
        <v>2.2638558769833201</v>
      </c>
      <c r="D19" s="3">
        <f t="shared" si="0"/>
        <v>0.1035709507535576</v>
      </c>
      <c r="E19" s="3">
        <f t="shared" si="1"/>
        <v>0.55165590234569351</v>
      </c>
    </row>
    <row r="20" spans="1:6" x14ac:dyDescent="0.3">
      <c r="A20" s="2">
        <v>2017</v>
      </c>
      <c r="B20" s="5">
        <v>579.839864908854</v>
      </c>
      <c r="C20" s="2">
        <v>2.2951351148756198</v>
      </c>
      <c r="D20" s="3">
        <f t="shared" si="0"/>
        <v>5.663225773333691E-2</v>
      </c>
      <c r="E20" s="3">
        <f t="shared" si="1"/>
        <v>0.57309481751247349</v>
      </c>
    </row>
    <row r="21" spans="1:6" x14ac:dyDescent="0.3">
      <c r="A21" s="2">
        <v>2018</v>
      </c>
      <c r="B21" s="5">
        <v>578.40444788969899</v>
      </c>
      <c r="C21" s="2">
        <v>2.3371066268243501</v>
      </c>
      <c r="D21" s="3">
        <f t="shared" si="0"/>
        <v>5.4016521876719015E-2</v>
      </c>
      <c r="E21" s="3">
        <f t="shared" si="1"/>
        <v>0.6018622602228294</v>
      </c>
    </row>
    <row r="22" spans="1:6" x14ac:dyDescent="0.3">
      <c r="A22" s="2">
        <v>2019</v>
      </c>
      <c r="B22" s="5">
        <v>570.55072410564298</v>
      </c>
      <c r="C22" s="2">
        <v>2.3770489116034201</v>
      </c>
      <c r="D22" s="3">
        <f t="shared" si="0"/>
        <v>3.9704815497466184E-2</v>
      </c>
      <c r="E22" s="3">
        <f t="shared" si="1"/>
        <v>0.62923886248834249</v>
      </c>
    </row>
    <row r="23" spans="1:6" x14ac:dyDescent="0.3">
      <c r="A23" s="2">
        <v>2020</v>
      </c>
      <c r="B23" s="5">
        <v>631.02029894259704</v>
      </c>
      <c r="C23" s="2">
        <v>2.4437004316656901</v>
      </c>
      <c r="D23" s="3">
        <f t="shared" si="0"/>
        <v>0.1498974863552891</v>
      </c>
      <c r="E23" s="3">
        <f t="shared" si="1"/>
        <v>0.67492208179413371</v>
      </c>
      <c r="F23" s="6"/>
    </row>
    <row r="24" spans="1:6" x14ac:dyDescent="0.3">
      <c r="A24" s="2">
        <v>2021</v>
      </c>
      <c r="B24" s="5">
        <v>585.78841813690303</v>
      </c>
      <c r="C24" s="2">
        <v>2.4735509020703601</v>
      </c>
      <c r="D24" s="3">
        <f t="shared" si="0"/>
        <v>6.747220442894486E-2</v>
      </c>
      <c r="E24" s="3">
        <f t="shared" si="1"/>
        <v>0.6953817139916223</v>
      </c>
    </row>
    <row r="25" spans="1:6" x14ac:dyDescent="0.3">
      <c r="A25" s="2">
        <v>2022</v>
      </c>
      <c r="B25" s="5">
        <v>533.44427210883703</v>
      </c>
      <c r="C25" s="2">
        <v>2.67957661238506</v>
      </c>
      <c r="D25" s="3">
        <f t="shared" si="0"/>
        <v>-2.7913636635040873E-2</v>
      </c>
      <c r="E25" s="3">
        <f t="shared" si="1"/>
        <v>0.83659256256858927</v>
      </c>
    </row>
    <row r="26" spans="1:6" x14ac:dyDescent="0.3">
      <c r="A26" s="2">
        <v>2023</v>
      </c>
      <c r="B26" s="5">
        <v>522.74837831773698</v>
      </c>
      <c r="C26" s="2">
        <v>2.9608551855614098</v>
      </c>
      <c r="D26" s="3">
        <f t="shared" si="0"/>
        <v>-4.7404580754142667E-2</v>
      </c>
      <c r="E26" s="3">
        <f t="shared" si="1"/>
        <v>1.0293820253209809</v>
      </c>
    </row>
    <row r="27" spans="1:6" x14ac:dyDescent="0.3">
      <c r="A27" s="7">
        <v>2024</v>
      </c>
      <c r="B27" s="7">
        <v>531.71334999999999</v>
      </c>
      <c r="D27" s="8">
        <f t="shared" ref="D27:D28" si="2">B27/$B$2-1</f>
        <v>-3.1067866356911611E-2</v>
      </c>
      <c r="E27" s="8"/>
    </row>
    <row r="28" spans="1:6" x14ac:dyDescent="0.3">
      <c r="A28" s="7">
        <v>2025</v>
      </c>
      <c r="B28" s="7">
        <v>519.48667999999998</v>
      </c>
      <c r="D28" s="8">
        <f t="shared" si="2"/>
        <v>-5.3348317751351848E-2</v>
      </c>
      <c r="E28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378D-B1B3-48F2-9D26-1FE10A9491EE}">
  <dimension ref="A1:F28"/>
  <sheetViews>
    <sheetView workbookViewId="0">
      <selection sqref="A1:D26"/>
    </sheetView>
  </sheetViews>
  <sheetFormatPr baseColWidth="10" defaultRowHeight="14.4" x14ac:dyDescent="0.3"/>
  <cols>
    <col min="1" max="1" width="11.5546875" style="2"/>
    <col min="2" max="2" width="18.77734375" style="2" customWidth="1"/>
    <col min="3" max="3" width="22.5546875" style="2" hidden="1" customWidth="1"/>
    <col min="4" max="4" width="18.77734375" style="2" customWidth="1"/>
    <col min="5" max="5" width="22.5546875" style="2" customWidth="1"/>
  </cols>
  <sheetData>
    <row r="1" spans="1:6" s="1" customFormat="1" ht="30" customHeight="1" x14ac:dyDescent="0.3">
      <c r="A1" s="4" t="s">
        <v>0</v>
      </c>
      <c r="B1" s="4" t="s">
        <v>8</v>
      </c>
      <c r="C1" s="4" t="s">
        <v>7</v>
      </c>
      <c r="D1" s="4" t="s">
        <v>3</v>
      </c>
      <c r="E1" s="4" t="s">
        <v>4</v>
      </c>
    </row>
    <row r="2" spans="1:6" x14ac:dyDescent="0.3">
      <c r="A2" s="2">
        <v>1999</v>
      </c>
      <c r="B2" s="5">
        <v>39.406108039205698</v>
      </c>
      <c r="C2" s="2">
        <v>4.4817273183028901</v>
      </c>
      <c r="E2" s="3"/>
    </row>
    <row r="3" spans="1:6" x14ac:dyDescent="0.3">
      <c r="A3" s="2">
        <v>2000</v>
      </c>
      <c r="B3" s="5">
        <v>47.275833137848501</v>
      </c>
      <c r="C3" s="2">
        <v>4.6177954989169301</v>
      </c>
      <c r="D3" s="3">
        <f>B3/$B$2-1</f>
        <v>0.19970825565450667</v>
      </c>
      <c r="E3" s="3">
        <f>C3/$C$2-1</f>
        <v>3.0360655825344862E-2</v>
      </c>
    </row>
    <row r="4" spans="1:6" x14ac:dyDescent="0.3">
      <c r="A4" s="2">
        <v>2001</v>
      </c>
      <c r="B4" s="5">
        <v>47.742285447595201</v>
      </c>
      <c r="C4" s="2">
        <v>5.0133139936964097</v>
      </c>
      <c r="D4" s="3">
        <f t="shared" ref="D4:D28" si="0">B4/$B$2-1</f>
        <v>0.21154531170892898</v>
      </c>
      <c r="E4" s="3">
        <f t="shared" ref="E4:E26" si="1">C4/$C$2-1</f>
        <v>0.11861200774589231</v>
      </c>
    </row>
    <row r="5" spans="1:6" x14ac:dyDescent="0.3">
      <c r="A5" s="2">
        <v>2002</v>
      </c>
      <c r="B5" s="5">
        <v>49.965689693731498</v>
      </c>
      <c r="C5" s="2">
        <v>5.2947401100137803</v>
      </c>
      <c r="D5" s="3">
        <f t="shared" si="0"/>
        <v>0.26796814453282014</v>
      </c>
      <c r="E5" s="3">
        <f t="shared" si="1"/>
        <v>0.18140612624749264</v>
      </c>
    </row>
    <row r="6" spans="1:6" x14ac:dyDescent="0.3">
      <c r="A6" s="2">
        <v>2003</v>
      </c>
      <c r="B6" s="5">
        <v>49.536818721198202</v>
      </c>
      <c r="C6" s="2">
        <v>5.4590223621713099</v>
      </c>
      <c r="D6" s="3">
        <f t="shared" si="0"/>
        <v>0.25708478167682314</v>
      </c>
      <c r="E6" s="3">
        <f t="shared" si="1"/>
        <v>0.21806213864847424</v>
      </c>
    </row>
    <row r="7" spans="1:6" x14ac:dyDescent="0.3">
      <c r="A7" s="2">
        <v>2004</v>
      </c>
      <c r="B7" s="5">
        <v>47.430209041826998</v>
      </c>
      <c r="C7" s="2">
        <v>5.7030506679193502</v>
      </c>
      <c r="D7" s="3">
        <f t="shared" si="0"/>
        <v>0.20362581848067829</v>
      </c>
      <c r="E7" s="3">
        <f t="shared" si="1"/>
        <v>0.27251174890286323</v>
      </c>
    </row>
    <row r="8" spans="1:6" x14ac:dyDescent="0.3">
      <c r="A8" s="2">
        <v>2005</v>
      </c>
      <c r="B8" s="5">
        <v>46.302899735031197</v>
      </c>
      <c r="C8" s="2">
        <v>5.8573715433966296</v>
      </c>
      <c r="D8" s="3">
        <f t="shared" si="0"/>
        <v>0.17501834205407407</v>
      </c>
      <c r="E8" s="3">
        <f t="shared" si="1"/>
        <v>0.30694509669871195</v>
      </c>
    </row>
    <row r="9" spans="1:6" x14ac:dyDescent="0.3">
      <c r="A9" s="2">
        <v>2006</v>
      </c>
      <c r="B9" s="5">
        <v>44.887923076773802</v>
      </c>
      <c r="C9" s="2">
        <v>6.1560912136661203</v>
      </c>
      <c r="D9" s="3">
        <f t="shared" si="0"/>
        <v>0.13911079551713579</v>
      </c>
      <c r="E9" s="3">
        <f t="shared" si="1"/>
        <v>0.3735978957321453</v>
      </c>
    </row>
    <row r="10" spans="1:6" x14ac:dyDescent="0.3">
      <c r="A10" s="2">
        <v>2007</v>
      </c>
      <c r="B10" s="5">
        <v>44.908414390107197</v>
      </c>
      <c r="C10" s="2">
        <v>6.3166152412054002</v>
      </c>
      <c r="D10" s="3">
        <f t="shared" si="0"/>
        <v>0.13963079899763708</v>
      </c>
      <c r="E10" s="3">
        <f t="shared" si="1"/>
        <v>0.40941534202873653</v>
      </c>
    </row>
    <row r="11" spans="1:6" x14ac:dyDescent="0.3">
      <c r="A11" s="2">
        <v>2008</v>
      </c>
      <c r="B11" s="5">
        <v>49.690912139378398</v>
      </c>
      <c r="C11" s="2">
        <v>6.5848787932074</v>
      </c>
      <c r="D11" s="3">
        <f t="shared" si="0"/>
        <v>0.26099517592400145</v>
      </c>
      <c r="E11" s="3">
        <f t="shared" si="1"/>
        <v>0.46927252051133639</v>
      </c>
      <c r="F11" s="6"/>
    </row>
    <row r="12" spans="1:6" x14ac:dyDescent="0.3">
      <c r="A12" s="2">
        <v>2009</v>
      </c>
      <c r="B12" s="5">
        <v>47.6213487931741</v>
      </c>
      <c r="C12" s="2">
        <v>6.4992219064487298</v>
      </c>
      <c r="D12" s="3">
        <f t="shared" si="0"/>
        <v>0.2084763292481191</v>
      </c>
      <c r="E12" s="3">
        <f t="shared" si="1"/>
        <v>0.45016004876213911</v>
      </c>
    </row>
    <row r="13" spans="1:6" x14ac:dyDescent="0.3">
      <c r="A13" s="2">
        <v>2010</v>
      </c>
      <c r="B13" s="5">
        <v>47.599247712725898</v>
      </c>
      <c r="C13" s="2">
        <v>6.31126575446158</v>
      </c>
      <c r="D13" s="3">
        <f t="shared" si="0"/>
        <v>0.20791547506718322</v>
      </c>
      <c r="E13" s="3">
        <f t="shared" si="1"/>
        <v>0.40822172038157079</v>
      </c>
    </row>
    <row r="14" spans="1:6" x14ac:dyDescent="0.3">
      <c r="A14" s="2">
        <v>2011</v>
      </c>
      <c r="B14" s="5">
        <v>47.182025269856197</v>
      </c>
      <c r="C14" s="2">
        <v>6.3567013522651097</v>
      </c>
      <c r="D14" s="3">
        <f t="shared" si="0"/>
        <v>0.19732771434606344</v>
      </c>
      <c r="E14" s="3">
        <f t="shared" si="1"/>
        <v>0.41835968607572993</v>
      </c>
    </row>
    <row r="15" spans="1:6" x14ac:dyDescent="0.3">
      <c r="A15" s="2">
        <v>2012</v>
      </c>
      <c r="B15" s="5">
        <v>47.566478718105699</v>
      </c>
      <c r="C15" s="2">
        <v>6.2126912524791802</v>
      </c>
      <c r="D15" s="3">
        <f t="shared" si="0"/>
        <v>0.20708390361162121</v>
      </c>
      <c r="E15" s="3">
        <f t="shared" si="1"/>
        <v>0.38622696367697795</v>
      </c>
    </row>
    <row r="16" spans="1:6" x14ac:dyDescent="0.3">
      <c r="A16" s="2">
        <v>2013</v>
      </c>
      <c r="B16" s="5">
        <v>47.558606725561901</v>
      </c>
      <c r="C16" s="2">
        <v>6.2714986709637897</v>
      </c>
      <c r="D16" s="3">
        <f t="shared" si="0"/>
        <v>0.20688413781551751</v>
      </c>
      <c r="E16" s="3">
        <f t="shared" si="1"/>
        <v>0.399348560398056</v>
      </c>
    </row>
    <row r="17" spans="1:6" x14ac:dyDescent="0.3">
      <c r="A17" s="2">
        <v>2014</v>
      </c>
      <c r="B17" s="5">
        <v>45.9465365049046</v>
      </c>
      <c r="C17" s="2">
        <v>6.2861921363301301</v>
      </c>
      <c r="D17" s="3">
        <f t="shared" si="0"/>
        <v>0.16597499197819121</v>
      </c>
      <c r="E17" s="3">
        <f t="shared" si="1"/>
        <v>0.40262708769853095</v>
      </c>
    </row>
    <row r="18" spans="1:6" x14ac:dyDescent="0.3">
      <c r="A18" s="2">
        <v>2015</v>
      </c>
      <c r="B18" s="5">
        <v>45.115734996308603</v>
      </c>
      <c r="C18" s="2">
        <v>6.4690082968561704</v>
      </c>
      <c r="D18" s="3">
        <f t="shared" si="0"/>
        <v>0.14489192770375392</v>
      </c>
      <c r="E18" s="3">
        <f t="shared" si="1"/>
        <v>0.44341853874898618</v>
      </c>
    </row>
    <row r="19" spans="1:6" x14ac:dyDescent="0.3">
      <c r="A19" s="2">
        <v>2016</v>
      </c>
      <c r="B19" s="5">
        <v>45.079037662943399</v>
      </c>
      <c r="C19" s="2">
        <v>6.2815666283693199</v>
      </c>
      <c r="D19" s="3">
        <f t="shared" si="0"/>
        <v>0.14396066767348925</v>
      </c>
      <c r="E19" s="3">
        <f t="shared" si="1"/>
        <v>0.40159500617453459</v>
      </c>
    </row>
    <row r="20" spans="1:6" x14ac:dyDescent="0.3">
      <c r="A20" s="2">
        <v>2017</v>
      </c>
      <c r="B20" s="5">
        <v>42.9089657919465</v>
      </c>
      <c r="C20" s="2">
        <v>6.4484381170398501</v>
      </c>
      <c r="D20" s="3">
        <f t="shared" si="0"/>
        <v>8.8891238618534985E-2</v>
      </c>
      <c r="E20" s="3">
        <f t="shared" si="1"/>
        <v>0.43882875040280234</v>
      </c>
    </row>
    <row r="21" spans="1:6" x14ac:dyDescent="0.3">
      <c r="A21" s="2">
        <v>2018</v>
      </c>
      <c r="B21" s="5">
        <v>41.828628020604299</v>
      </c>
      <c r="C21" s="2">
        <v>6.5976111667758897</v>
      </c>
      <c r="D21" s="3">
        <f t="shared" si="0"/>
        <v>6.1475748353235105E-2</v>
      </c>
      <c r="E21" s="3">
        <f t="shared" si="1"/>
        <v>0.4721134728192764</v>
      </c>
    </row>
    <row r="22" spans="1:6" x14ac:dyDescent="0.3">
      <c r="A22" s="2">
        <v>2019</v>
      </c>
      <c r="B22" s="5">
        <v>40.850906074524502</v>
      </c>
      <c r="C22" s="2">
        <v>6.7537655284096498</v>
      </c>
      <c r="D22" s="3">
        <f t="shared" si="0"/>
        <v>3.6664316960237642E-2</v>
      </c>
      <c r="E22" s="3">
        <f t="shared" si="1"/>
        <v>0.50695592318345684</v>
      </c>
    </row>
    <row r="23" spans="1:6" x14ac:dyDescent="0.3">
      <c r="A23" s="2">
        <v>2020</v>
      </c>
      <c r="B23" s="5">
        <v>45.096896577448</v>
      </c>
      <c r="C23" s="2">
        <v>6.9099602192882799</v>
      </c>
      <c r="D23" s="3">
        <f t="shared" si="0"/>
        <v>0.14441386935701583</v>
      </c>
      <c r="E23" s="3">
        <f t="shared" si="1"/>
        <v>0.54180737214170738</v>
      </c>
      <c r="F23" s="6"/>
    </row>
    <row r="24" spans="1:6" x14ac:dyDescent="0.3">
      <c r="A24" s="2">
        <v>2021</v>
      </c>
      <c r="B24" s="5">
        <v>40.504876907261902</v>
      </c>
      <c r="C24" s="2">
        <v>7.0667001104596103</v>
      </c>
      <c r="D24" s="3">
        <f t="shared" si="0"/>
        <v>2.7883212088923415E-2</v>
      </c>
      <c r="E24" s="3">
        <f t="shared" si="1"/>
        <v>0.57678047069039007</v>
      </c>
    </row>
    <row r="25" spans="1:6" x14ac:dyDescent="0.3">
      <c r="A25" s="2">
        <v>2022</v>
      </c>
      <c r="B25" s="5">
        <v>35.1437694168281</v>
      </c>
      <c r="C25" s="2">
        <v>7.6507740555406096</v>
      </c>
      <c r="D25" s="3">
        <f t="shared" si="0"/>
        <v>-0.10816441497183471</v>
      </c>
      <c r="E25" s="3">
        <f t="shared" si="1"/>
        <v>0.70710387137916109</v>
      </c>
    </row>
    <row r="26" spans="1:6" x14ac:dyDescent="0.3">
      <c r="A26" s="2">
        <v>2023</v>
      </c>
      <c r="B26" s="5">
        <v>36.770783270747899</v>
      </c>
      <c r="C26" s="2">
        <v>8.2319946081585496</v>
      </c>
      <c r="D26" s="3">
        <f t="shared" si="0"/>
        <v>-6.6876047891760271E-2</v>
      </c>
      <c r="E26" s="3">
        <f t="shared" si="1"/>
        <v>0.83679059958422131</v>
      </c>
    </row>
    <row r="27" spans="1:6" x14ac:dyDescent="0.3">
      <c r="A27" s="7">
        <v>2024</v>
      </c>
      <c r="B27" s="7">
        <v>35.500788999999997</v>
      </c>
      <c r="D27" s="8">
        <f t="shared" si="0"/>
        <v>-9.9104408771357066E-2</v>
      </c>
    </row>
    <row r="28" spans="1:6" x14ac:dyDescent="0.3">
      <c r="A28" s="7">
        <v>2025</v>
      </c>
      <c r="B28" s="7">
        <v>34.186503000000002</v>
      </c>
      <c r="D28" s="8">
        <f t="shared" si="0"/>
        <v>-0.13245675096897758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F9B5-7004-4F4B-85EE-704263A987A8}">
  <dimension ref="A1:F28"/>
  <sheetViews>
    <sheetView workbookViewId="0">
      <selection sqref="A1:D26"/>
    </sheetView>
  </sheetViews>
  <sheetFormatPr baseColWidth="10" defaultRowHeight="14.4" x14ac:dyDescent="0.3"/>
  <cols>
    <col min="1" max="1" width="11.5546875" style="2"/>
    <col min="2" max="2" width="18.77734375" style="2" customWidth="1"/>
    <col min="3" max="3" width="18.77734375" style="2" hidden="1" customWidth="1"/>
    <col min="4" max="4" width="18.77734375" style="2" customWidth="1"/>
    <col min="5" max="5" width="22.5546875" style="2" customWidth="1"/>
  </cols>
  <sheetData>
    <row r="1" spans="1:5" s="1" customFormat="1" ht="30" customHeight="1" x14ac:dyDescent="0.3">
      <c r="A1" s="4" t="s">
        <v>0</v>
      </c>
      <c r="B1" s="4" t="s">
        <v>9</v>
      </c>
      <c r="C1" s="4" t="s">
        <v>7</v>
      </c>
      <c r="D1" s="4" t="s">
        <v>3</v>
      </c>
      <c r="E1" s="4" t="s">
        <v>4</v>
      </c>
    </row>
    <row r="2" spans="1:5" x14ac:dyDescent="0.3">
      <c r="A2" s="2">
        <v>1999</v>
      </c>
      <c r="B2" s="5">
        <v>118.084425334266</v>
      </c>
      <c r="C2" s="2">
        <v>8.1863722571865194E-2</v>
      </c>
      <c r="E2" s="3"/>
    </row>
    <row r="3" spans="1:5" x14ac:dyDescent="0.3">
      <c r="A3" s="2">
        <v>2000</v>
      </c>
      <c r="B3" s="5">
        <v>152.36144757486801</v>
      </c>
      <c r="C3" s="2">
        <v>9.0971766388492498E-2</v>
      </c>
      <c r="D3" s="3">
        <f>B3/$B$2-1</f>
        <v>0.29027555618425338</v>
      </c>
      <c r="E3" s="3">
        <f>C3/$C$2-1</f>
        <v>0.11125860797048026</v>
      </c>
    </row>
    <row r="4" spans="1:5" x14ac:dyDescent="0.3">
      <c r="A4" s="2">
        <v>2001</v>
      </c>
      <c r="B4" s="5">
        <v>150.20704954099301</v>
      </c>
      <c r="C4" s="2">
        <v>9.3249131787621301E-2</v>
      </c>
      <c r="D4" s="3">
        <f t="shared" ref="D4:D28" si="0">B4/$B$2-1</f>
        <v>0.27203099914147266</v>
      </c>
      <c r="E4" s="3">
        <f t="shared" ref="E4:E26" si="1">C4/$C$2-1</f>
        <v>0.13907758965836514</v>
      </c>
    </row>
    <row r="5" spans="1:5" x14ac:dyDescent="0.3">
      <c r="A5" s="2">
        <v>2002</v>
      </c>
      <c r="B5" s="5">
        <v>160.44436114684501</v>
      </c>
      <c r="C5" s="2">
        <v>9.4680832926142003E-2</v>
      </c>
      <c r="D5" s="3">
        <f t="shared" si="0"/>
        <v>0.35872584968482646</v>
      </c>
      <c r="E5" s="3">
        <f t="shared" si="1"/>
        <v>0.1565664246824976</v>
      </c>
    </row>
    <row r="6" spans="1:5" x14ac:dyDescent="0.3">
      <c r="A6" s="2">
        <v>2003</v>
      </c>
      <c r="B6" s="5">
        <v>160.875405546351</v>
      </c>
      <c r="C6" s="2">
        <v>0.10066749534844401</v>
      </c>
      <c r="D6" s="3">
        <f t="shared" si="0"/>
        <v>0.36237615664347755</v>
      </c>
      <c r="E6" s="3">
        <f t="shared" si="1"/>
        <v>0.22969603856056819</v>
      </c>
    </row>
    <row r="7" spans="1:5" x14ac:dyDescent="0.3">
      <c r="A7" s="2">
        <v>2004</v>
      </c>
      <c r="B7" s="5">
        <v>143.154029313184</v>
      </c>
      <c r="C7" s="2">
        <v>0.10997436401071101</v>
      </c>
      <c r="D7" s="3">
        <f t="shared" si="0"/>
        <v>0.2123023752535742</v>
      </c>
      <c r="E7" s="3">
        <f t="shared" si="1"/>
        <v>0.34338337612449155</v>
      </c>
    </row>
    <row r="8" spans="1:5" x14ac:dyDescent="0.3">
      <c r="A8" s="2">
        <v>2005</v>
      </c>
      <c r="B8" s="5">
        <v>136.34550547260099</v>
      </c>
      <c r="C8" s="2">
        <v>0.106410984408098</v>
      </c>
      <c r="D8" s="3">
        <f t="shared" si="0"/>
        <v>0.15464427325316321</v>
      </c>
      <c r="E8" s="3">
        <f t="shared" si="1"/>
        <v>0.2998551869502839</v>
      </c>
    </row>
    <row r="9" spans="1:5" x14ac:dyDescent="0.3">
      <c r="A9" s="2">
        <v>2006</v>
      </c>
      <c r="B9" s="5">
        <v>130.776502441709</v>
      </c>
      <c r="C9" s="2">
        <v>0.11000822507196301</v>
      </c>
      <c r="D9" s="3">
        <f t="shared" si="0"/>
        <v>0.10748307468588725</v>
      </c>
      <c r="E9" s="3">
        <f t="shared" si="1"/>
        <v>0.34379700331109153</v>
      </c>
    </row>
    <row r="10" spans="1:5" x14ac:dyDescent="0.3">
      <c r="A10" s="2">
        <v>2007</v>
      </c>
      <c r="B10" s="5">
        <v>128.678507657523</v>
      </c>
      <c r="C10" s="2">
        <v>0.11723240857637</v>
      </c>
      <c r="D10" s="3">
        <f t="shared" si="0"/>
        <v>8.9716169539445501E-2</v>
      </c>
      <c r="E10" s="3">
        <f t="shared" si="1"/>
        <v>0.432043460684993</v>
      </c>
    </row>
    <row r="11" spans="1:5" x14ac:dyDescent="0.3">
      <c r="A11" s="2">
        <v>2008</v>
      </c>
      <c r="B11" s="5">
        <v>127.92348441207</v>
      </c>
      <c r="C11" s="2">
        <v>0.12933347954596899</v>
      </c>
      <c r="D11" s="3">
        <f t="shared" si="0"/>
        <v>8.3322242115775991E-2</v>
      </c>
      <c r="E11" s="3">
        <f t="shared" si="1"/>
        <v>0.57986316139523009</v>
      </c>
    </row>
    <row r="12" spans="1:5" x14ac:dyDescent="0.3">
      <c r="A12" s="2">
        <v>2009</v>
      </c>
      <c r="B12" s="5">
        <v>129.43907939745</v>
      </c>
      <c r="C12" s="2">
        <v>0.12729705211890899</v>
      </c>
      <c r="D12" s="3">
        <f t="shared" si="0"/>
        <v>9.6157084484613131E-2</v>
      </c>
      <c r="E12" s="3">
        <f t="shared" si="1"/>
        <v>0.55498733895419328</v>
      </c>
    </row>
    <row r="13" spans="1:5" x14ac:dyDescent="0.3">
      <c r="A13" s="2">
        <v>2010</v>
      </c>
      <c r="B13" s="5">
        <v>119.80701541574901</v>
      </c>
      <c r="C13" s="2">
        <v>0.124146054371937</v>
      </c>
      <c r="D13" s="3">
        <f t="shared" si="0"/>
        <v>1.4587783923297293E-2</v>
      </c>
      <c r="E13" s="3">
        <f t="shared" si="1"/>
        <v>0.51649656858633186</v>
      </c>
    </row>
    <row r="14" spans="1:5" x14ac:dyDescent="0.3">
      <c r="A14" s="2">
        <v>2011</v>
      </c>
      <c r="B14" s="5">
        <v>119.05543098086</v>
      </c>
      <c r="C14" s="2">
        <v>0.12331416794621999</v>
      </c>
      <c r="D14" s="3">
        <f t="shared" si="0"/>
        <v>8.2229781264153701E-3</v>
      </c>
      <c r="E14" s="3">
        <f t="shared" si="1"/>
        <v>0.5063347240038707</v>
      </c>
    </row>
    <row r="15" spans="1:5" x14ac:dyDescent="0.3">
      <c r="A15" s="2">
        <v>2012</v>
      </c>
      <c r="B15" s="5">
        <v>119.84658557874</v>
      </c>
      <c r="C15" s="2">
        <v>0.14094793051718499</v>
      </c>
      <c r="D15" s="3">
        <f t="shared" si="0"/>
        <v>1.4922884533551173E-2</v>
      </c>
      <c r="E15" s="3">
        <f t="shared" si="1"/>
        <v>0.72173859298240339</v>
      </c>
    </row>
    <row r="16" spans="1:5" x14ac:dyDescent="0.3">
      <c r="A16" s="2">
        <v>2013</v>
      </c>
      <c r="B16" s="5">
        <v>125.18660649365</v>
      </c>
      <c r="C16" s="2">
        <v>0.14335122284674201</v>
      </c>
      <c r="D16" s="3">
        <f t="shared" si="0"/>
        <v>6.0144944087923369E-2</v>
      </c>
      <c r="E16" s="3">
        <f t="shared" si="1"/>
        <v>0.75109582539322184</v>
      </c>
    </row>
    <row r="17" spans="1:6" x14ac:dyDescent="0.3">
      <c r="A17" s="2">
        <v>2014</v>
      </c>
      <c r="B17" s="5">
        <v>122.94486398433899</v>
      </c>
      <c r="C17" s="2">
        <v>0.13692706751008599</v>
      </c>
      <c r="D17" s="3">
        <f t="shared" si="0"/>
        <v>4.116070884296863E-2</v>
      </c>
      <c r="E17" s="3">
        <f t="shared" si="1"/>
        <v>0.67262205050451596</v>
      </c>
    </row>
    <row r="18" spans="1:6" x14ac:dyDescent="0.3">
      <c r="A18" s="2">
        <v>2015</v>
      </c>
      <c r="B18" s="5">
        <v>122.35533655636701</v>
      </c>
      <c r="C18" s="2">
        <v>0.13654699458143499</v>
      </c>
      <c r="D18" s="3">
        <f t="shared" si="0"/>
        <v>3.6168285614391449E-2</v>
      </c>
      <c r="E18" s="3">
        <f t="shared" si="1"/>
        <v>0.66797929890819874</v>
      </c>
    </row>
    <row r="19" spans="1:6" x14ac:dyDescent="0.3">
      <c r="A19" s="2">
        <v>2016</v>
      </c>
      <c r="B19" s="5">
        <v>123.989821770552</v>
      </c>
      <c r="C19" s="2">
        <v>0.136522221509463</v>
      </c>
      <c r="D19" s="3">
        <f t="shared" si="0"/>
        <v>5.0009951943868813E-2</v>
      </c>
      <c r="E19" s="3">
        <f t="shared" si="1"/>
        <v>0.6676766853549212</v>
      </c>
    </row>
    <row r="20" spans="1:6" x14ac:dyDescent="0.3">
      <c r="A20" s="2">
        <v>2017</v>
      </c>
      <c r="B20" s="5">
        <v>121.83096866334201</v>
      </c>
      <c r="C20" s="2">
        <v>0.13689857721741899</v>
      </c>
      <c r="D20" s="3">
        <f t="shared" si="0"/>
        <v>3.1727667035432727E-2</v>
      </c>
      <c r="E20" s="3">
        <f t="shared" si="1"/>
        <v>0.67227402952804516</v>
      </c>
    </row>
    <row r="21" spans="1:6" x14ac:dyDescent="0.3">
      <c r="A21" s="2">
        <v>2018</v>
      </c>
      <c r="B21" s="5">
        <v>122.946644048403</v>
      </c>
      <c r="C21" s="2">
        <v>0.144936465313701</v>
      </c>
      <c r="D21" s="3">
        <f t="shared" si="0"/>
        <v>4.1175783346307782E-2</v>
      </c>
      <c r="E21" s="3">
        <f t="shared" si="1"/>
        <v>0.77046023269301656</v>
      </c>
    </row>
    <row r="22" spans="1:6" x14ac:dyDescent="0.3">
      <c r="A22" s="2">
        <v>2019</v>
      </c>
      <c r="B22" s="5">
        <v>121.286358775875</v>
      </c>
      <c r="C22" s="2">
        <v>0.14705991888008399</v>
      </c>
      <c r="D22" s="3">
        <f t="shared" si="0"/>
        <v>2.7115628776150258E-2</v>
      </c>
      <c r="E22" s="3">
        <f t="shared" si="1"/>
        <v>0.79639911623839743</v>
      </c>
    </row>
    <row r="23" spans="1:6" x14ac:dyDescent="0.3">
      <c r="A23" s="2">
        <v>2020</v>
      </c>
      <c r="B23" s="5">
        <v>141.610160924301</v>
      </c>
      <c r="C23" s="2">
        <v>0.14786711991573701</v>
      </c>
      <c r="D23" s="3">
        <f t="shared" si="0"/>
        <v>0.19922809907775574</v>
      </c>
      <c r="E23" s="3">
        <f t="shared" si="1"/>
        <v>0.80625941833917736</v>
      </c>
      <c r="F23" s="6"/>
    </row>
    <row r="24" spans="1:6" x14ac:dyDescent="0.3">
      <c r="A24" s="2">
        <v>2021</v>
      </c>
      <c r="B24" s="5">
        <v>127.168698022298</v>
      </c>
      <c r="C24" s="2">
        <v>0.153061732561483</v>
      </c>
      <c r="D24" s="3">
        <f t="shared" si="0"/>
        <v>7.6930320508541428E-2</v>
      </c>
      <c r="E24" s="3">
        <f t="shared" si="1"/>
        <v>0.86971380915540042</v>
      </c>
    </row>
    <row r="25" spans="1:6" x14ac:dyDescent="0.3">
      <c r="A25" s="2">
        <v>2022</v>
      </c>
      <c r="B25" s="5">
        <v>116.881289866049</v>
      </c>
      <c r="C25" s="2">
        <v>0.184465973887392</v>
      </c>
      <c r="D25" s="3">
        <f t="shared" si="0"/>
        <v>-1.0188773539027141E-2</v>
      </c>
      <c r="E25" s="3">
        <f t="shared" si="1"/>
        <v>1.2533299011104218</v>
      </c>
    </row>
    <row r="26" spans="1:6" x14ac:dyDescent="0.3">
      <c r="A26" s="2">
        <v>2023</v>
      </c>
      <c r="B26" s="5">
        <v>125.025749971165</v>
      </c>
      <c r="C26" s="2">
        <v>0.202213194835791</v>
      </c>
      <c r="D26" s="3">
        <f t="shared" si="0"/>
        <v>5.878272784281191E-2</v>
      </c>
      <c r="E26" s="3">
        <f t="shared" si="1"/>
        <v>1.4701197121628007</v>
      </c>
    </row>
    <row r="27" spans="1:6" x14ac:dyDescent="0.3">
      <c r="A27" s="7">
        <v>2024</v>
      </c>
      <c r="B27" s="7">
        <v>124.99457</v>
      </c>
      <c r="D27" s="8">
        <f t="shared" si="0"/>
        <v>5.8518679717271649E-2</v>
      </c>
    </row>
    <row r="28" spans="1:6" x14ac:dyDescent="0.3">
      <c r="A28" s="7">
        <v>2025</v>
      </c>
      <c r="B28" s="7">
        <v>124.73964699999999</v>
      </c>
      <c r="D28" s="8">
        <f t="shared" si="0"/>
        <v>5.6359859879021368E-2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C093-39D8-4F00-8C74-0502DE441F52}">
  <dimension ref="A1:F28"/>
  <sheetViews>
    <sheetView workbookViewId="0">
      <selection sqref="A1:D26"/>
    </sheetView>
  </sheetViews>
  <sheetFormatPr baseColWidth="10" defaultRowHeight="14.4" x14ac:dyDescent="0.3"/>
  <cols>
    <col min="1" max="1" width="11.5546875" style="2"/>
    <col min="2" max="2" width="18.77734375" style="2" customWidth="1"/>
    <col min="3" max="3" width="22.5546875" style="2" hidden="1" customWidth="1"/>
    <col min="4" max="4" width="18.77734375" style="2" customWidth="1"/>
    <col min="5" max="5" width="22.5546875" style="2" customWidth="1"/>
  </cols>
  <sheetData>
    <row r="1" spans="1:5" s="1" customFormat="1" ht="30" customHeight="1" x14ac:dyDescent="0.3">
      <c r="A1" s="4" t="s">
        <v>0</v>
      </c>
      <c r="B1" s="4" t="s">
        <v>10</v>
      </c>
      <c r="C1" s="4" t="s">
        <v>7</v>
      </c>
      <c r="D1" s="4" t="s">
        <v>3</v>
      </c>
      <c r="E1" s="4" t="s">
        <v>4</v>
      </c>
    </row>
    <row r="2" spans="1:5" x14ac:dyDescent="0.3">
      <c r="A2" s="2">
        <v>1999</v>
      </c>
      <c r="B2" s="5">
        <v>3.7650496729704002</v>
      </c>
      <c r="C2" s="2">
        <v>0.89013961871963199</v>
      </c>
      <c r="E2" s="3"/>
    </row>
    <row r="3" spans="1:5" x14ac:dyDescent="0.3">
      <c r="A3" s="2">
        <v>2000</v>
      </c>
      <c r="B3" s="5">
        <v>4.5339198989326102</v>
      </c>
      <c r="C3" s="2">
        <v>0.98946024166479196</v>
      </c>
      <c r="D3" s="3">
        <f>B3/$B$2-1</f>
        <v>0.20421250521128376</v>
      </c>
      <c r="E3" s="3">
        <f>C3/$C$2-1</f>
        <v>0.1115787016513452</v>
      </c>
    </row>
    <row r="4" spans="1:5" x14ac:dyDescent="0.3">
      <c r="A4" s="2">
        <v>2001</v>
      </c>
      <c r="B4" s="5">
        <v>4.4983478037114804</v>
      </c>
      <c r="C4" s="2">
        <v>1.04112340467888</v>
      </c>
      <c r="D4" s="3">
        <f t="shared" ref="D4:D28" si="0">B4/$B$2-1</f>
        <v>0.19476453020141737</v>
      </c>
      <c r="E4" s="3">
        <f t="shared" ref="E4:E26" si="1">C4/$C$2-1</f>
        <v>0.16961809449221188</v>
      </c>
    </row>
    <row r="5" spans="1:5" x14ac:dyDescent="0.3">
      <c r="A5" s="2">
        <v>2002</v>
      </c>
      <c r="B5" s="5">
        <v>4.3855118561758104</v>
      </c>
      <c r="C5" s="2">
        <v>1.0820746679806801</v>
      </c>
      <c r="D5" s="3">
        <f t="shared" si="0"/>
        <v>0.16479521841630906</v>
      </c>
      <c r="E5" s="3">
        <f t="shared" si="1"/>
        <v>0.21562353278593038</v>
      </c>
    </row>
    <row r="6" spans="1:5" x14ac:dyDescent="0.3">
      <c r="A6" s="2">
        <v>2003</v>
      </c>
      <c r="B6" s="5">
        <v>4.2147520289688298</v>
      </c>
      <c r="C6" s="2">
        <v>1.1052668306231901</v>
      </c>
      <c r="D6" s="3">
        <f t="shared" si="0"/>
        <v>0.11944128100802476</v>
      </c>
      <c r="E6" s="3">
        <f t="shared" si="1"/>
        <v>0.24167805519430186</v>
      </c>
    </row>
    <row r="7" spans="1:5" x14ac:dyDescent="0.3">
      <c r="A7" s="2">
        <v>2004</v>
      </c>
      <c r="B7" s="5">
        <v>4.3189911614041403</v>
      </c>
      <c r="C7" s="2">
        <v>1.1273991501860099</v>
      </c>
      <c r="D7" s="3">
        <f t="shared" si="0"/>
        <v>0.14712727229351885</v>
      </c>
      <c r="E7" s="3">
        <f t="shared" si="1"/>
        <v>0.26654192946455946</v>
      </c>
    </row>
    <row r="8" spans="1:5" x14ac:dyDescent="0.3">
      <c r="A8" s="2">
        <v>2005</v>
      </c>
      <c r="B8" s="5">
        <v>4.2439422352132299</v>
      </c>
      <c r="C8" s="2">
        <v>1.20304076159957</v>
      </c>
      <c r="D8" s="3">
        <f t="shared" si="0"/>
        <v>0.1271942215479489</v>
      </c>
      <c r="E8" s="3">
        <f t="shared" si="1"/>
        <v>0.35151917328431237</v>
      </c>
    </row>
    <row r="9" spans="1:5" x14ac:dyDescent="0.3">
      <c r="A9" s="2">
        <v>2006</v>
      </c>
      <c r="B9" s="5">
        <v>4.1015303234002198</v>
      </c>
      <c r="C9" s="2">
        <v>1.2419336263466001</v>
      </c>
      <c r="D9" s="3">
        <f t="shared" si="0"/>
        <v>8.9369511601783636E-2</v>
      </c>
      <c r="E9" s="3">
        <f t="shared" si="1"/>
        <v>0.39521216697778838</v>
      </c>
    </row>
    <row r="10" spans="1:5" x14ac:dyDescent="0.3">
      <c r="A10" s="2">
        <v>2007</v>
      </c>
      <c r="B10" s="5">
        <v>4.0935982292410502</v>
      </c>
      <c r="C10" s="2">
        <v>1.2234983648801701</v>
      </c>
      <c r="D10" s="3">
        <f t="shared" si="0"/>
        <v>8.7262741479701367E-2</v>
      </c>
      <c r="E10" s="3">
        <f t="shared" si="1"/>
        <v>0.37450163901258327</v>
      </c>
    </row>
    <row r="11" spans="1:5" x14ac:dyDescent="0.3">
      <c r="A11" s="2">
        <v>2008</v>
      </c>
      <c r="B11" s="5">
        <v>3.4212699126914199</v>
      </c>
      <c r="C11" s="2">
        <v>1.3661966863497099</v>
      </c>
      <c r="D11" s="3">
        <f t="shared" si="0"/>
        <v>-9.130816061923519E-2</v>
      </c>
      <c r="E11" s="3">
        <f t="shared" si="1"/>
        <v>0.53481168304230042</v>
      </c>
    </row>
    <row r="12" spans="1:5" x14ac:dyDescent="0.3">
      <c r="A12" s="2">
        <v>2009</v>
      </c>
      <c r="B12" s="5">
        <v>3.4079747010692398</v>
      </c>
      <c r="C12" s="2">
        <v>1.4500743984626501</v>
      </c>
      <c r="D12" s="3">
        <f t="shared" si="0"/>
        <v>-9.483937873771775E-2</v>
      </c>
      <c r="E12" s="3">
        <f t="shared" si="1"/>
        <v>0.62904152109128986</v>
      </c>
    </row>
    <row r="13" spans="1:5" x14ac:dyDescent="0.3">
      <c r="A13" s="2">
        <v>2010</v>
      </c>
      <c r="B13" s="5">
        <v>3.5208534046739102</v>
      </c>
      <c r="C13" s="2">
        <v>1.3673498927179299</v>
      </c>
      <c r="D13" s="3">
        <f t="shared" si="0"/>
        <v>-6.4858710908808237E-2</v>
      </c>
      <c r="E13" s="3">
        <f t="shared" si="1"/>
        <v>0.53610721729779032</v>
      </c>
    </row>
    <row r="14" spans="1:5" x14ac:dyDescent="0.3">
      <c r="A14" s="2">
        <v>2011</v>
      </c>
      <c r="B14" s="5">
        <v>3.5709221185665898</v>
      </c>
      <c r="C14" s="2">
        <v>1.3920066620367699</v>
      </c>
      <c r="D14" s="3">
        <f t="shared" si="0"/>
        <v>-5.1560423172492986E-2</v>
      </c>
      <c r="E14" s="3">
        <f t="shared" si="1"/>
        <v>0.56380710706823556</v>
      </c>
    </row>
    <row r="15" spans="1:5" x14ac:dyDescent="0.3">
      <c r="A15" s="2">
        <v>2012</v>
      </c>
      <c r="B15" s="5">
        <v>3.6496999045242</v>
      </c>
      <c r="C15" s="2">
        <v>1.4201403950279401</v>
      </c>
      <c r="D15" s="3">
        <f t="shared" si="0"/>
        <v>-3.0636984493008335E-2</v>
      </c>
      <c r="E15" s="3">
        <f t="shared" si="1"/>
        <v>0.59541308482668809</v>
      </c>
    </row>
    <row r="16" spans="1:5" x14ac:dyDescent="0.3">
      <c r="A16" s="2">
        <v>2013</v>
      </c>
      <c r="B16" s="5">
        <v>3.6358284102259799</v>
      </c>
      <c r="C16" s="2">
        <v>1.43167571996457</v>
      </c>
      <c r="D16" s="3">
        <f t="shared" si="0"/>
        <v>-3.43212637198681E-2</v>
      </c>
      <c r="E16" s="3">
        <f t="shared" si="1"/>
        <v>0.60837209113765556</v>
      </c>
    </row>
    <row r="17" spans="1:6" x14ac:dyDescent="0.3">
      <c r="A17" s="2">
        <v>2014</v>
      </c>
      <c r="B17" s="5">
        <v>3.54118432026358</v>
      </c>
      <c r="C17" s="2">
        <v>1.43778685793552</v>
      </c>
      <c r="D17" s="3">
        <f t="shared" si="0"/>
        <v>-5.9458804571415835E-2</v>
      </c>
      <c r="E17" s="3">
        <f t="shared" si="1"/>
        <v>0.61523746129131784</v>
      </c>
    </row>
    <row r="18" spans="1:6" x14ac:dyDescent="0.3">
      <c r="A18" s="2">
        <v>2015</v>
      </c>
      <c r="B18" s="5">
        <v>3.5251268058020599</v>
      </c>
      <c r="C18" s="2">
        <v>1.4685905609927401</v>
      </c>
      <c r="D18" s="3">
        <f t="shared" si="0"/>
        <v>-6.3723692383334529E-2</v>
      </c>
      <c r="E18" s="3">
        <f t="shared" si="1"/>
        <v>0.64984293487031408</v>
      </c>
    </row>
    <row r="19" spans="1:6" x14ac:dyDescent="0.3">
      <c r="A19" s="2">
        <v>2016</v>
      </c>
      <c r="B19" s="5">
        <v>3.56897868255228</v>
      </c>
      <c r="C19" s="2">
        <v>1.5427598197380801</v>
      </c>
      <c r="D19" s="3">
        <f t="shared" si="0"/>
        <v>-5.2076601226732744E-2</v>
      </c>
      <c r="E19" s="3">
        <f t="shared" si="1"/>
        <v>0.73316610933144455</v>
      </c>
    </row>
    <row r="20" spans="1:6" x14ac:dyDescent="0.3">
      <c r="A20" s="2">
        <v>2017</v>
      </c>
      <c r="B20" s="5">
        <v>3.48957081887285</v>
      </c>
      <c r="C20" s="2">
        <v>1.56376440198325</v>
      </c>
      <c r="D20" s="3">
        <f t="shared" si="0"/>
        <v>-7.316738901885822E-2</v>
      </c>
      <c r="E20" s="3">
        <f t="shared" si="1"/>
        <v>0.75676306176839225</v>
      </c>
    </row>
    <row r="21" spans="1:6" x14ac:dyDescent="0.3">
      <c r="A21" s="2">
        <v>2018</v>
      </c>
      <c r="B21" s="5">
        <v>3.5559235108622</v>
      </c>
      <c r="C21" s="2">
        <v>1.6391233483890499</v>
      </c>
      <c r="D21" s="3">
        <f t="shared" si="0"/>
        <v>-5.5544064560298922E-2</v>
      </c>
      <c r="E21" s="3">
        <f t="shared" si="1"/>
        <v>0.84142275427168234</v>
      </c>
    </row>
    <row r="22" spans="1:6" x14ac:dyDescent="0.3">
      <c r="A22" s="2">
        <v>2019</v>
      </c>
      <c r="B22" s="5">
        <v>3.5429814998328002</v>
      </c>
      <c r="C22" s="2">
        <v>1.68909314923872</v>
      </c>
      <c r="D22" s="3">
        <f t="shared" si="0"/>
        <v>-5.8981472338026641E-2</v>
      </c>
      <c r="E22" s="3">
        <f t="shared" si="1"/>
        <v>0.89755979142720865</v>
      </c>
    </row>
    <row r="23" spans="1:6" x14ac:dyDescent="0.3">
      <c r="A23" s="2">
        <v>2020</v>
      </c>
      <c r="B23" s="5">
        <v>3.92817493061365</v>
      </c>
      <c r="C23" s="2">
        <v>1.6681440833564201</v>
      </c>
      <c r="D23" s="3">
        <f t="shared" si="0"/>
        <v>4.3326190040556378E-2</v>
      </c>
      <c r="E23" s="3">
        <f t="shared" si="1"/>
        <v>0.87402520714206844</v>
      </c>
      <c r="F23" s="6"/>
    </row>
    <row r="24" spans="1:6" x14ac:dyDescent="0.3">
      <c r="A24" s="2">
        <v>2021</v>
      </c>
      <c r="B24" s="5">
        <v>3.6887783045723599</v>
      </c>
      <c r="C24" s="2">
        <v>1.7572246043931801</v>
      </c>
      <c r="D24" s="3">
        <f t="shared" si="0"/>
        <v>-2.0257732307119025E-2</v>
      </c>
      <c r="E24" s="3">
        <f t="shared" si="1"/>
        <v>0.97409998099034678</v>
      </c>
    </row>
    <row r="25" spans="1:6" x14ac:dyDescent="0.3">
      <c r="A25" s="2">
        <v>2022</v>
      </c>
      <c r="B25" s="5">
        <v>3.51798827983861</v>
      </c>
      <c r="C25" s="2">
        <v>1.99424047828594</v>
      </c>
      <c r="D25" s="3">
        <f t="shared" si="0"/>
        <v>-6.5619690201025538E-2</v>
      </c>
      <c r="E25" s="3">
        <f t="shared" si="1"/>
        <v>1.2403681808416032</v>
      </c>
    </row>
    <row r="26" spans="1:6" x14ac:dyDescent="0.3">
      <c r="A26" s="2">
        <v>2023</v>
      </c>
      <c r="B26" s="5">
        <v>3.42917301746466</v>
      </c>
      <c r="C26" s="2">
        <v>2.25083711466185</v>
      </c>
      <c r="D26" s="3">
        <f t="shared" si="0"/>
        <v>-8.9209090099667487E-2</v>
      </c>
      <c r="E26" s="3">
        <f t="shared" si="1"/>
        <v>1.5286337865732027</v>
      </c>
    </row>
    <row r="27" spans="1:6" x14ac:dyDescent="0.3">
      <c r="A27" s="7">
        <v>2024</v>
      </c>
      <c r="B27" s="7">
        <v>3.5209341000000003</v>
      </c>
      <c r="D27" s="8">
        <f t="shared" si="0"/>
        <v>-6.4837278170039925E-2</v>
      </c>
    </row>
    <row r="28" spans="1:6" x14ac:dyDescent="0.3">
      <c r="A28" s="7">
        <v>2025</v>
      </c>
      <c r="B28" s="7">
        <v>3.5036996999999999</v>
      </c>
      <c r="D28" s="8">
        <f t="shared" si="0"/>
        <v>-6.9414747658351761E-2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 arroz</vt:lpstr>
      <vt:lpstr>Tabla huevos unds</vt:lpstr>
      <vt:lpstr>Tabla Total carne</vt:lpstr>
      <vt:lpstr>Tabla Alimentación total</vt:lpstr>
      <vt:lpstr>Tabla Alimentación total YTD</vt:lpstr>
      <vt:lpstr>Tabla Total carne YTD</vt:lpstr>
      <vt:lpstr>Tabla Huevos unds YTD</vt:lpstr>
      <vt:lpstr>Tabla Arroz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Pedroza Ventura</cp:lastModifiedBy>
  <dcterms:created xsi:type="dcterms:W3CDTF">2024-08-27T16:27:31Z</dcterms:created>
  <dcterms:modified xsi:type="dcterms:W3CDTF">2024-10-29T19:11:42Z</dcterms:modified>
</cp:coreProperties>
</file>