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luqi/Desktop/"/>
    </mc:Choice>
  </mc:AlternateContent>
  <xr:revisionPtr revIDLastSave="0" documentId="13_ncr:1_{AE6C4504-F6DE-D64C-A6DC-77E37DE437CF}" xr6:coauthVersionLast="47" xr6:coauthVersionMax="47" xr10:uidLastSave="{00000000-0000-0000-0000-000000000000}"/>
  <bookViews>
    <workbookView xWindow="0" yWindow="460" windowWidth="32120" windowHeight="19120" activeTab="4" xr2:uid="{8B5B11AB-FA13-0B42-AF41-F1F5E8144363}"/>
  </bookViews>
  <sheets>
    <sheet name="2015-2019 Application Product" sheetId="2" r:id="rId1"/>
    <sheet name="2019 Application Product" sheetId="8" r:id="rId2"/>
    <sheet name="Admission Results Detail" sheetId="11" r:id="rId3"/>
    <sheet name="General Admission Result" sheetId="12" r:id="rId4"/>
    <sheet name="Pivot Table" sheetId="3" r:id="rId5"/>
  </sheets>
  <definedNames>
    <definedName name="_xlnm._FilterDatabase" localSheetId="0" hidden="1">'2015-2019 Application Product'!$B$2:$T$38</definedName>
    <definedName name="_xlnm._FilterDatabase" localSheetId="2" hidden="1">'Admission Results Detail'!$A$2:$M$19</definedName>
  </definedNames>
  <calcPr calcId="191029"/>
  <pivotCaches>
    <pivotCache cacheId="72" r:id="rId6"/>
    <pivotCache cacheId="117" r:id="rId7"/>
    <pivotCache cacheId="115" r:id="rId8"/>
    <pivotCache cacheId="125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2" l="1"/>
  <c r="G3" i="12"/>
  <c r="G4" i="12"/>
  <c r="G5" i="12"/>
  <c r="G6" i="12"/>
  <c r="J3" i="12"/>
  <c r="J4" i="12"/>
  <c r="J5" i="12"/>
  <c r="J6" i="12"/>
  <c r="J2" i="12"/>
  <c r="I3" i="12"/>
  <c r="I4" i="12"/>
  <c r="I5" i="12"/>
  <c r="I6" i="12"/>
  <c r="I2" i="12"/>
  <c r="H3" i="12"/>
  <c r="H4" i="12"/>
  <c r="H5" i="12"/>
  <c r="H6" i="12"/>
  <c r="H2" i="12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</calcChain>
</file>

<file path=xl/sharedStrings.xml><?xml version="1.0" encoding="utf-8"?>
<sst xmlns="http://schemas.openxmlformats.org/spreadsheetml/2006/main" count="2042" uniqueCount="88">
  <si>
    <t>TI</t>
  </si>
  <si>
    <t>TS</t>
  </si>
  <si>
    <t>TD</t>
  </si>
  <si>
    <t>TC</t>
  </si>
  <si>
    <t>TH</t>
  </si>
  <si>
    <t>TT</t>
  </si>
  <si>
    <t>HA</t>
  </si>
  <si>
    <t>TQ</t>
  </si>
  <si>
    <t>TA</t>
  </si>
  <si>
    <t xml:space="preserve"> </t>
    <phoneticPr fontId="0" type="noConversion"/>
  </si>
  <si>
    <t>HZO</t>
  </si>
  <si>
    <t>NYO</t>
  </si>
  <si>
    <t>SZO</t>
  </si>
  <si>
    <t>SHO</t>
  </si>
  <si>
    <t>BJO</t>
  </si>
  <si>
    <t>Row Labels</t>
  </si>
  <si>
    <t>Grand Total</t>
  </si>
  <si>
    <t>(All)</t>
  </si>
  <si>
    <t xml:space="preserve">TA </t>
  </si>
  <si>
    <t>Location</t>
  </si>
  <si>
    <t>Sales Count</t>
  </si>
  <si>
    <t>Sum of Sales Count</t>
  </si>
  <si>
    <t>Application Count</t>
  </si>
  <si>
    <t>Refund Count</t>
  </si>
  <si>
    <t>Sum of Application Count</t>
  </si>
  <si>
    <t>Sum of Refund Count</t>
  </si>
  <si>
    <t>Product Name</t>
  </si>
  <si>
    <t>TD Sales Count</t>
  </si>
  <si>
    <t>TA Sales Count</t>
  </si>
  <si>
    <t>TQ Sales Count</t>
  </si>
  <si>
    <t>Sum of TA Sales Count</t>
  </si>
  <si>
    <t>Sum of TQ Sales Count</t>
  </si>
  <si>
    <t>Sum of TD Sales Count</t>
  </si>
  <si>
    <t>HA Sales Count</t>
  </si>
  <si>
    <t>TC Sales Count</t>
  </si>
  <si>
    <t>TS Sales Count</t>
  </si>
  <si>
    <t>TI Sales Count</t>
  </si>
  <si>
    <t>TT Sales Count</t>
  </si>
  <si>
    <t>TH Sales Count</t>
  </si>
  <si>
    <t>Sum of HA Sales Count</t>
  </si>
  <si>
    <t>Sum of TC Sales Count</t>
  </si>
  <si>
    <t>Sum of TS Sales Count</t>
  </si>
  <si>
    <t>Sum of TI Sales Count</t>
  </si>
  <si>
    <t>Sum of TT Sales Count</t>
  </si>
  <si>
    <t>Sum of TH Sales Count</t>
  </si>
  <si>
    <t>TD Application Count</t>
  </si>
  <si>
    <t>TQ Application Count</t>
  </si>
  <si>
    <t>TA Application Count</t>
  </si>
  <si>
    <t>Sum of TD Application Count</t>
  </si>
  <si>
    <t>Sum of TA Application Count</t>
  </si>
  <si>
    <t>Sum of TQ Application Count</t>
  </si>
  <si>
    <t>Year</t>
  </si>
  <si>
    <t xml:space="preserve"> Sales Count</t>
  </si>
  <si>
    <t>Sum of  Sales Count</t>
  </si>
  <si>
    <t>Month</t>
  </si>
  <si>
    <t>TOP 10 Offer Count</t>
  </si>
  <si>
    <t>TOP 30 Offer Count</t>
  </si>
  <si>
    <t>TOP 50 Offer Count</t>
  </si>
  <si>
    <t>Sum of TOP 10 Offer Count</t>
  </si>
  <si>
    <t>Sum of TOP 30 Offer Count</t>
  </si>
  <si>
    <t>Sum of TOP 50 Offer Count</t>
  </si>
  <si>
    <t>TOP 10 Admissions</t>
  </si>
  <si>
    <t>TOP 30 Admissions</t>
  </si>
  <si>
    <t>TOP 50 Admissions</t>
  </si>
  <si>
    <t>Applicants Count</t>
  </si>
  <si>
    <t>Sum of TOP 10 Admissions</t>
  </si>
  <si>
    <t>Sum of TOP 30 Admissions</t>
  </si>
  <si>
    <t>Sum of TOP 50 Admissions</t>
  </si>
  <si>
    <t>Sum of Applicants Count</t>
  </si>
  <si>
    <t>TOP 10 Admission Rate</t>
  </si>
  <si>
    <t>TOP 30 Admission Rate</t>
  </si>
  <si>
    <t>TOP 50 Admission Rate</t>
  </si>
  <si>
    <t>TOP 10 Admisson Rate</t>
  </si>
  <si>
    <t>Sum of TOP 10 Admisson Rate</t>
  </si>
  <si>
    <t>Sum of TOP 30 Admission Rate</t>
  </si>
  <si>
    <t>Sum of TOP 50 Admission Rate</t>
  </si>
  <si>
    <t>TOP 50 Offer Count Per Applicant</t>
  </si>
  <si>
    <t>Sum of TOP 50 Offer Count Per Applicant</t>
  </si>
  <si>
    <t>Refund Count (According to application season)</t>
  </si>
  <si>
    <t>Refund Rate</t>
  </si>
  <si>
    <t>Sum of Refund Count (According to application season)</t>
  </si>
  <si>
    <t>Sum of Refund Rate</t>
  </si>
  <si>
    <t>TOP 10 Admission Count</t>
  </si>
  <si>
    <t>TOP 30 Admission Count</t>
  </si>
  <si>
    <t>TOP 50 Admission Count</t>
  </si>
  <si>
    <t>2015-2019 Application Product Annual Data</t>
  </si>
  <si>
    <t>2019 Application Product Monthly Data</t>
  </si>
  <si>
    <t>Admission Result 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</si>
</sst>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1"/>
      <name val="STXihei"/>
      <charset val="134"/>
    </font>
    <font>
      <sz val="12"/>
      <color rgb="FF006100"/>
      <name val="STXihei"/>
      <family val="1"/>
    </font>
    <font>
      <sz val="12"/>
      <color theme="1"/>
      <name val="STXihei"/>
    </font>
    <font>
      <sz val="12"/>
      <color theme="1"/>
      <name val="Microsoft YaHei"/>
      <family val="2"/>
      <charset val="134"/>
    </font>
    <font>
      <b/>
      <sz val="12"/>
      <color theme="1"/>
      <name val="Microsoft YaHei"/>
      <family val="2"/>
      <charset val="134"/>
    </font>
    <font>
      <sz val="8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0" borderId="0"/>
  </cellStyleXfs>
  <cellXfs count="24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left" inden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5" fillId="0" borderId="0" xfId="0" applyFont="1" applyAlignment="1">
      <alignment horizontal="center"/>
    </xf>
    <xf numFmtId="0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4" fillId="2" borderId="0" xfId="1" applyFont="1" applyAlignment="1">
      <alignment horizontal="center" vertical="center"/>
    </xf>
    <xf numFmtId="0" fontId="9" fillId="0" borderId="0" xfId="0" applyFont="1"/>
  </cellXfs>
  <cellStyles count="3">
    <cellStyle name="Good" xfId="1" builtinId="26"/>
    <cellStyle name="Normal" xfId="0" builtinId="0"/>
    <cellStyle name="Normal 2" xfId="2" xr:uid="{14CCD4E7-0F28-DC4F-836F-8FBA61DDB97A}"/>
  </cellStyles>
  <dxfs count="62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TXihei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TXihei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TXihei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TXihei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TXihe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TXihe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TXihe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TXihe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TXihe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TXihe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TXihei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icrosoft YaHei"/>
        <family val="2"/>
        <charset val="134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TXihe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TXihei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TXihe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TXihe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TXihei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TXihe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TXihe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TXihei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TXihe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TXihe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TXihe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TXihe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TXihei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TXihe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icrosoft YaHe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TXihei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TXihei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TXihei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TXihei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TXihei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TXihei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TXihei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TXihei"/>
        <charset val="13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icrosoft YaHe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TXihei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TXihei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TXihei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TXihei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TXihei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TXihei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TXihei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TXihei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TXihei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TXihei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TXihei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TXihei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TXihei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TXihei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TXihei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TXihei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TXihei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TXihei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TXihei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TXihei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TXihei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icrosoft YaHei"/>
        <family val="2"/>
        <charset val="134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2600"/>
      <color rgb="FF941100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[留学产品数据分析总表 V4.0 英文版.xlsx]Pivot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2015-2019</a:t>
            </a:r>
            <a:r>
              <a:rPr lang="en-US" altLang="zh-CN" baseline="0"/>
              <a:t> Thinktown Group Sales, Application and Refund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31750" cap="rnd" cmpd="sng" algn="ctr">
            <a:solidFill>
              <a:srgbClr val="FF0000"/>
            </a:solidFill>
            <a:round/>
          </a:ln>
          <a:effectLst/>
        </c:spPr>
        <c:marker>
          <c:symbol val="circle"/>
          <c:size val="17"/>
          <c:spPr>
            <a:solidFill>
              <a:srgbClr val="FF0000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</c:f>
              <c:strCache>
                <c:ptCount val="1"/>
                <c:pt idx="0">
                  <c:v>Sum of Sales Count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Table'!$A$6:$A$11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'Pivot Table'!$B$6:$B$11</c:f>
              <c:numCache>
                <c:formatCode>General</c:formatCode>
                <c:ptCount val="5"/>
                <c:pt idx="0">
                  <c:v>0</c:v>
                </c:pt>
                <c:pt idx="1">
                  <c:v>442</c:v>
                </c:pt>
                <c:pt idx="2">
                  <c:v>298</c:v>
                </c:pt>
                <c:pt idx="3">
                  <c:v>295</c:v>
                </c:pt>
                <c:pt idx="4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66-544A-88B8-2BD0C046EF18}"/>
            </c:ext>
          </c:extLst>
        </c:ser>
        <c:ser>
          <c:idx val="1"/>
          <c:order val="1"/>
          <c:tx>
            <c:strRef>
              <c:f>'Pivot Table'!$C$5</c:f>
              <c:strCache>
                <c:ptCount val="1"/>
                <c:pt idx="0">
                  <c:v>Sum of Application Count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Table'!$A$6:$A$11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'Pivot Table'!$C$6:$C$11</c:f>
              <c:numCache>
                <c:formatCode>General</c:formatCode>
                <c:ptCount val="5"/>
                <c:pt idx="0">
                  <c:v>244</c:v>
                </c:pt>
                <c:pt idx="1">
                  <c:v>254</c:v>
                </c:pt>
                <c:pt idx="2">
                  <c:v>196</c:v>
                </c:pt>
                <c:pt idx="3">
                  <c:v>191</c:v>
                </c:pt>
                <c:pt idx="4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82-2240-9711-1A7679B913BB}"/>
            </c:ext>
          </c:extLst>
        </c:ser>
        <c:ser>
          <c:idx val="2"/>
          <c:order val="2"/>
          <c:tx>
            <c:strRef>
              <c:f>'Pivot Table'!$D$5</c:f>
              <c:strCache>
                <c:ptCount val="1"/>
                <c:pt idx="0">
                  <c:v>Sum of Refund Count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Table'!$A$6:$A$11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'Pivot Table'!$D$6:$D$11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19</c:v>
                </c:pt>
                <c:pt idx="3">
                  <c:v>10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82-2240-9711-1A7679B913B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73625055"/>
        <c:axId val="1277823199"/>
      </c:lineChart>
      <c:catAx>
        <c:axId val="157362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823199"/>
        <c:crosses val="autoZero"/>
        <c:auto val="1"/>
        <c:lblAlgn val="ctr"/>
        <c:lblOffset val="100"/>
        <c:noMultiLvlLbl val="0"/>
      </c:catAx>
      <c:valAx>
        <c:axId val="12778231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62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[留学产品数据分析总表 V4.0 英文版.xlsx]Pivot Table!PivotTable11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2015-2019 </a:t>
            </a:r>
            <a:r>
              <a:rPr lang="en-US" sz="1800" b="1" i="0" u="none" strike="noStrike" baseline="0">
                <a:effectLst/>
              </a:rPr>
              <a:t>Sales Count in Thinktown Hangzhou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12"/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12"/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12"/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31750" cap="rnd">
            <a:solidFill>
              <a:schemeClr val="accent1">
                <a:lumMod val="40000"/>
                <a:lumOff val="60000"/>
              </a:schemeClr>
            </a:solidFill>
            <a:prstDash val="dash"/>
            <a:round/>
          </a:ln>
          <a:effectLst/>
        </c:spPr>
        <c:marker>
          <c:symbol val="circle"/>
          <c:size val="12"/>
          <c:spPr>
            <a:solidFill>
              <a:srgbClr val="C00000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31750" cap="rnd">
            <a:solidFill>
              <a:schemeClr val="accent1">
                <a:lumMod val="75000"/>
              </a:schemeClr>
            </a:solidFill>
            <a:prstDash val="dash"/>
            <a:round/>
          </a:ln>
          <a:effectLst/>
        </c:spPr>
        <c:marker>
          <c:symbol val="circle"/>
          <c:size val="12"/>
          <c:spPr>
            <a:solidFill>
              <a:srgbClr val="C00000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31750" cap="rnd">
            <a:solidFill>
              <a:schemeClr val="accent1">
                <a:lumMod val="50000"/>
              </a:schemeClr>
            </a:solidFill>
            <a:prstDash val="dash"/>
            <a:round/>
          </a:ln>
          <a:effectLst/>
        </c:spPr>
        <c:marker>
          <c:symbol val="circle"/>
          <c:size val="12"/>
          <c:spPr>
            <a:solidFill>
              <a:srgbClr val="C00000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31750" cap="rnd">
            <a:solidFill>
              <a:schemeClr val="accent6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31750" cap="rnd">
            <a:solidFill>
              <a:schemeClr val="accent6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5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31750" cap="rnd">
            <a:solidFill>
              <a:schemeClr val="accent6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4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7051877511173959E-2"/>
          <c:y val="0.19787258169327723"/>
          <c:w val="0.85172860671673489"/>
          <c:h val="0.59670470985936463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Table'!$B$277</c:f>
              <c:strCache>
                <c:ptCount val="1"/>
                <c:pt idx="0">
                  <c:v>Sum of TD Sales Count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Table'!$A$278:$A$283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'Pivot Table'!$B$278:$B$283</c:f>
              <c:numCache>
                <c:formatCode>General</c:formatCode>
                <c:ptCount val="5"/>
                <c:pt idx="0">
                  <c:v>0</c:v>
                </c:pt>
                <c:pt idx="1">
                  <c:v>63</c:v>
                </c:pt>
                <c:pt idx="2">
                  <c:v>1</c:v>
                </c:pt>
                <c:pt idx="3">
                  <c:v>13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FA-D945-9544-AE87C19A4681}"/>
            </c:ext>
          </c:extLst>
        </c:ser>
        <c:ser>
          <c:idx val="1"/>
          <c:order val="1"/>
          <c:tx>
            <c:strRef>
              <c:f>'Pivot Table'!$C$277</c:f>
              <c:strCache>
                <c:ptCount val="1"/>
                <c:pt idx="0">
                  <c:v>Sum of TA Sales Count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Table'!$A$278:$A$283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'Pivot Table'!$C$278:$C$283</c:f>
              <c:numCache>
                <c:formatCode>General</c:formatCode>
                <c:ptCount val="5"/>
                <c:pt idx="0">
                  <c:v>0</c:v>
                </c:pt>
                <c:pt idx="1">
                  <c:v>219</c:v>
                </c:pt>
                <c:pt idx="2">
                  <c:v>125</c:v>
                </c:pt>
                <c:pt idx="3">
                  <c:v>95</c:v>
                </c:pt>
                <c:pt idx="4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FA-D945-9544-AE87C19A4681}"/>
            </c:ext>
          </c:extLst>
        </c:ser>
        <c:ser>
          <c:idx val="2"/>
          <c:order val="2"/>
          <c:tx>
            <c:strRef>
              <c:f>'Pivot Table'!$D$277</c:f>
              <c:strCache>
                <c:ptCount val="1"/>
                <c:pt idx="0">
                  <c:v>Sum of TQ Sales Count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Table'!$A$278:$A$283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'Pivot Table'!$D$278:$D$283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42</c:v>
                </c:pt>
                <c:pt idx="4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FA-D945-9544-AE87C19A468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73625055"/>
        <c:axId val="1277823199"/>
      </c:lineChart>
      <c:catAx>
        <c:axId val="157362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823199"/>
        <c:crosses val="autoZero"/>
        <c:auto val="1"/>
        <c:lblAlgn val="ctr"/>
        <c:lblOffset val="100"/>
        <c:noMultiLvlLbl val="0"/>
      </c:catAx>
      <c:valAx>
        <c:axId val="12778231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62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[留学产品数据分析总表 V4.0 英文版.xlsx]Pivot Table!PivotTable12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2015-2019 </a:t>
            </a:r>
            <a:r>
              <a:rPr lang="en-US" sz="1800" b="1" i="0" u="none" strike="noStrike" baseline="0">
                <a:effectLst/>
              </a:rPr>
              <a:t>Sales Count in Thinktown Shanghai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12"/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12"/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12"/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12"/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12"/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12"/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12"/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12"/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12"/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31750" cap="rnd">
            <a:solidFill>
              <a:schemeClr val="accent1">
                <a:lumMod val="40000"/>
                <a:lumOff val="60000"/>
              </a:schemeClr>
            </a:solidFill>
            <a:prstDash val="dash"/>
            <a:round/>
          </a:ln>
          <a:effectLst/>
        </c:spPr>
        <c:marker>
          <c:symbol val="circle"/>
          <c:size val="12"/>
          <c:spPr>
            <a:solidFill>
              <a:srgbClr val="C00000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31750" cap="rnd">
            <a:solidFill>
              <a:schemeClr val="accent1">
                <a:lumMod val="75000"/>
              </a:schemeClr>
            </a:solidFill>
            <a:prstDash val="dash"/>
            <a:round/>
          </a:ln>
          <a:effectLst/>
        </c:spPr>
        <c:marker>
          <c:symbol val="circle"/>
          <c:size val="12"/>
          <c:spPr>
            <a:solidFill>
              <a:srgbClr val="C00000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31750" cap="rnd">
            <a:solidFill>
              <a:schemeClr val="accent1">
                <a:lumMod val="50000"/>
              </a:schemeClr>
            </a:solidFill>
            <a:prstDash val="dash"/>
            <a:round/>
          </a:ln>
          <a:effectLst/>
        </c:spPr>
        <c:marker>
          <c:symbol val="circle"/>
          <c:size val="12"/>
          <c:spPr>
            <a:solidFill>
              <a:srgbClr val="C00000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31750" cap="rnd">
            <a:solidFill>
              <a:schemeClr val="accent6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31750" cap="rnd">
            <a:solidFill>
              <a:schemeClr val="accent6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5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31750" cap="rnd">
            <a:solidFill>
              <a:schemeClr val="accent6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4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7051877511173959E-2"/>
          <c:y val="0.19787258169327723"/>
          <c:w val="0.85172860671673489"/>
          <c:h val="0.59670470985936463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Table'!$B$298</c:f>
              <c:strCache>
                <c:ptCount val="1"/>
                <c:pt idx="0">
                  <c:v>Sum of TD Sales Count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Table'!$A$299:$A$304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'Pivot Table'!$B$299:$B$304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80-5844-974D-242375A2CB32}"/>
            </c:ext>
          </c:extLst>
        </c:ser>
        <c:ser>
          <c:idx val="1"/>
          <c:order val="1"/>
          <c:tx>
            <c:strRef>
              <c:f>'Pivot Table'!$C$298</c:f>
              <c:strCache>
                <c:ptCount val="1"/>
                <c:pt idx="0">
                  <c:v>Sum of TA Sales Count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Table'!$A$299:$A$304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'Pivot Table'!$C$299:$C$304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14</c:v>
                </c:pt>
                <c:pt idx="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80-5844-974D-242375A2CB32}"/>
            </c:ext>
          </c:extLst>
        </c:ser>
        <c:ser>
          <c:idx val="2"/>
          <c:order val="2"/>
          <c:tx>
            <c:strRef>
              <c:f>'Pivot Table'!$D$298</c:f>
              <c:strCache>
                <c:ptCount val="1"/>
                <c:pt idx="0">
                  <c:v>Sum of TQ Sales Count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Table'!$A$299:$A$304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'Pivot Table'!$D$299:$D$304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80-5844-974D-242375A2CB3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73625055"/>
        <c:axId val="1277823199"/>
      </c:lineChart>
      <c:catAx>
        <c:axId val="157362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823199"/>
        <c:crosses val="autoZero"/>
        <c:auto val="1"/>
        <c:lblAlgn val="ctr"/>
        <c:lblOffset val="100"/>
        <c:noMultiLvlLbl val="0"/>
      </c:catAx>
      <c:valAx>
        <c:axId val="12778231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62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[留学产品数据分析总表 V4.0 英文版.xlsx]Pivot Table!PivotTable13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2015-2019 </a:t>
            </a:r>
            <a:r>
              <a:rPr lang="en-US" sz="1800" b="1" i="0" u="none" strike="noStrike" baseline="0">
                <a:effectLst/>
              </a:rPr>
              <a:t>Sales Count in Thinktown Shenzhen</a:t>
            </a:r>
            <a:r>
              <a:rPr lang="en-US" sz="1800" b="1" i="0" u="none" strike="noStrike" baseline="0"/>
              <a:t>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1750" cap="rnd">
            <a:solidFill>
              <a:schemeClr val="accent1">
                <a:lumMod val="40000"/>
                <a:lumOff val="60000"/>
              </a:schemeClr>
            </a:solidFill>
            <a:prstDash val="dash"/>
            <a:round/>
          </a:ln>
          <a:effectLst/>
        </c:spPr>
        <c:marker>
          <c:symbol val="circle"/>
          <c:size val="12"/>
          <c:spPr>
            <a:solidFill>
              <a:srgbClr val="C00000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1750" cap="rnd">
            <a:solidFill>
              <a:schemeClr val="accent1">
                <a:lumMod val="75000"/>
              </a:schemeClr>
            </a:solidFill>
            <a:prstDash val="dash"/>
            <a:round/>
          </a:ln>
          <a:effectLst/>
        </c:spPr>
        <c:marker>
          <c:symbol val="circle"/>
          <c:size val="12"/>
          <c:spPr>
            <a:solidFill>
              <a:srgbClr val="C00000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1">
                <a:lumMod val="50000"/>
              </a:schemeClr>
            </a:solidFill>
            <a:prstDash val="dash"/>
            <a:round/>
          </a:ln>
          <a:effectLst/>
        </c:spPr>
        <c:marker>
          <c:symbol val="circle"/>
          <c:size val="12"/>
          <c:spPr>
            <a:solidFill>
              <a:srgbClr val="C00000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1750" cap="rnd">
            <a:solidFill>
              <a:schemeClr val="accent6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1750" cap="rnd">
            <a:solidFill>
              <a:schemeClr val="accent6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5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1750" cap="rnd">
            <a:solidFill>
              <a:schemeClr val="accent6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4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Table'!$B$321</c:f>
              <c:strCache>
                <c:ptCount val="1"/>
                <c:pt idx="0">
                  <c:v>Sum of TD Sales Count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Table'!$A$322:$A$327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'Pivot Table'!$B$322:$B$327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E1-D545-B5E7-A27B2CF37E06}"/>
            </c:ext>
          </c:extLst>
        </c:ser>
        <c:ser>
          <c:idx val="1"/>
          <c:order val="1"/>
          <c:tx>
            <c:strRef>
              <c:f>'Pivot Table'!$C$321</c:f>
              <c:strCache>
                <c:ptCount val="1"/>
                <c:pt idx="0">
                  <c:v>Sum of TA Sales Count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Table'!$A$322:$A$327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'Pivot Table'!$C$322:$C$327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E1-D545-B5E7-A27B2CF37E06}"/>
            </c:ext>
          </c:extLst>
        </c:ser>
        <c:ser>
          <c:idx val="2"/>
          <c:order val="2"/>
          <c:tx>
            <c:strRef>
              <c:f>'Pivot Table'!$D$321</c:f>
              <c:strCache>
                <c:ptCount val="1"/>
                <c:pt idx="0">
                  <c:v>Sum of TQ Sales Count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Table'!$A$322:$A$327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'Pivot Table'!$D$322:$D$327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E1-D545-B5E7-A27B2CF37E0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55202895"/>
        <c:axId val="1155148623"/>
      </c:lineChart>
      <c:catAx>
        <c:axId val="115520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48623"/>
        <c:crosses val="autoZero"/>
        <c:auto val="1"/>
        <c:lblAlgn val="ctr"/>
        <c:lblOffset val="100"/>
        <c:noMultiLvlLbl val="0"/>
      </c:catAx>
      <c:valAx>
        <c:axId val="115514862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20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[留学产品数据分析总表 V4.0 英文版.xlsx]Pivot Table!PivotTable14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2019</a:t>
            </a:r>
            <a:r>
              <a:rPr lang="en-US" altLang="zh-CN" baseline="0"/>
              <a:t> </a:t>
            </a:r>
            <a:r>
              <a:rPr lang="en-US" sz="1800" b="1" i="0" u="none" strike="noStrike" baseline="0">
                <a:effectLst/>
              </a:rPr>
              <a:t>Trend</a:t>
            </a:r>
            <a:r>
              <a:rPr lang="en-US" sz="1800" b="1" i="0" u="none" strike="noStrike" baseline="0"/>
              <a:t> of </a:t>
            </a:r>
            <a:r>
              <a:rPr lang="en-US" altLang="zh-CN" baseline="0"/>
              <a:t>Sales Count in Thinktown Group by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Table'!$B$339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Table'!$A$340:$A$352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'Pivot Table'!$B$340:$B$352</c:f>
              <c:numCache>
                <c:formatCode>General</c:formatCode>
                <c:ptCount val="12"/>
                <c:pt idx="0">
                  <c:v>30</c:v>
                </c:pt>
                <c:pt idx="1">
                  <c:v>22</c:v>
                </c:pt>
                <c:pt idx="2">
                  <c:v>34</c:v>
                </c:pt>
                <c:pt idx="3">
                  <c:v>39</c:v>
                </c:pt>
                <c:pt idx="4">
                  <c:v>24</c:v>
                </c:pt>
                <c:pt idx="5">
                  <c:v>18</c:v>
                </c:pt>
                <c:pt idx="6">
                  <c:v>34</c:v>
                </c:pt>
                <c:pt idx="7">
                  <c:v>24</c:v>
                </c:pt>
                <c:pt idx="8">
                  <c:v>20</c:v>
                </c:pt>
                <c:pt idx="9">
                  <c:v>22</c:v>
                </c:pt>
                <c:pt idx="10">
                  <c:v>7</c:v>
                </c:pt>
                <c:pt idx="1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0D-FC47-8860-1A03FC5B2A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57967551"/>
        <c:axId val="957355487"/>
      </c:lineChart>
      <c:catAx>
        <c:axId val="95796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355487"/>
        <c:crosses val="autoZero"/>
        <c:auto val="1"/>
        <c:lblAlgn val="ctr"/>
        <c:lblOffset val="100"/>
        <c:noMultiLvlLbl val="0"/>
      </c:catAx>
      <c:valAx>
        <c:axId val="9573554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967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[留学产品数据分析总表 V4.0 英文版.xlsx]Pivot Table!PivotTable15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effectLst/>
                <a:latin typeface="+mn-lt"/>
                <a:ea typeface="+mn-ea"/>
                <a:cs typeface="+mn-cs"/>
              </a:rPr>
              <a:t>2019 Sales Count in Different Locations by Month</a:t>
            </a:r>
            <a:endParaRPr lang="en-US"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effectLst/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Table'!$B$381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Table'!$A$382:$A$448</c:f>
              <c:multiLvlStrCache>
                <c:ptCount val="54"/>
                <c:lvl>
                  <c:pt idx="0">
                    <c:v>HZO</c:v>
                  </c:pt>
                  <c:pt idx="1">
                    <c:v>NYO</c:v>
                  </c:pt>
                  <c:pt idx="2">
                    <c:v>SHO</c:v>
                  </c:pt>
                  <c:pt idx="3">
                    <c:v>SZO</c:v>
                  </c:pt>
                  <c:pt idx="4">
                    <c:v>HZO</c:v>
                  </c:pt>
                  <c:pt idx="5">
                    <c:v>NYO</c:v>
                  </c:pt>
                  <c:pt idx="6">
                    <c:v>SHO</c:v>
                  </c:pt>
                  <c:pt idx="7">
                    <c:v>SZO</c:v>
                  </c:pt>
                  <c:pt idx="8">
                    <c:v>HZO</c:v>
                  </c:pt>
                  <c:pt idx="9">
                    <c:v>NYO</c:v>
                  </c:pt>
                  <c:pt idx="10">
                    <c:v>SHO</c:v>
                  </c:pt>
                  <c:pt idx="11">
                    <c:v>SZO</c:v>
                  </c:pt>
                  <c:pt idx="12">
                    <c:v>HZO</c:v>
                  </c:pt>
                  <c:pt idx="13">
                    <c:v>NYO</c:v>
                  </c:pt>
                  <c:pt idx="14">
                    <c:v>SHO</c:v>
                  </c:pt>
                  <c:pt idx="15">
                    <c:v>SZO</c:v>
                  </c:pt>
                  <c:pt idx="16">
                    <c:v>HZO</c:v>
                  </c:pt>
                  <c:pt idx="17">
                    <c:v>NYO</c:v>
                  </c:pt>
                  <c:pt idx="18">
                    <c:v>SHO</c:v>
                  </c:pt>
                  <c:pt idx="19">
                    <c:v>SZO</c:v>
                  </c:pt>
                  <c:pt idx="20">
                    <c:v>HZO</c:v>
                  </c:pt>
                  <c:pt idx="21">
                    <c:v>NYO</c:v>
                  </c:pt>
                  <c:pt idx="22">
                    <c:v>SHO</c:v>
                  </c:pt>
                  <c:pt idx="23">
                    <c:v>SZO</c:v>
                  </c:pt>
                  <c:pt idx="24">
                    <c:v>BJO</c:v>
                  </c:pt>
                  <c:pt idx="25">
                    <c:v>HZO</c:v>
                  </c:pt>
                  <c:pt idx="26">
                    <c:v>NYO</c:v>
                  </c:pt>
                  <c:pt idx="27">
                    <c:v>SHO</c:v>
                  </c:pt>
                  <c:pt idx="28">
                    <c:v>SZO</c:v>
                  </c:pt>
                  <c:pt idx="29">
                    <c:v>BJO</c:v>
                  </c:pt>
                  <c:pt idx="30">
                    <c:v>HZO</c:v>
                  </c:pt>
                  <c:pt idx="31">
                    <c:v>NYO</c:v>
                  </c:pt>
                  <c:pt idx="32">
                    <c:v>SHO</c:v>
                  </c:pt>
                  <c:pt idx="33">
                    <c:v>SZO</c:v>
                  </c:pt>
                  <c:pt idx="34">
                    <c:v>BJO</c:v>
                  </c:pt>
                  <c:pt idx="35">
                    <c:v>HZO</c:v>
                  </c:pt>
                  <c:pt idx="36">
                    <c:v>NYO</c:v>
                  </c:pt>
                  <c:pt idx="37">
                    <c:v>SHO</c:v>
                  </c:pt>
                  <c:pt idx="38">
                    <c:v>SZO</c:v>
                  </c:pt>
                  <c:pt idx="39">
                    <c:v>BJO</c:v>
                  </c:pt>
                  <c:pt idx="40">
                    <c:v>HZO</c:v>
                  </c:pt>
                  <c:pt idx="41">
                    <c:v>NYO</c:v>
                  </c:pt>
                  <c:pt idx="42">
                    <c:v>SHO</c:v>
                  </c:pt>
                  <c:pt idx="43">
                    <c:v>SZO</c:v>
                  </c:pt>
                  <c:pt idx="44">
                    <c:v>BJO</c:v>
                  </c:pt>
                  <c:pt idx="45">
                    <c:v>HZO</c:v>
                  </c:pt>
                  <c:pt idx="46">
                    <c:v>NYO</c:v>
                  </c:pt>
                  <c:pt idx="47">
                    <c:v>SHO</c:v>
                  </c:pt>
                  <c:pt idx="48">
                    <c:v>SZO</c:v>
                  </c:pt>
                  <c:pt idx="49">
                    <c:v>BJO</c:v>
                  </c:pt>
                  <c:pt idx="50">
                    <c:v>HZO</c:v>
                  </c:pt>
                  <c:pt idx="51">
                    <c:v>NYO</c:v>
                  </c:pt>
                  <c:pt idx="52">
                    <c:v>SHO</c:v>
                  </c:pt>
                  <c:pt idx="53">
                    <c:v>SZO</c:v>
                  </c:pt>
                </c:lvl>
                <c:lvl>
                  <c:pt idx="0">
                    <c:v>1</c:v>
                  </c:pt>
                  <c:pt idx="4">
                    <c:v>2</c:v>
                  </c:pt>
                  <c:pt idx="8">
                    <c:v>3</c:v>
                  </c:pt>
                  <c:pt idx="12">
                    <c:v>4</c:v>
                  </c:pt>
                  <c:pt idx="16">
                    <c:v>5</c:v>
                  </c:pt>
                  <c:pt idx="20">
                    <c:v>6</c:v>
                  </c:pt>
                  <c:pt idx="24">
                    <c:v>7</c:v>
                  </c:pt>
                  <c:pt idx="29">
                    <c:v>8</c:v>
                  </c:pt>
                  <c:pt idx="34">
                    <c:v>9</c:v>
                  </c:pt>
                  <c:pt idx="39">
                    <c:v>10</c:v>
                  </c:pt>
                  <c:pt idx="44">
                    <c:v>11</c:v>
                  </c:pt>
                  <c:pt idx="49">
                    <c:v>12</c:v>
                  </c:pt>
                </c:lvl>
              </c:multiLvlStrCache>
            </c:multiLvlStrRef>
          </c:cat>
          <c:val>
            <c:numRef>
              <c:f>'Pivot Table'!$B$382:$B$448</c:f>
              <c:numCache>
                <c:formatCode>General</c:formatCode>
                <c:ptCount val="54"/>
                <c:pt idx="0">
                  <c:v>12</c:v>
                </c:pt>
                <c:pt idx="1">
                  <c:v>13</c:v>
                </c:pt>
                <c:pt idx="2">
                  <c:v>5</c:v>
                </c:pt>
                <c:pt idx="3">
                  <c:v>0</c:v>
                </c:pt>
                <c:pt idx="4">
                  <c:v>13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25</c:v>
                </c:pt>
                <c:pt idx="9">
                  <c:v>7</c:v>
                </c:pt>
                <c:pt idx="10">
                  <c:v>2</c:v>
                </c:pt>
                <c:pt idx="11">
                  <c:v>0</c:v>
                </c:pt>
                <c:pt idx="12">
                  <c:v>20</c:v>
                </c:pt>
                <c:pt idx="13">
                  <c:v>14</c:v>
                </c:pt>
                <c:pt idx="14">
                  <c:v>5</c:v>
                </c:pt>
                <c:pt idx="15">
                  <c:v>0</c:v>
                </c:pt>
                <c:pt idx="16">
                  <c:v>15</c:v>
                </c:pt>
                <c:pt idx="17">
                  <c:v>7</c:v>
                </c:pt>
                <c:pt idx="18">
                  <c:v>2</c:v>
                </c:pt>
                <c:pt idx="19">
                  <c:v>0</c:v>
                </c:pt>
                <c:pt idx="20">
                  <c:v>10</c:v>
                </c:pt>
                <c:pt idx="21">
                  <c:v>7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22</c:v>
                </c:pt>
                <c:pt idx="26">
                  <c:v>10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16</c:v>
                </c:pt>
                <c:pt idx="31">
                  <c:v>5</c:v>
                </c:pt>
                <c:pt idx="32">
                  <c:v>3</c:v>
                </c:pt>
                <c:pt idx="33">
                  <c:v>0</c:v>
                </c:pt>
                <c:pt idx="34">
                  <c:v>0</c:v>
                </c:pt>
                <c:pt idx="35">
                  <c:v>12</c:v>
                </c:pt>
                <c:pt idx="36">
                  <c:v>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13</c:v>
                </c:pt>
                <c:pt idx="41">
                  <c:v>7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3</c:v>
                </c:pt>
                <c:pt idx="46">
                  <c:v>3</c:v>
                </c:pt>
                <c:pt idx="47">
                  <c:v>0</c:v>
                </c:pt>
                <c:pt idx="48">
                  <c:v>1</c:v>
                </c:pt>
                <c:pt idx="49">
                  <c:v>3</c:v>
                </c:pt>
                <c:pt idx="50">
                  <c:v>12</c:v>
                </c:pt>
                <c:pt idx="51">
                  <c:v>3</c:v>
                </c:pt>
                <c:pt idx="52">
                  <c:v>1</c:v>
                </c:pt>
                <c:pt idx="5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4B-7745-AEE4-BBC3F8EE64F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"/>
        <c:axId val="965681615"/>
        <c:axId val="926536591"/>
      </c:barChart>
      <c:catAx>
        <c:axId val="96568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536591"/>
        <c:crosses val="autoZero"/>
        <c:auto val="1"/>
        <c:lblAlgn val="ctr"/>
        <c:lblOffset val="100"/>
        <c:noMultiLvlLbl val="0"/>
      </c:catAx>
      <c:valAx>
        <c:axId val="92653659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68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[留学产品数据分析总表 V4.0 英文版.xlsx]Pivot Table!PivotTable16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effectLst/>
                <a:latin typeface="+mn-lt"/>
                <a:ea typeface="+mn-ea"/>
                <a:cs typeface="+mn-cs"/>
              </a:rPr>
              <a:t>2019 "TQ" </a:t>
            </a:r>
            <a:r>
              <a:rPr lang="en-US" sz="1800" b="1" i="0" u="none" strike="noStrike" baseline="0">
                <a:effectLst/>
              </a:rPr>
              <a:t>Sales Count in Different Locations by Month</a:t>
            </a:r>
            <a:r>
              <a:rPr lang="en-US" sz="1800" b="1" i="0" u="none" strike="noStrike" baseline="0"/>
              <a:t> </a:t>
            </a:r>
            <a:endParaRPr lang="en-US"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effectLst/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50000"/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Table'!$B$456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Table'!$A$457:$A$523</c:f>
              <c:multiLvlStrCache>
                <c:ptCount val="54"/>
                <c:lvl>
                  <c:pt idx="0">
                    <c:v>HZO</c:v>
                  </c:pt>
                  <c:pt idx="1">
                    <c:v>NYO</c:v>
                  </c:pt>
                  <c:pt idx="2">
                    <c:v>SHO</c:v>
                  </c:pt>
                  <c:pt idx="3">
                    <c:v>SZO</c:v>
                  </c:pt>
                  <c:pt idx="4">
                    <c:v>HZO</c:v>
                  </c:pt>
                  <c:pt idx="5">
                    <c:v>NYO</c:v>
                  </c:pt>
                  <c:pt idx="6">
                    <c:v>SHO</c:v>
                  </c:pt>
                  <c:pt idx="7">
                    <c:v>SZO</c:v>
                  </c:pt>
                  <c:pt idx="8">
                    <c:v>HZO</c:v>
                  </c:pt>
                  <c:pt idx="9">
                    <c:v>NYO</c:v>
                  </c:pt>
                  <c:pt idx="10">
                    <c:v>SHO</c:v>
                  </c:pt>
                  <c:pt idx="11">
                    <c:v>SZO</c:v>
                  </c:pt>
                  <c:pt idx="12">
                    <c:v>HZO</c:v>
                  </c:pt>
                  <c:pt idx="13">
                    <c:v>NYO</c:v>
                  </c:pt>
                  <c:pt idx="14">
                    <c:v>SHO</c:v>
                  </c:pt>
                  <c:pt idx="15">
                    <c:v>SZO</c:v>
                  </c:pt>
                  <c:pt idx="16">
                    <c:v>HZO</c:v>
                  </c:pt>
                  <c:pt idx="17">
                    <c:v>NYO</c:v>
                  </c:pt>
                  <c:pt idx="18">
                    <c:v>SHO</c:v>
                  </c:pt>
                  <c:pt idx="19">
                    <c:v>SZO</c:v>
                  </c:pt>
                  <c:pt idx="20">
                    <c:v>HZO</c:v>
                  </c:pt>
                  <c:pt idx="21">
                    <c:v>NYO</c:v>
                  </c:pt>
                  <c:pt idx="22">
                    <c:v>SHO</c:v>
                  </c:pt>
                  <c:pt idx="23">
                    <c:v>SZO</c:v>
                  </c:pt>
                  <c:pt idx="24">
                    <c:v>BJO</c:v>
                  </c:pt>
                  <c:pt idx="25">
                    <c:v>HZO</c:v>
                  </c:pt>
                  <c:pt idx="26">
                    <c:v>NYO</c:v>
                  </c:pt>
                  <c:pt idx="27">
                    <c:v>SHO</c:v>
                  </c:pt>
                  <c:pt idx="28">
                    <c:v>SZO</c:v>
                  </c:pt>
                  <c:pt idx="29">
                    <c:v>BJO</c:v>
                  </c:pt>
                  <c:pt idx="30">
                    <c:v>HZO</c:v>
                  </c:pt>
                  <c:pt idx="31">
                    <c:v>NYO</c:v>
                  </c:pt>
                  <c:pt idx="32">
                    <c:v>SHO</c:v>
                  </c:pt>
                  <c:pt idx="33">
                    <c:v>SZO</c:v>
                  </c:pt>
                  <c:pt idx="34">
                    <c:v>BJO</c:v>
                  </c:pt>
                  <c:pt idx="35">
                    <c:v>HZO</c:v>
                  </c:pt>
                  <c:pt idx="36">
                    <c:v>NYO</c:v>
                  </c:pt>
                  <c:pt idx="37">
                    <c:v>SHO</c:v>
                  </c:pt>
                  <c:pt idx="38">
                    <c:v>SZO</c:v>
                  </c:pt>
                  <c:pt idx="39">
                    <c:v>BJO</c:v>
                  </c:pt>
                  <c:pt idx="40">
                    <c:v>HZO</c:v>
                  </c:pt>
                  <c:pt idx="41">
                    <c:v>NYO</c:v>
                  </c:pt>
                  <c:pt idx="42">
                    <c:v>SHO</c:v>
                  </c:pt>
                  <c:pt idx="43">
                    <c:v>SZO</c:v>
                  </c:pt>
                  <c:pt idx="44">
                    <c:v>BJO</c:v>
                  </c:pt>
                  <c:pt idx="45">
                    <c:v>HZO</c:v>
                  </c:pt>
                  <c:pt idx="46">
                    <c:v>NYO</c:v>
                  </c:pt>
                  <c:pt idx="47">
                    <c:v>SHO</c:v>
                  </c:pt>
                  <c:pt idx="48">
                    <c:v>SZO</c:v>
                  </c:pt>
                  <c:pt idx="49">
                    <c:v>BJO</c:v>
                  </c:pt>
                  <c:pt idx="50">
                    <c:v>HZO</c:v>
                  </c:pt>
                  <c:pt idx="51">
                    <c:v>NYO</c:v>
                  </c:pt>
                  <c:pt idx="52">
                    <c:v>SHO</c:v>
                  </c:pt>
                  <c:pt idx="53">
                    <c:v>SZO</c:v>
                  </c:pt>
                </c:lvl>
                <c:lvl>
                  <c:pt idx="0">
                    <c:v>1</c:v>
                  </c:pt>
                  <c:pt idx="4">
                    <c:v>2</c:v>
                  </c:pt>
                  <c:pt idx="8">
                    <c:v>3</c:v>
                  </c:pt>
                  <c:pt idx="12">
                    <c:v>4</c:v>
                  </c:pt>
                  <c:pt idx="16">
                    <c:v>5</c:v>
                  </c:pt>
                  <c:pt idx="20">
                    <c:v>6</c:v>
                  </c:pt>
                  <c:pt idx="24">
                    <c:v>7</c:v>
                  </c:pt>
                  <c:pt idx="29">
                    <c:v>8</c:v>
                  </c:pt>
                  <c:pt idx="34">
                    <c:v>9</c:v>
                  </c:pt>
                  <c:pt idx="39">
                    <c:v>10</c:v>
                  </c:pt>
                  <c:pt idx="44">
                    <c:v>11</c:v>
                  </c:pt>
                  <c:pt idx="49">
                    <c:v>12</c:v>
                  </c:pt>
                </c:lvl>
              </c:multiLvlStrCache>
            </c:multiLvlStrRef>
          </c:cat>
          <c:val>
            <c:numRef>
              <c:f>'Pivot Table'!$B$457:$B$523</c:f>
              <c:numCache>
                <c:formatCode>General</c:formatCode>
                <c:ptCount val="54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  <c:pt idx="11">
                  <c:v>0</c:v>
                </c:pt>
                <c:pt idx="12">
                  <c:v>5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9</c:v>
                </c:pt>
                <c:pt idx="26">
                  <c:v>6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7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7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7</c:v>
                </c:pt>
                <c:pt idx="41">
                  <c:v>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16-BE46-8AA1-9CEB6956222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"/>
        <c:axId val="965681615"/>
        <c:axId val="926536591"/>
      </c:barChart>
      <c:catAx>
        <c:axId val="96568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536591"/>
        <c:crosses val="autoZero"/>
        <c:auto val="1"/>
        <c:lblAlgn val="ctr"/>
        <c:lblOffset val="100"/>
        <c:noMultiLvlLbl val="0"/>
      </c:catAx>
      <c:valAx>
        <c:axId val="92653659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68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[留学产品数据分析总表 V4.0 英文版.xlsx]Pivot Table!PivotTable17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effectLst/>
                <a:latin typeface="+mn-lt"/>
                <a:ea typeface="+mn-ea"/>
                <a:cs typeface="+mn-cs"/>
              </a:rPr>
              <a:t>2019 </a:t>
            </a:r>
            <a:r>
              <a:rPr lang="en-US" sz="1800" b="1" i="0" u="none" strike="noStrike" baseline="0">
                <a:effectLst/>
              </a:rPr>
              <a:t>"TA" Sales Count in Different Locations by Month </a:t>
            </a:r>
            <a:endParaRPr lang="en-US"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effectLst/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5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lumMod val="7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Table'!$B$529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Table'!$A$530:$A$596</c:f>
              <c:multiLvlStrCache>
                <c:ptCount val="54"/>
                <c:lvl>
                  <c:pt idx="0">
                    <c:v>HZO</c:v>
                  </c:pt>
                  <c:pt idx="1">
                    <c:v>NYO</c:v>
                  </c:pt>
                  <c:pt idx="2">
                    <c:v>SHO</c:v>
                  </c:pt>
                  <c:pt idx="3">
                    <c:v>SZO</c:v>
                  </c:pt>
                  <c:pt idx="4">
                    <c:v>HZO</c:v>
                  </c:pt>
                  <c:pt idx="5">
                    <c:v>NYO</c:v>
                  </c:pt>
                  <c:pt idx="6">
                    <c:v>SHO</c:v>
                  </c:pt>
                  <c:pt idx="7">
                    <c:v>SZO</c:v>
                  </c:pt>
                  <c:pt idx="8">
                    <c:v>HZO</c:v>
                  </c:pt>
                  <c:pt idx="9">
                    <c:v>NYO</c:v>
                  </c:pt>
                  <c:pt idx="10">
                    <c:v>SHO</c:v>
                  </c:pt>
                  <c:pt idx="11">
                    <c:v>SZO</c:v>
                  </c:pt>
                  <c:pt idx="12">
                    <c:v>HZO</c:v>
                  </c:pt>
                  <c:pt idx="13">
                    <c:v>NYO</c:v>
                  </c:pt>
                  <c:pt idx="14">
                    <c:v>SHO</c:v>
                  </c:pt>
                  <c:pt idx="15">
                    <c:v>SZO</c:v>
                  </c:pt>
                  <c:pt idx="16">
                    <c:v>HZO</c:v>
                  </c:pt>
                  <c:pt idx="17">
                    <c:v>NYO</c:v>
                  </c:pt>
                  <c:pt idx="18">
                    <c:v>SHO</c:v>
                  </c:pt>
                  <c:pt idx="19">
                    <c:v>SZO</c:v>
                  </c:pt>
                  <c:pt idx="20">
                    <c:v>HZO</c:v>
                  </c:pt>
                  <c:pt idx="21">
                    <c:v>NYO</c:v>
                  </c:pt>
                  <c:pt idx="22">
                    <c:v>SHO</c:v>
                  </c:pt>
                  <c:pt idx="23">
                    <c:v>SZO</c:v>
                  </c:pt>
                  <c:pt idx="24">
                    <c:v>BJO</c:v>
                  </c:pt>
                  <c:pt idx="25">
                    <c:v>HZO</c:v>
                  </c:pt>
                  <c:pt idx="26">
                    <c:v>NYO</c:v>
                  </c:pt>
                  <c:pt idx="27">
                    <c:v>SHO</c:v>
                  </c:pt>
                  <c:pt idx="28">
                    <c:v>SZO</c:v>
                  </c:pt>
                  <c:pt idx="29">
                    <c:v>BJO</c:v>
                  </c:pt>
                  <c:pt idx="30">
                    <c:v>HZO</c:v>
                  </c:pt>
                  <c:pt idx="31">
                    <c:v>NYO</c:v>
                  </c:pt>
                  <c:pt idx="32">
                    <c:v>SHO</c:v>
                  </c:pt>
                  <c:pt idx="33">
                    <c:v>SZO</c:v>
                  </c:pt>
                  <c:pt idx="34">
                    <c:v>BJO</c:v>
                  </c:pt>
                  <c:pt idx="35">
                    <c:v>HZO</c:v>
                  </c:pt>
                  <c:pt idx="36">
                    <c:v>NYO</c:v>
                  </c:pt>
                  <c:pt idx="37">
                    <c:v>SHO</c:v>
                  </c:pt>
                  <c:pt idx="38">
                    <c:v>SZO</c:v>
                  </c:pt>
                  <c:pt idx="39">
                    <c:v>BJO</c:v>
                  </c:pt>
                  <c:pt idx="40">
                    <c:v>HZO</c:v>
                  </c:pt>
                  <c:pt idx="41">
                    <c:v>NYO</c:v>
                  </c:pt>
                  <c:pt idx="42">
                    <c:v>SHO</c:v>
                  </c:pt>
                  <c:pt idx="43">
                    <c:v>SZO</c:v>
                  </c:pt>
                  <c:pt idx="44">
                    <c:v>BJO</c:v>
                  </c:pt>
                  <c:pt idx="45">
                    <c:v>HZO</c:v>
                  </c:pt>
                  <c:pt idx="46">
                    <c:v>NYO</c:v>
                  </c:pt>
                  <c:pt idx="47">
                    <c:v>SHO</c:v>
                  </c:pt>
                  <c:pt idx="48">
                    <c:v>SZO</c:v>
                  </c:pt>
                  <c:pt idx="49">
                    <c:v>BJO</c:v>
                  </c:pt>
                  <c:pt idx="50">
                    <c:v>HZO</c:v>
                  </c:pt>
                  <c:pt idx="51">
                    <c:v>NYO</c:v>
                  </c:pt>
                  <c:pt idx="52">
                    <c:v>SHO</c:v>
                  </c:pt>
                  <c:pt idx="53">
                    <c:v>SZO</c:v>
                  </c:pt>
                </c:lvl>
                <c:lvl>
                  <c:pt idx="0">
                    <c:v>1</c:v>
                  </c:pt>
                  <c:pt idx="4">
                    <c:v>2</c:v>
                  </c:pt>
                  <c:pt idx="8">
                    <c:v>3</c:v>
                  </c:pt>
                  <c:pt idx="12">
                    <c:v>4</c:v>
                  </c:pt>
                  <c:pt idx="16">
                    <c:v>5</c:v>
                  </c:pt>
                  <c:pt idx="20">
                    <c:v>6</c:v>
                  </c:pt>
                  <c:pt idx="24">
                    <c:v>7</c:v>
                  </c:pt>
                  <c:pt idx="29">
                    <c:v>8</c:v>
                  </c:pt>
                  <c:pt idx="34">
                    <c:v>9</c:v>
                  </c:pt>
                  <c:pt idx="39">
                    <c:v>10</c:v>
                  </c:pt>
                  <c:pt idx="44">
                    <c:v>11</c:v>
                  </c:pt>
                  <c:pt idx="49">
                    <c:v>12</c:v>
                  </c:pt>
                </c:lvl>
              </c:multiLvlStrCache>
            </c:multiLvlStrRef>
          </c:cat>
          <c:val>
            <c:numRef>
              <c:f>'Pivot Table'!$B$530:$B$596</c:f>
              <c:numCache>
                <c:formatCode>General</c:formatCode>
                <c:ptCount val="54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0</c:v>
                </c:pt>
                <c:pt idx="4">
                  <c:v>11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15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  <c:pt idx="12">
                  <c:v>11</c:v>
                </c:pt>
                <c:pt idx="13">
                  <c:v>8</c:v>
                </c:pt>
                <c:pt idx="14">
                  <c:v>5</c:v>
                </c:pt>
                <c:pt idx="15">
                  <c:v>0</c:v>
                </c:pt>
                <c:pt idx="16">
                  <c:v>6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6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6</c:v>
                </c:pt>
                <c:pt idx="26">
                  <c:v>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</c:v>
                </c:pt>
                <c:pt idx="31">
                  <c:v>3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3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11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83-474B-9112-38A1BD994BB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"/>
        <c:axId val="965681615"/>
        <c:axId val="926536591"/>
      </c:barChart>
      <c:catAx>
        <c:axId val="96568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536591"/>
        <c:crosses val="autoZero"/>
        <c:auto val="1"/>
        <c:lblAlgn val="ctr"/>
        <c:lblOffset val="100"/>
        <c:noMultiLvlLbl val="0"/>
      </c:catAx>
      <c:valAx>
        <c:axId val="92653659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68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[留学产品数据分析总表 V4.0 英文版.xlsx]Pivot Table!PivotTable18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2019 </a:t>
            </a:r>
            <a:r>
              <a:rPr lang="en-US" sz="1800" b="1" i="0" u="none" strike="noStrike" baseline="0">
                <a:effectLst/>
              </a:rPr>
              <a:t>Sales Count of Different Products in Thinktown Group by Month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40000"/>
              <a:lumOff val="60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7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50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Table'!$B$359</c:f>
              <c:strCache>
                <c:ptCount val="1"/>
                <c:pt idx="0">
                  <c:v>Sum of TD Sales Count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Table'!$A$360:$A$372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'Pivot Table'!$B$360:$B$372</c:f>
              <c:numCache>
                <c:formatCode>General</c:formatCode>
                <c:ptCount val="12"/>
                <c:pt idx="0">
                  <c:v>5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9F-0347-BAB0-44D6C05EACEF}"/>
            </c:ext>
          </c:extLst>
        </c:ser>
        <c:ser>
          <c:idx val="1"/>
          <c:order val="1"/>
          <c:tx>
            <c:strRef>
              <c:f>'Pivot Table'!$C$359</c:f>
              <c:strCache>
                <c:ptCount val="1"/>
                <c:pt idx="0">
                  <c:v>Sum of TA Sales Count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Table'!$A$360:$A$372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'Pivot Table'!$C$360:$C$372</c:f>
              <c:numCache>
                <c:formatCode>General</c:formatCode>
                <c:ptCount val="12"/>
                <c:pt idx="0">
                  <c:v>14</c:v>
                </c:pt>
                <c:pt idx="1">
                  <c:v>16</c:v>
                </c:pt>
                <c:pt idx="2">
                  <c:v>19</c:v>
                </c:pt>
                <c:pt idx="3">
                  <c:v>24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14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9F-0347-BAB0-44D6C05EACEF}"/>
            </c:ext>
          </c:extLst>
        </c:ser>
        <c:ser>
          <c:idx val="2"/>
          <c:order val="2"/>
          <c:tx>
            <c:strRef>
              <c:f>'Pivot Table'!$D$359</c:f>
              <c:strCache>
                <c:ptCount val="1"/>
                <c:pt idx="0">
                  <c:v>Sum of TQ Sales Count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Table'!$A$360:$A$372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'Pivot Table'!$D$360:$D$372</c:f>
              <c:numCache>
                <c:formatCode>General</c:formatCode>
                <c:ptCount val="12"/>
                <c:pt idx="0">
                  <c:v>5</c:v>
                </c:pt>
                <c:pt idx="1">
                  <c:v>1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7</c:v>
                </c:pt>
                <c:pt idx="6">
                  <c:v>17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9F-0347-BAB0-44D6C05EACE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83392895"/>
        <c:axId val="983394527"/>
      </c:barChart>
      <c:catAx>
        <c:axId val="98339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394527"/>
        <c:crosses val="autoZero"/>
        <c:auto val="1"/>
        <c:lblAlgn val="ctr"/>
        <c:lblOffset val="100"/>
        <c:noMultiLvlLbl val="0"/>
      </c:catAx>
      <c:valAx>
        <c:axId val="9833945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39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[留学产品数据分析总表 V4.0 英文版.xlsx]Pivot Table!PivotTable19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effectLst/>
                <a:latin typeface="+mn-lt"/>
                <a:ea typeface="+mn-ea"/>
                <a:cs typeface="+mn-cs"/>
              </a:rPr>
              <a:t>2019 </a:t>
            </a:r>
            <a:r>
              <a:rPr lang="en-US" sz="1800" b="1" i="0" u="none" strike="noStrike" baseline="0">
                <a:effectLst/>
              </a:rPr>
              <a:t>"TD" Sales Count in Different Locations by Month </a:t>
            </a:r>
            <a:endParaRPr lang="en-US"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effectLst/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6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lumMod val="40000"/>
              <a:lumOff val="60000"/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Table'!$B$602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Table'!$A$603:$A$669</c:f>
              <c:multiLvlStrCache>
                <c:ptCount val="54"/>
                <c:lvl>
                  <c:pt idx="0">
                    <c:v>HZO</c:v>
                  </c:pt>
                  <c:pt idx="1">
                    <c:v>NYO</c:v>
                  </c:pt>
                  <c:pt idx="2">
                    <c:v>SHO</c:v>
                  </c:pt>
                  <c:pt idx="3">
                    <c:v>SZO</c:v>
                  </c:pt>
                  <c:pt idx="4">
                    <c:v>HZO</c:v>
                  </c:pt>
                  <c:pt idx="5">
                    <c:v>NYO</c:v>
                  </c:pt>
                  <c:pt idx="6">
                    <c:v>SHO</c:v>
                  </c:pt>
                  <c:pt idx="7">
                    <c:v>SZO</c:v>
                  </c:pt>
                  <c:pt idx="8">
                    <c:v>HZO</c:v>
                  </c:pt>
                  <c:pt idx="9">
                    <c:v>NYO</c:v>
                  </c:pt>
                  <c:pt idx="10">
                    <c:v>SHO</c:v>
                  </c:pt>
                  <c:pt idx="11">
                    <c:v>SZO</c:v>
                  </c:pt>
                  <c:pt idx="12">
                    <c:v>HZO</c:v>
                  </c:pt>
                  <c:pt idx="13">
                    <c:v>NYO</c:v>
                  </c:pt>
                  <c:pt idx="14">
                    <c:v>SHO</c:v>
                  </c:pt>
                  <c:pt idx="15">
                    <c:v>SZO</c:v>
                  </c:pt>
                  <c:pt idx="16">
                    <c:v>HZO</c:v>
                  </c:pt>
                  <c:pt idx="17">
                    <c:v>NYO</c:v>
                  </c:pt>
                  <c:pt idx="18">
                    <c:v>SHO</c:v>
                  </c:pt>
                  <c:pt idx="19">
                    <c:v>SZO</c:v>
                  </c:pt>
                  <c:pt idx="20">
                    <c:v>HZO</c:v>
                  </c:pt>
                  <c:pt idx="21">
                    <c:v>NYO</c:v>
                  </c:pt>
                  <c:pt idx="22">
                    <c:v>SHO</c:v>
                  </c:pt>
                  <c:pt idx="23">
                    <c:v>SZO</c:v>
                  </c:pt>
                  <c:pt idx="24">
                    <c:v>BJO</c:v>
                  </c:pt>
                  <c:pt idx="25">
                    <c:v>HZO</c:v>
                  </c:pt>
                  <c:pt idx="26">
                    <c:v>NYO</c:v>
                  </c:pt>
                  <c:pt idx="27">
                    <c:v>SHO</c:v>
                  </c:pt>
                  <c:pt idx="28">
                    <c:v>SZO</c:v>
                  </c:pt>
                  <c:pt idx="29">
                    <c:v>BJO</c:v>
                  </c:pt>
                  <c:pt idx="30">
                    <c:v>HZO</c:v>
                  </c:pt>
                  <c:pt idx="31">
                    <c:v>NYO</c:v>
                  </c:pt>
                  <c:pt idx="32">
                    <c:v>SHO</c:v>
                  </c:pt>
                  <c:pt idx="33">
                    <c:v>SZO</c:v>
                  </c:pt>
                  <c:pt idx="34">
                    <c:v>BJO</c:v>
                  </c:pt>
                  <c:pt idx="35">
                    <c:v>HZO</c:v>
                  </c:pt>
                  <c:pt idx="36">
                    <c:v>NYO</c:v>
                  </c:pt>
                  <c:pt idx="37">
                    <c:v>SHO</c:v>
                  </c:pt>
                  <c:pt idx="38">
                    <c:v>SZO</c:v>
                  </c:pt>
                  <c:pt idx="39">
                    <c:v>BJO</c:v>
                  </c:pt>
                  <c:pt idx="40">
                    <c:v>HZO</c:v>
                  </c:pt>
                  <c:pt idx="41">
                    <c:v>NYO</c:v>
                  </c:pt>
                  <c:pt idx="42">
                    <c:v>SHO</c:v>
                  </c:pt>
                  <c:pt idx="43">
                    <c:v>SZO</c:v>
                  </c:pt>
                  <c:pt idx="44">
                    <c:v>BJO</c:v>
                  </c:pt>
                  <c:pt idx="45">
                    <c:v>HZO</c:v>
                  </c:pt>
                  <c:pt idx="46">
                    <c:v>NYO</c:v>
                  </c:pt>
                  <c:pt idx="47">
                    <c:v>SHO</c:v>
                  </c:pt>
                  <c:pt idx="48">
                    <c:v>SZO</c:v>
                  </c:pt>
                  <c:pt idx="49">
                    <c:v>BJO</c:v>
                  </c:pt>
                  <c:pt idx="50">
                    <c:v>HZO</c:v>
                  </c:pt>
                  <c:pt idx="51">
                    <c:v>NYO</c:v>
                  </c:pt>
                  <c:pt idx="52">
                    <c:v>SHO</c:v>
                  </c:pt>
                  <c:pt idx="53">
                    <c:v>SZO</c:v>
                  </c:pt>
                </c:lvl>
                <c:lvl>
                  <c:pt idx="0">
                    <c:v>1</c:v>
                  </c:pt>
                  <c:pt idx="4">
                    <c:v>2</c:v>
                  </c:pt>
                  <c:pt idx="8">
                    <c:v>3</c:v>
                  </c:pt>
                  <c:pt idx="12">
                    <c:v>4</c:v>
                  </c:pt>
                  <c:pt idx="16">
                    <c:v>5</c:v>
                  </c:pt>
                  <c:pt idx="20">
                    <c:v>6</c:v>
                  </c:pt>
                  <c:pt idx="24">
                    <c:v>7</c:v>
                  </c:pt>
                  <c:pt idx="29">
                    <c:v>8</c:v>
                  </c:pt>
                  <c:pt idx="34">
                    <c:v>9</c:v>
                  </c:pt>
                  <c:pt idx="39">
                    <c:v>10</c:v>
                  </c:pt>
                  <c:pt idx="44">
                    <c:v>11</c:v>
                  </c:pt>
                  <c:pt idx="49">
                    <c:v>12</c:v>
                  </c:pt>
                </c:lvl>
              </c:multiLvlStrCache>
            </c:multiLvlStrRef>
          </c:cat>
          <c:val>
            <c:numRef>
              <c:f>'Pivot Table'!$B$603:$B$669</c:f>
              <c:numCache>
                <c:formatCode>General</c:formatCode>
                <c:ptCount val="54"/>
                <c:pt idx="0">
                  <c:v>0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12-ED45-9ABA-8D56C29556E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"/>
        <c:axId val="965681615"/>
        <c:axId val="926536591"/>
      </c:barChart>
      <c:catAx>
        <c:axId val="96568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536591"/>
        <c:crosses val="autoZero"/>
        <c:auto val="1"/>
        <c:lblAlgn val="ctr"/>
        <c:lblOffset val="100"/>
        <c:noMultiLvlLbl val="0"/>
      </c:catAx>
      <c:valAx>
        <c:axId val="92653659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68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[留学产品数据分析总表 V4.0 英文版.xlsx]Pivot Table!PivotTable20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2015-2019</a:t>
            </a:r>
            <a:r>
              <a:rPr lang="zh-CN" altLang="en-US"/>
              <a:t> </a:t>
            </a:r>
            <a:r>
              <a:rPr lang="en-US" altLang="zh-CN"/>
              <a:t>"TA"</a:t>
            </a:r>
            <a:r>
              <a:rPr lang="en-US" altLang="zh-CN" baseline="0"/>
              <a:t> Application Results</a:t>
            </a:r>
            <a:r>
              <a:rPr lang="en-US" altLang="zh-CN"/>
              <a:t>-Offer</a:t>
            </a:r>
            <a:r>
              <a:rPr lang="en-US" altLang="zh-CN" baseline="0"/>
              <a:t>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50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60000"/>
              <a:lumOff val="40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Table'!$B$677</c:f>
              <c:strCache>
                <c:ptCount val="1"/>
                <c:pt idx="0">
                  <c:v>Sum of TOP 10 Offer Count</c:v>
                </c:pt>
              </c:strCache>
            </c:strRef>
          </c:tx>
          <c:spPr>
            <a:solidFill>
              <a:schemeClr val="accent6">
                <a:shade val="65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Table'!$A$678:$A$683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'Pivot Table'!$B$678:$B$683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07-2042-A180-226DA924A4F1}"/>
            </c:ext>
          </c:extLst>
        </c:ser>
        <c:ser>
          <c:idx val="1"/>
          <c:order val="1"/>
          <c:tx>
            <c:strRef>
              <c:f>'Pivot Table'!$C$677</c:f>
              <c:strCache>
                <c:ptCount val="1"/>
                <c:pt idx="0">
                  <c:v>Sum of TOP 30 Offer Count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Table'!$A$678:$A$683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'Pivot Table'!$C$678:$C$683</c:f>
              <c:numCache>
                <c:formatCode>General</c:formatCode>
                <c:ptCount val="5"/>
                <c:pt idx="0">
                  <c:v>3</c:v>
                </c:pt>
                <c:pt idx="1">
                  <c:v>36</c:v>
                </c:pt>
                <c:pt idx="2">
                  <c:v>38</c:v>
                </c:pt>
                <c:pt idx="3">
                  <c:v>38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07-2042-A180-226DA924A4F1}"/>
            </c:ext>
          </c:extLst>
        </c:ser>
        <c:ser>
          <c:idx val="2"/>
          <c:order val="2"/>
          <c:tx>
            <c:strRef>
              <c:f>'Pivot Table'!$D$677</c:f>
              <c:strCache>
                <c:ptCount val="1"/>
                <c:pt idx="0">
                  <c:v>Sum of TOP 50 Offer Count</c:v>
                </c:pt>
              </c:strCache>
            </c:strRef>
          </c:tx>
          <c:spPr>
            <a:solidFill>
              <a:schemeClr val="accent6">
                <a:tint val="65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Table'!$A$678:$A$683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'Pivot Table'!$D$678:$D$683</c:f>
              <c:numCache>
                <c:formatCode>General</c:formatCode>
                <c:ptCount val="5"/>
                <c:pt idx="0">
                  <c:v>64</c:v>
                </c:pt>
                <c:pt idx="1">
                  <c:v>386</c:v>
                </c:pt>
                <c:pt idx="2">
                  <c:v>199</c:v>
                </c:pt>
                <c:pt idx="3">
                  <c:v>181</c:v>
                </c:pt>
                <c:pt idx="4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07-2042-A180-226DA924A4F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97468671"/>
        <c:axId val="398113855"/>
      </c:barChart>
      <c:catAx>
        <c:axId val="39746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113855"/>
        <c:crosses val="autoZero"/>
        <c:auto val="1"/>
        <c:lblAlgn val="ctr"/>
        <c:lblOffset val="100"/>
        <c:noMultiLvlLbl val="0"/>
      </c:catAx>
      <c:valAx>
        <c:axId val="39811385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6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[留学产品数据分析总表 V4.0 英文版.xlsx]Pivot Table!PivotTable2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2015-2019</a:t>
            </a:r>
            <a:r>
              <a:rPr lang="en-US" baseline="0"/>
              <a:t> Sales Count in Different Locations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Table'!$A$16:$A$46</c:f>
              <c:multiLvlStrCache>
                <c:ptCount val="25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2015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2018</c:v>
                  </c:pt>
                  <c:pt idx="9">
                    <c:v>2019</c:v>
                  </c:pt>
                  <c:pt idx="10">
                    <c:v>2015</c:v>
                  </c:pt>
                  <c:pt idx="11">
                    <c:v>2016</c:v>
                  </c:pt>
                  <c:pt idx="12">
                    <c:v>2017</c:v>
                  </c:pt>
                  <c:pt idx="13">
                    <c:v>2018</c:v>
                  </c:pt>
                  <c:pt idx="14">
                    <c:v>2019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  <c:pt idx="18">
                    <c:v>2018</c:v>
                  </c:pt>
                  <c:pt idx="19">
                    <c:v>2019</c:v>
                  </c:pt>
                  <c:pt idx="20">
                    <c:v>2015</c:v>
                  </c:pt>
                  <c:pt idx="21">
                    <c:v>2016</c:v>
                  </c:pt>
                  <c:pt idx="22">
                    <c:v>2017</c:v>
                  </c:pt>
                  <c:pt idx="23">
                    <c:v>2018</c:v>
                  </c:pt>
                  <c:pt idx="24">
                    <c:v>2019</c:v>
                  </c:pt>
                </c:lvl>
                <c:lvl>
                  <c:pt idx="0">
                    <c:v>BJO</c:v>
                  </c:pt>
                  <c:pt idx="5">
                    <c:v>HZO</c:v>
                  </c:pt>
                  <c:pt idx="10">
                    <c:v>NYO</c:v>
                  </c:pt>
                  <c:pt idx="15">
                    <c:v>SHO</c:v>
                  </c:pt>
                  <c:pt idx="20">
                    <c:v>SZO</c:v>
                  </c:pt>
                </c:lvl>
              </c:multiLvlStrCache>
            </c:multiLvlStrRef>
          </c:cat>
          <c:val>
            <c:numRef>
              <c:f>'Pivot Table'!$B$16:$B$46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432</c:v>
                </c:pt>
                <c:pt idx="7">
                  <c:v>235</c:v>
                </c:pt>
                <c:pt idx="8">
                  <c:v>194</c:v>
                </c:pt>
                <c:pt idx="9">
                  <c:v>173</c:v>
                </c:pt>
                <c:pt idx="10">
                  <c:v>0</c:v>
                </c:pt>
                <c:pt idx="11">
                  <c:v>10</c:v>
                </c:pt>
                <c:pt idx="12">
                  <c:v>52</c:v>
                </c:pt>
                <c:pt idx="13">
                  <c:v>73</c:v>
                </c:pt>
                <c:pt idx="14">
                  <c:v>89</c:v>
                </c:pt>
                <c:pt idx="15">
                  <c:v>0</c:v>
                </c:pt>
                <c:pt idx="16">
                  <c:v>0</c:v>
                </c:pt>
                <c:pt idx="17">
                  <c:v>11</c:v>
                </c:pt>
                <c:pt idx="18">
                  <c:v>23</c:v>
                </c:pt>
                <c:pt idx="19">
                  <c:v>25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3E-7B40-93F0-5D075F0645C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"/>
        <c:axId val="1293840031"/>
        <c:axId val="1293466959"/>
      </c:barChart>
      <c:catAx>
        <c:axId val="129384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466959"/>
        <c:crosses val="autoZero"/>
        <c:auto val="1"/>
        <c:lblAlgn val="ctr"/>
        <c:lblOffset val="100"/>
        <c:noMultiLvlLbl val="0"/>
      </c:catAx>
      <c:valAx>
        <c:axId val="129346695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84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[留学产品数据分析总表 V4.0 英文版.xlsx]Pivot Table!PivotTable21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2015-2019</a:t>
            </a:r>
            <a:r>
              <a:rPr lang="zh-CN" altLang="en-US"/>
              <a:t> </a:t>
            </a:r>
            <a:r>
              <a:rPr lang="en-US" sz="1800" b="1" i="0" u="none" strike="noStrike" baseline="0">
                <a:effectLst/>
              </a:rPr>
              <a:t>"TA" Application Results-Admission Count VS Applicants Count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50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60000"/>
              <a:lumOff val="40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lumMod val="20000"/>
              <a:lumOff val="80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4"/>
        <c:spPr>
          <a:solidFill>
            <a:schemeClr val="accent2">
              <a:lumMod val="50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60000"/>
              <a:lumOff val="40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lumMod val="20000"/>
              <a:lumOff val="80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>
              <a:lumMod val="50000"/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>
              <a:lumMod val="60000"/>
              <a:lumOff val="40000"/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20000"/>
              <a:lumOff val="80000"/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bg1">
              <a:alpha val="85000"/>
            </a:schemeClr>
          </a:solidFill>
          <a:ln w="9525" cap="flat" cmpd="sng" algn="ctr">
            <a:solidFill>
              <a:schemeClr val="tx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4">
              <a:lumMod val="50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4">
              <a:lumMod val="60000"/>
              <a:lumOff val="40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4">
              <a:lumMod val="20000"/>
              <a:lumOff val="80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lt1"/>
          </a:solidFill>
          <a:ln w="12700" cap="flat" cmpd="sng" algn="ctr">
            <a:solidFill>
              <a:schemeClr val="dk1"/>
            </a:solidFill>
            <a:prstDash val="solid"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Table'!$B$699</c:f>
              <c:strCache>
                <c:ptCount val="1"/>
                <c:pt idx="0">
                  <c:v>Sum of TOP 10 Admissions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Table'!$A$700:$A$705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'Pivot Table'!$B$700:$B$705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18-204C-A923-7D9704D5496F}"/>
            </c:ext>
          </c:extLst>
        </c:ser>
        <c:ser>
          <c:idx val="1"/>
          <c:order val="1"/>
          <c:tx>
            <c:strRef>
              <c:f>'Pivot Table'!$C$699</c:f>
              <c:strCache>
                <c:ptCount val="1"/>
                <c:pt idx="0">
                  <c:v>Sum of TOP 30 Admissions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Table'!$A$700:$A$705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'Pivot Table'!$C$700:$C$705</c:f>
              <c:numCache>
                <c:formatCode>General</c:formatCode>
                <c:ptCount val="5"/>
                <c:pt idx="0">
                  <c:v>2</c:v>
                </c:pt>
                <c:pt idx="1">
                  <c:v>20</c:v>
                </c:pt>
                <c:pt idx="2">
                  <c:v>27</c:v>
                </c:pt>
                <c:pt idx="3">
                  <c:v>32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18-204C-A923-7D9704D5496F}"/>
            </c:ext>
          </c:extLst>
        </c:ser>
        <c:ser>
          <c:idx val="2"/>
          <c:order val="2"/>
          <c:tx>
            <c:strRef>
              <c:f>'Pivot Table'!$D$699</c:f>
              <c:strCache>
                <c:ptCount val="1"/>
                <c:pt idx="0">
                  <c:v>Sum of TOP 50 Admissions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Table'!$A$700:$A$705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'Pivot Table'!$D$700:$D$705</c:f>
              <c:numCache>
                <c:formatCode>General</c:formatCode>
                <c:ptCount val="5"/>
                <c:pt idx="0">
                  <c:v>24</c:v>
                </c:pt>
                <c:pt idx="1">
                  <c:v>125</c:v>
                </c:pt>
                <c:pt idx="2">
                  <c:v>86</c:v>
                </c:pt>
                <c:pt idx="3">
                  <c:v>68</c:v>
                </c:pt>
                <c:pt idx="4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18-204C-A923-7D9704D5496F}"/>
            </c:ext>
          </c:extLst>
        </c:ser>
        <c:ser>
          <c:idx val="3"/>
          <c:order val="3"/>
          <c:tx>
            <c:strRef>
              <c:f>'Pivot Table'!$E$699</c:f>
              <c:strCache>
                <c:ptCount val="1"/>
                <c:pt idx="0">
                  <c:v>Sum of Applicants Count</c:v>
                </c:pt>
              </c:strCache>
            </c:strRef>
          </c:tx>
          <c:spPr>
            <a:solidFill>
              <a:schemeClr val="lt1"/>
            </a:solidFill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Table'!$A$700:$A$705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'Pivot Table'!$E$700:$E$705</c:f>
              <c:numCache>
                <c:formatCode>General</c:formatCode>
                <c:ptCount val="5"/>
                <c:pt idx="0">
                  <c:v>70</c:v>
                </c:pt>
                <c:pt idx="1">
                  <c:v>180</c:v>
                </c:pt>
                <c:pt idx="2">
                  <c:v>144</c:v>
                </c:pt>
                <c:pt idx="3">
                  <c:v>116</c:v>
                </c:pt>
                <c:pt idx="4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18-204C-A923-7D9704D549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97468671"/>
        <c:axId val="398113855"/>
      </c:barChart>
      <c:catAx>
        <c:axId val="39746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113855"/>
        <c:crosses val="autoZero"/>
        <c:auto val="1"/>
        <c:lblAlgn val="ctr"/>
        <c:lblOffset val="100"/>
        <c:noMultiLvlLbl val="0"/>
      </c:catAx>
      <c:valAx>
        <c:axId val="39811385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6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[留学产品数据分析总表 V4.0 英文版.xlsx]Pivot Table!PivotTable22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2015-2019</a:t>
            </a:r>
            <a:r>
              <a:rPr lang="zh-CN" altLang="en-US" baseline="0"/>
              <a:t> </a:t>
            </a:r>
            <a:r>
              <a:rPr lang="en-US" sz="1800" b="1" i="0" u="none" strike="noStrike" baseline="0">
                <a:effectLst/>
              </a:rPr>
              <a:t>"TA" Application Results-Admission Rate (Admission Count/Applicants Count </a:t>
            </a:r>
            <a:r>
              <a:rPr lang="zh-CN" altLang="en-US" baseline="0"/>
              <a:t>）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1750" cap="rnd">
            <a:solidFill>
              <a:srgbClr val="941100"/>
            </a:solidFill>
            <a:round/>
          </a:ln>
          <a:effectLst/>
        </c:spPr>
        <c:marker>
          <c:symbol val="circle"/>
          <c:size val="17"/>
          <c:spPr>
            <a:solidFill>
              <a:srgbClr val="941100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1750" cap="rnd">
            <a:solidFill>
              <a:srgbClr val="FF2600"/>
            </a:solidFill>
            <a:round/>
          </a:ln>
          <a:effectLst/>
        </c:spPr>
        <c:marker>
          <c:symbol val="circle"/>
          <c:size val="17"/>
          <c:spPr>
            <a:solidFill>
              <a:srgbClr val="FF2600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rgbClr val="FF7E79"/>
            </a:solidFill>
            <a:round/>
          </a:ln>
          <a:effectLst/>
        </c:spPr>
        <c:marker>
          <c:symbol val="circle"/>
          <c:size val="17"/>
          <c:spPr>
            <a:solidFill>
              <a:srgbClr val="FF7E79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1750" cap="rnd">
            <a:solidFill>
              <a:schemeClr val="accent6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6">
                <a:shade val="6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1750" cap="rnd">
            <a:solidFill>
              <a:schemeClr val="accent6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1750" cap="rnd">
            <a:solidFill>
              <a:schemeClr val="accent6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6">
                <a:tint val="6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Table'!$B$728</c:f>
              <c:strCache>
                <c:ptCount val="1"/>
                <c:pt idx="0">
                  <c:v>Sum of TOP 10 Admisson Rate</c:v>
                </c:pt>
              </c:strCache>
            </c:strRef>
          </c:tx>
          <c:spPr>
            <a:ln w="31750" cap="rnd">
              <a:solidFill>
                <a:schemeClr val="accent6">
                  <a:shade val="6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>
                  <a:shade val="6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Table'!$A$729:$A$734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'Pivot Table'!$B$729:$B$734</c:f>
              <c:numCache>
                <c:formatCode>0.00</c:formatCode>
                <c:ptCount val="5"/>
                <c:pt idx="0">
                  <c:v>0</c:v>
                </c:pt>
                <c:pt idx="1">
                  <c:v>1.1111111111111112E-2</c:v>
                </c:pt>
                <c:pt idx="2">
                  <c:v>6.9444444444444441E-3</c:v>
                </c:pt>
                <c:pt idx="3">
                  <c:v>2.6086956521739129E-2</c:v>
                </c:pt>
                <c:pt idx="4">
                  <c:v>9.433962264150943E-3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ED-2048-9AB0-FF49210C7F0F}"/>
            </c:ext>
          </c:extLst>
        </c:ser>
        <c:ser>
          <c:idx val="1"/>
          <c:order val="1"/>
          <c:tx>
            <c:strRef>
              <c:f>'Pivot Table'!$C$728</c:f>
              <c:strCache>
                <c:ptCount val="1"/>
                <c:pt idx="0">
                  <c:v>Sum of TOP 30 Admission Rate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Table'!$A$729:$A$734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'Pivot Table'!$C$729:$C$734</c:f>
              <c:numCache>
                <c:formatCode>0.00</c:formatCode>
                <c:ptCount val="5"/>
                <c:pt idx="0">
                  <c:v>2.8571428571428571E-2</c:v>
                </c:pt>
                <c:pt idx="1">
                  <c:v>0.1111111111111111</c:v>
                </c:pt>
                <c:pt idx="2">
                  <c:v>0.1875</c:v>
                </c:pt>
                <c:pt idx="3">
                  <c:v>0.27826086956521739</c:v>
                </c:pt>
                <c:pt idx="4">
                  <c:v>0.18867924528301888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ED-2048-9AB0-FF49210C7F0F}"/>
            </c:ext>
          </c:extLst>
        </c:ser>
        <c:ser>
          <c:idx val="2"/>
          <c:order val="2"/>
          <c:tx>
            <c:strRef>
              <c:f>'Pivot Table'!$D$728</c:f>
              <c:strCache>
                <c:ptCount val="1"/>
                <c:pt idx="0">
                  <c:v>Sum of TOP 50 Admission Rate</c:v>
                </c:pt>
              </c:strCache>
            </c:strRef>
          </c:tx>
          <c:spPr>
            <a:ln w="31750" cap="rnd">
              <a:solidFill>
                <a:schemeClr val="accent6">
                  <a:tint val="6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>
                  <a:tint val="6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Table'!$A$729:$A$734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'Pivot Table'!$D$729:$D$734</c:f>
              <c:numCache>
                <c:formatCode>0.00</c:formatCode>
                <c:ptCount val="5"/>
                <c:pt idx="0">
                  <c:v>0.34285714285714286</c:v>
                </c:pt>
                <c:pt idx="1">
                  <c:v>0.69444444444444442</c:v>
                </c:pt>
                <c:pt idx="2">
                  <c:v>0.59722222222222221</c:v>
                </c:pt>
                <c:pt idx="3">
                  <c:v>0.59130434782608698</c:v>
                </c:pt>
                <c:pt idx="4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ED-2048-9AB0-FF49210C7F0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05313024"/>
        <c:axId val="2105314656"/>
      </c:lineChart>
      <c:catAx>
        <c:axId val="210531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314656"/>
        <c:crosses val="autoZero"/>
        <c:auto val="1"/>
        <c:lblAlgn val="ctr"/>
        <c:lblOffset val="100"/>
        <c:noMultiLvlLbl val="0"/>
      </c:catAx>
      <c:valAx>
        <c:axId val="21053146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31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[留学产品数据分析总表 V4.0 英文版.xlsx]Pivot Table!PivotTable23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2015-2019</a:t>
            </a:r>
            <a:r>
              <a:rPr lang="zh-CN" altLang="en-US" baseline="0"/>
              <a:t> </a:t>
            </a:r>
            <a:r>
              <a:rPr lang="en-US" sz="1800" b="1" i="0" u="none" strike="noStrike" baseline="0">
                <a:effectLst/>
              </a:rPr>
              <a:t>"TA" Application Results-TOP 50 Offer Count Per Applicant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Table'!$B$745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Table'!$A$746:$A$751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'Pivot Table'!$B$746:$B$751</c:f>
              <c:numCache>
                <c:formatCode>0.00</c:formatCode>
                <c:ptCount val="5"/>
                <c:pt idx="0">
                  <c:v>0.91428571428571426</c:v>
                </c:pt>
                <c:pt idx="1">
                  <c:v>2.1444444444444444</c:v>
                </c:pt>
                <c:pt idx="2">
                  <c:v>1.3819444444444444</c:v>
                </c:pt>
                <c:pt idx="3">
                  <c:v>1.5739130434782609</c:v>
                </c:pt>
                <c:pt idx="4">
                  <c:v>0.77358490566037741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91-5F48-A440-8C819007812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90"/>
        <c:axId val="24166687"/>
        <c:axId val="24168319"/>
      </c:barChart>
      <c:catAx>
        <c:axId val="2416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68319"/>
        <c:crosses val="autoZero"/>
        <c:auto val="1"/>
        <c:lblAlgn val="ctr"/>
        <c:lblOffset val="100"/>
        <c:noMultiLvlLbl val="0"/>
      </c:catAx>
      <c:valAx>
        <c:axId val="2416831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6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[留学产品数据分析总表 V4.0 英文版.xlsx]Pivot Table!PivotTable24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2015-2019</a:t>
            </a:r>
            <a:r>
              <a:rPr lang="zh-CN" altLang="en-US" baseline="0"/>
              <a:t> </a:t>
            </a:r>
            <a:r>
              <a:rPr lang="en-US" sz="1800" b="1" i="0" u="none" strike="noStrike" baseline="0">
                <a:effectLst/>
              </a:rPr>
              <a:t>"TA" Application Results-TOP 50 Admission Rate in Different Locations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6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6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6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5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6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7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8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9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0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1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2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Table'!$B$764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Table'!$A$765:$A$783</c:f>
              <c:multiLvlStrCache>
                <c:ptCount val="13"/>
                <c:lvl>
                  <c:pt idx="0">
                    <c:v>HZO</c:v>
                  </c:pt>
                  <c:pt idx="1">
                    <c:v>HZO</c:v>
                  </c:pt>
                  <c:pt idx="2">
                    <c:v>HZO</c:v>
                  </c:pt>
                  <c:pt idx="3">
                    <c:v>NYO</c:v>
                  </c:pt>
                  <c:pt idx="4">
                    <c:v>SHO</c:v>
                  </c:pt>
                  <c:pt idx="5">
                    <c:v>HZO</c:v>
                  </c:pt>
                  <c:pt idx="6">
                    <c:v>NYO</c:v>
                  </c:pt>
                  <c:pt idx="7">
                    <c:v>SHO</c:v>
                  </c:pt>
                  <c:pt idx="8">
                    <c:v>SZO</c:v>
                  </c:pt>
                  <c:pt idx="9">
                    <c:v>HZO</c:v>
                  </c:pt>
                  <c:pt idx="10">
                    <c:v>NYO</c:v>
                  </c:pt>
                  <c:pt idx="11">
                    <c:v>SHO</c:v>
                  </c:pt>
                  <c:pt idx="12">
                    <c:v>SZO</c:v>
                  </c:pt>
                </c:lvl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5">
                    <c:v>2018</c:v>
                  </c:pt>
                  <c:pt idx="9">
                    <c:v>2019</c:v>
                  </c:pt>
                </c:lvl>
              </c:multiLvlStrCache>
            </c:multiLvlStrRef>
          </c:cat>
          <c:val>
            <c:numRef>
              <c:f>'Pivot Table'!$B$765:$B$783</c:f>
              <c:numCache>
                <c:formatCode>0.00</c:formatCode>
                <c:ptCount val="13"/>
                <c:pt idx="0">
                  <c:v>0.34285714285714286</c:v>
                </c:pt>
                <c:pt idx="1">
                  <c:v>0.69444444444444442</c:v>
                </c:pt>
                <c:pt idx="2">
                  <c:v>0.6074074074074074</c:v>
                </c:pt>
                <c:pt idx="3">
                  <c:v>0.4</c:v>
                </c:pt>
                <c:pt idx="4">
                  <c:v>0.5</c:v>
                </c:pt>
                <c:pt idx="5">
                  <c:v>0.61</c:v>
                </c:pt>
                <c:pt idx="6">
                  <c:v>0.22222222222222221</c:v>
                </c:pt>
                <c:pt idx="7">
                  <c:v>0.66666666666666663</c:v>
                </c:pt>
                <c:pt idx="8">
                  <c:v>1</c:v>
                </c:pt>
                <c:pt idx="9">
                  <c:v>0.48780487804878048</c:v>
                </c:pt>
                <c:pt idx="10">
                  <c:v>0.35714285714285715</c:v>
                </c:pt>
                <c:pt idx="11">
                  <c:v>0.77777777777777779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D87-0F41-A7F4-561D77A1F23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5880495"/>
        <c:axId val="22931423"/>
      </c:barChart>
      <c:catAx>
        <c:axId val="2588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1423"/>
        <c:crosses val="autoZero"/>
        <c:auto val="1"/>
        <c:lblAlgn val="ctr"/>
        <c:lblOffset val="100"/>
        <c:noMultiLvlLbl val="0"/>
      </c:catAx>
      <c:valAx>
        <c:axId val="229314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8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[留学产品数据分析总表 V4.0 英文版.xlsx]Pivot Table!PivotTable25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2015-2019</a:t>
            </a:r>
            <a:r>
              <a:rPr lang="zh-CN" altLang="en-US" baseline="0"/>
              <a:t> </a:t>
            </a:r>
            <a:r>
              <a:rPr lang="en-US" sz="1800" b="1" i="0" u="none" strike="noStrike" baseline="0">
                <a:effectLst/>
              </a:rPr>
              <a:t>"TA" Application Results-TOP 30 Admission Rate in Different Locations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5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6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7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8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9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0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3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4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5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6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7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8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1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2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3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4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5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6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7"/>
        <c:spPr>
          <a:solidFill>
            <a:schemeClr val="accent6">
              <a:lumMod val="7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Table'!$B$791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Table'!$A$792:$A$810</c:f>
              <c:multiLvlStrCache>
                <c:ptCount val="13"/>
                <c:lvl>
                  <c:pt idx="0">
                    <c:v>HZO</c:v>
                  </c:pt>
                  <c:pt idx="1">
                    <c:v>HZO</c:v>
                  </c:pt>
                  <c:pt idx="2">
                    <c:v>HZO</c:v>
                  </c:pt>
                  <c:pt idx="3">
                    <c:v>NYO</c:v>
                  </c:pt>
                  <c:pt idx="4">
                    <c:v>SHO</c:v>
                  </c:pt>
                  <c:pt idx="5">
                    <c:v>HZO</c:v>
                  </c:pt>
                  <c:pt idx="6">
                    <c:v>NYO</c:v>
                  </c:pt>
                  <c:pt idx="7">
                    <c:v>SHO</c:v>
                  </c:pt>
                  <c:pt idx="8">
                    <c:v>SZO</c:v>
                  </c:pt>
                  <c:pt idx="9">
                    <c:v>HZO</c:v>
                  </c:pt>
                  <c:pt idx="10">
                    <c:v>NYO</c:v>
                  </c:pt>
                  <c:pt idx="11">
                    <c:v>SHO</c:v>
                  </c:pt>
                  <c:pt idx="12">
                    <c:v>SZO</c:v>
                  </c:pt>
                </c:lvl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5">
                    <c:v>2018</c:v>
                  </c:pt>
                  <c:pt idx="9">
                    <c:v>2019</c:v>
                  </c:pt>
                </c:lvl>
              </c:multiLvlStrCache>
            </c:multiLvlStrRef>
          </c:cat>
          <c:val>
            <c:numRef>
              <c:f>'Pivot Table'!$B$792:$B$810</c:f>
              <c:numCache>
                <c:formatCode>0.00</c:formatCode>
                <c:ptCount val="13"/>
                <c:pt idx="0">
                  <c:v>2.8571428571428571E-2</c:v>
                </c:pt>
                <c:pt idx="1">
                  <c:v>0.1111111111111111</c:v>
                </c:pt>
                <c:pt idx="2">
                  <c:v>0.17777777777777778</c:v>
                </c:pt>
                <c:pt idx="3">
                  <c:v>0.4</c:v>
                </c:pt>
                <c:pt idx="4">
                  <c:v>0.25</c:v>
                </c:pt>
                <c:pt idx="5">
                  <c:v>0.27</c:v>
                </c:pt>
                <c:pt idx="6">
                  <c:v>0.22222222222222221</c:v>
                </c:pt>
                <c:pt idx="7">
                  <c:v>0.5</c:v>
                </c:pt>
                <c:pt idx="8">
                  <c:v>0</c:v>
                </c:pt>
                <c:pt idx="9">
                  <c:v>0.18292682926829268</c:v>
                </c:pt>
                <c:pt idx="10">
                  <c:v>0.21428571428571427</c:v>
                </c:pt>
                <c:pt idx="11">
                  <c:v>0.1111111111111111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A8D-0042-95AA-995662EBFFF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5880495"/>
        <c:axId val="22931423"/>
      </c:barChart>
      <c:catAx>
        <c:axId val="2588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1423"/>
        <c:crosses val="autoZero"/>
        <c:auto val="1"/>
        <c:lblAlgn val="ctr"/>
        <c:lblOffset val="100"/>
        <c:noMultiLvlLbl val="0"/>
      </c:catAx>
      <c:valAx>
        <c:axId val="229314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8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[留学产品数据分析总表 V4.0 英文版.xlsx]Pivot Table!PivotTable26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2015-2019 "TA"</a:t>
            </a:r>
            <a:r>
              <a:rPr lang="en-US" altLang="zh-CN" baseline="0"/>
              <a:t> Refund Rate </a:t>
            </a:r>
            <a:r>
              <a:rPr lang="en-US" altLang="zh-CN"/>
              <a:t>in Thinktown Group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2">
              <a:lumMod val="50000"/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1750" cap="rnd">
            <a:solidFill>
              <a:srgbClr val="002060"/>
            </a:solidFill>
            <a:round/>
          </a:ln>
          <a:effectLst/>
        </c:spPr>
        <c:marker>
          <c:spPr>
            <a:solidFill>
              <a:schemeClr val="tx1"/>
            </a:solidFill>
            <a:ln w="25400">
              <a:solidFill>
                <a:srgbClr val="00206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000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bg2">
              <a:lumMod val="50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1750" cap="rnd">
            <a:solidFill>
              <a:srgbClr val="002060">
                <a:alpha val="85000"/>
              </a:srgbClr>
            </a:solidFill>
            <a:round/>
          </a:ln>
          <a:effectLst/>
        </c:spPr>
        <c:marker>
          <c:symbol val="circle"/>
          <c:size val="6"/>
          <c:spPr>
            <a:solidFill>
              <a:srgbClr val="002060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1750" cap="rnd">
            <a:solidFill>
              <a:srgbClr val="002060">
                <a:alpha val="85000"/>
              </a:srgbClr>
            </a:solidFill>
            <a:round/>
          </a:ln>
          <a:effectLst/>
        </c:spPr>
        <c:marker>
          <c:symbol val="circle"/>
          <c:size val="6"/>
          <c:spPr>
            <a:solidFill>
              <a:srgbClr val="002060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-4.1727626238226241E-2"/>
              <c:y val="-2.50663320278445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31750" cap="rnd">
            <a:solidFill>
              <a:srgbClr val="002060">
                <a:alpha val="85000"/>
              </a:srgbClr>
            </a:solidFill>
            <a:round/>
          </a:ln>
          <a:effectLst/>
        </c:spPr>
        <c:marker>
          <c:symbol val="circle"/>
          <c:size val="6"/>
          <c:spPr>
            <a:solidFill>
              <a:srgbClr val="002060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-3.338210099058099E-2"/>
              <c:y val="-2.50663320278444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31750" cap="rnd">
            <a:solidFill>
              <a:srgbClr val="002060">
                <a:alpha val="85000"/>
              </a:srgbClr>
            </a:solidFill>
            <a:round/>
          </a:ln>
          <a:effectLst/>
        </c:spPr>
        <c:marker>
          <c:symbol val="circle"/>
          <c:size val="6"/>
          <c:spPr>
            <a:solidFill>
              <a:srgbClr val="002060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-3.338210099058099E-2"/>
              <c:y val="-3.25862316361981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Table'!$B$819</c:f>
              <c:strCache>
                <c:ptCount val="1"/>
                <c:pt idx="0">
                  <c:v>Sum of Application Count</c:v>
                </c:pt>
              </c:strCache>
            </c:strRef>
          </c:tx>
          <c:spPr>
            <a:solidFill>
              <a:srgbClr val="FF000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Table'!$A$820:$A$825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'Pivot Table'!$B$820:$B$825</c:f>
              <c:numCache>
                <c:formatCode>General</c:formatCode>
                <c:ptCount val="5"/>
                <c:pt idx="0">
                  <c:v>70</c:v>
                </c:pt>
                <c:pt idx="1">
                  <c:v>180</c:v>
                </c:pt>
                <c:pt idx="2">
                  <c:v>144</c:v>
                </c:pt>
                <c:pt idx="3">
                  <c:v>115</c:v>
                </c:pt>
                <c:pt idx="4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80-254D-8B56-7A8AD381EBC9}"/>
            </c:ext>
          </c:extLst>
        </c:ser>
        <c:ser>
          <c:idx val="1"/>
          <c:order val="1"/>
          <c:tx>
            <c:strRef>
              <c:f>'Pivot Table'!$C$819</c:f>
              <c:strCache>
                <c:ptCount val="1"/>
                <c:pt idx="0">
                  <c:v>Sum of Refund Count (According to application season)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Table'!$A$820:$A$825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'Pivot Table'!$C$820:$C$825</c:f>
              <c:numCache>
                <c:formatCode>General</c:formatCode>
                <c:ptCount val="5"/>
                <c:pt idx="0">
                  <c:v>5</c:v>
                </c:pt>
                <c:pt idx="1">
                  <c:v>16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4F-D543-84C2-7EDB467AF60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648239"/>
        <c:axId val="19649871"/>
      </c:barChart>
      <c:lineChart>
        <c:grouping val="standard"/>
        <c:varyColors val="0"/>
        <c:ser>
          <c:idx val="2"/>
          <c:order val="2"/>
          <c:tx>
            <c:strRef>
              <c:f>'Pivot Table'!$D$819</c:f>
              <c:strCache>
                <c:ptCount val="1"/>
                <c:pt idx="0">
                  <c:v>Sum of Refund Rate</c:v>
                </c:pt>
              </c:strCache>
            </c:strRef>
          </c:tx>
          <c:spPr>
            <a:ln w="31750" cap="rnd">
              <a:solidFill>
                <a:srgbClr val="002060">
                  <a:alpha val="85000"/>
                </a:srgb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002060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338210099058099E-2"/>
                  <c:y val="-3.2586231636198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54F-D543-84C2-7EDB467AF60F}"/>
                </c:ext>
              </c:extLst>
            </c:dLbl>
            <c:dLbl>
              <c:idx val="1"/>
              <c:layout>
                <c:manualLayout>
                  <c:x val="-3.338210099058099E-2"/>
                  <c:y val="-2.5066332027844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54F-D543-84C2-7EDB467AF60F}"/>
                </c:ext>
              </c:extLst>
            </c:dLbl>
            <c:dLbl>
              <c:idx val="2"/>
              <c:layout>
                <c:manualLayout>
                  <c:x val="-4.1727626238226241E-2"/>
                  <c:y val="-2.5066332027844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54F-D543-84C2-7EDB467AF6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Table'!$A$820:$A$825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'Pivot Table'!$D$820:$D$825</c:f>
              <c:numCache>
                <c:formatCode>General</c:formatCode>
                <c:ptCount val="5"/>
                <c:pt idx="0">
                  <c:v>7.0999999999999994E-2</c:v>
                </c:pt>
                <c:pt idx="1">
                  <c:v>8.8999999999999996E-2</c:v>
                </c:pt>
                <c:pt idx="2">
                  <c:v>3.5000000000000003E-2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4F-D543-84C2-7EDB467AF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562736"/>
        <c:axId val="700560576"/>
      </c:lineChart>
      <c:catAx>
        <c:axId val="1964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9871"/>
        <c:crosses val="autoZero"/>
        <c:auto val="1"/>
        <c:lblAlgn val="ctr"/>
        <c:lblOffset val="100"/>
        <c:noMultiLvlLbl val="0"/>
      </c:catAx>
      <c:valAx>
        <c:axId val="196498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8239"/>
        <c:crosses val="autoZero"/>
        <c:crossBetween val="between"/>
      </c:valAx>
      <c:valAx>
        <c:axId val="700560576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562736"/>
        <c:crosses val="max"/>
        <c:crossBetween val="between"/>
      </c:valAx>
      <c:catAx>
        <c:axId val="700562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056057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[留学产品数据分析总表 V4.0 英文版.xlsx]Pivot Table!PivotTable7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2015-2019 </a:t>
            </a:r>
            <a:r>
              <a:rPr lang="en-US" sz="1800" b="1" i="0" u="none" strike="noStrike" baseline="0">
                <a:effectLst/>
              </a:rPr>
              <a:t>"TD" Sales Count in Different Locations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6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Table'!$B$185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Table'!$A$186:$A$216</c:f>
              <c:multiLvlStrCache>
                <c:ptCount val="25"/>
                <c:lvl>
                  <c:pt idx="0">
                    <c:v>BJO</c:v>
                  </c:pt>
                  <c:pt idx="1">
                    <c:v>HZO</c:v>
                  </c:pt>
                  <c:pt idx="2">
                    <c:v>NYO</c:v>
                  </c:pt>
                  <c:pt idx="3">
                    <c:v>SHO</c:v>
                  </c:pt>
                  <c:pt idx="4">
                    <c:v>SZO</c:v>
                  </c:pt>
                  <c:pt idx="5">
                    <c:v>BJO</c:v>
                  </c:pt>
                  <c:pt idx="6">
                    <c:v>HZO</c:v>
                  </c:pt>
                  <c:pt idx="7">
                    <c:v>NYO</c:v>
                  </c:pt>
                  <c:pt idx="8">
                    <c:v>SHO</c:v>
                  </c:pt>
                  <c:pt idx="9">
                    <c:v>SZO</c:v>
                  </c:pt>
                  <c:pt idx="10">
                    <c:v>BJO</c:v>
                  </c:pt>
                  <c:pt idx="11">
                    <c:v>HZO</c:v>
                  </c:pt>
                  <c:pt idx="12">
                    <c:v>NYO</c:v>
                  </c:pt>
                  <c:pt idx="13">
                    <c:v>SHO</c:v>
                  </c:pt>
                  <c:pt idx="14">
                    <c:v>SZO</c:v>
                  </c:pt>
                  <c:pt idx="15">
                    <c:v>BJO</c:v>
                  </c:pt>
                  <c:pt idx="16">
                    <c:v>HZO</c:v>
                  </c:pt>
                  <c:pt idx="17">
                    <c:v>NYO</c:v>
                  </c:pt>
                  <c:pt idx="18">
                    <c:v>SHO</c:v>
                  </c:pt>
                  <c:pt idx="19">
                    <c:v>SZO</c:v>
                  </c:pt>
                  <c:pt idx="20">
                    <c:v>BJO</c:v>
                  </c:pt>
                  <c:pt idx="21">
                    <c:v>HZO</c:v>
                  </c:pt>
                  <c:pt idx="22">
                    <c:v>NYO</c:v>
                  </c:pt>
                  <c:pt idx="23">
                    <c:v>SHO</c:v>
                  </c:pt>
                  <c:pt idx="24">
                    <c:v>SZO</c:v>
                  </c:pt>
                </c:lvl>
                <c:lvl>
                  <c:pt idx="0">
                    <c:v>2015</c:v>
                  </c:pt>
                  <c:pt idx="5">
                    <c:v>2016</c:v>
                  </c:pt>
                  <c:pt idx="10">
                    <c:v>2017</c:v>
                  </c:pt>
                  <c:pt idx="15">
                    <c:v>2018</c:v>
                  </c:pt>
                  <c:pt idx="20">
                    <c:v>2019</c:v>
                  </c:pt>
                </c:lvl>
              </c:multiLvlStrCache>
            </c:multiLvlStrRef>
          </c:cat>
          <c:val>
            <c:numRef>
              <c:f>'Pivot Table'!$B$186:$B$216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13</c:v>
                </c:pt>
                <c:pt idx="17">
                  <c:v>6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7</c:v>
                </c:pt>
                <c:pt idx="22">
                  <c:v>5</c:v>
                </c:pt>
                <c:pt idx="23">
                  <c:v>1</c:v>
                </c:pt>
                <c:pt idx="2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AE-E542-8ADD-1FD53A1534E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"/>
        <c:axId val="1293840031"/>
        <c:axId val="1293466959"/>
      </c:barChart>
      <c:catAx>
        <c:axId val="129384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466959"/>
        <c:crosses val="autoZero"/>
        <c:auto val="1"/>
        <c:lblAlgn val="ctr"/>
        <c:lblOffset val="100"/>
        <c:noMultiLvlLbl val="0"/>
      </c:catAx>
      <c:valAx>
        <c:axId val="129346695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84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[留学产品数据分析总表 V4.0 英文版.xlsx]Pivot Table!PivotTable3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2015-2019 </a:t>
            </a:r>
            <a:r>
              <a:rPr lang="en-US" sz="1800" b="1" i="0" u="none" strike="noStrike" baseline="0">
                <a:effectLst/>
              </a:rPr>
              <a:t>Application Count in Different Locations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>
              <a:alpha val="85000"/>
            </a:srgb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spPr>
          <a:solidFill>
            <a:srgbClr val="FF000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Table'!$B$50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Table'!$A$51:$A$81</c:f>
              <c:multiLvlStrCache>
                <c:ptCount val="25"/>
                <c:lvl>
                  <c:pt idx="0">
                    <c:v>BJO</c:v>
                  </c:pt>
                  <c:pt idx="1">
                    <c:v>HZO</c:v>
                  </c:pt>
                  <c:pt idx="2">
                    <c:v>NYO</c:v>
                  </c:pt>
                  <c:pt idx="3">
                    <c:v>SHO</c:v>
                  </c:pt>
                  <c:pt idx="4">
                    <c:v>SZO</c:v>
                  </c:pt>
                  <c:pt idx="5">
                    <c:v>BJO</c:v>
                  </c:pt>
                  <c:pt idx="6">
                    <c:v>HZO</c:v>
                  </c:pt>
                  <c:pt idx="7">
                    <c:v>NYO</c:v>
                  </c:pt>
                  <c:pt idx="8">
                    <c:v>SHO</c:v>
                  </c:pt>
                  <c:pt idx="9">
                    <c:v>SZO</c:v>
                  </c:pt>
                  <c:pt idx="10">
                    <c:v>BJO</c:v>
                  </c:pt>
                  <c:pt idx="11">
                    <c:v>HZO</c:v>
                  </c:pt>
                  <c:pt idx="12">
                    <c:v>NYO</c:v>
                  </c:pt>
                  <c:pt idx="13">
                    <c:v>SHO</c:v>
                  </c:pt>
                  <c:pt idx="14">
                    <c:v>SZO</c:v>
                  </c:pt>
                  <c:pt idx="15">
                    <c:v>BJO</c:v>
                  </c:pt>
                  <c:pt idx="16">
                    <c:v>HZO</c:v>
                  </c:pt>
                  <c:pt idx="17">
                    <c:v>NYO</c:v>
                  </c:pt>
                  <c:pt idx="18">
                    <c:v>SHO</c:v>
                  </c:pt>
                  <c:pt idx="19">
                    <c:v>SZO</c:v>
                  </c:pt>
                  <c:pt idx="20">
                    <c:v>BJO</c:v>
                  </c:pt>
                  <c:pt idx="21">
                    <c:v>HZO</c:v>
                  </c:pt>
                  <c:pt idx="22">
                    <c:v>NYO</c:v>
                  </c:pt>
                  <c:pt idx="23">
                    <c:v>SHO</c:v>
                  </c:pt>
                  <c:pt idx="24">
                    <c:v>SZO</c:v>
                  </c:pt>
                </c:lvl>
                <c:lvl>
                  <c:pt idx="0">
                    <c:v>2015</c:v>
                  </c:pt>
                  <c:pt idx="5">
                    <c:v>2016</c:v>
                  </c:pt>
                  <c:pt idx="10">
                    <c:v>2017</c:v>
                  </c:pt>
                  <c:pt idx="15">
                    <c:v>2018</c:v>
                  </c:pt>
                  <c:pt idx="20">
                    <c:v>2019</c:v>
                  </c:pt>
                </c:lvl>
              </c:multiLvlStrCache>
            </c:multiLvlStrRef>
          </c:cat>
          <c:val>
            <c:numRef>
              <c:f>'Pivot Table'!$B$51:$B$81</c:f>
              <c:numCache>
                <c:formatCode>General</c:formatCode>
                <c:ptCount val="25"/>
                <c:pt idx="0">
                  <c:v>0</c:v>
                </c:pt>
                <c:pt idx="1">
                  <c:v>244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253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178</c:v>
                </c:pt>
                <c:pt idx="12">
                  <c:v>12</c:v>
                </c:pt>
                <c:pt idx="13">
                  <c:v>6</c:v>
                </c:pt>
                <c:pt idx="14">
                  <c:v>0</c:v>
                </c:pt>
                <c:pt idx="15">
                  <c:v>0</c:v>
                </c:pt>
                <c:pt idx="16">
                  <c:v>125</c:v>
                </c:pt>
                <c:pt idx="17">
                  <c:v>53</c:v>
                </c:pt>
                <c:pt idx="18">
                  <c:v>11</c:v>
                </c:pt>
                <c:pt idx="19">
                  <c:v>2</c:v>
                </c:pt>
                <c:pt idx="20">
                  <c:v>1</c:v>
                </c:pt>
                <c:pt idx="21">
                  <c:v>107</c:v>
                </c:pt>
                <c:pt idx="22">
                  <c:v>47</c:v>
                </c:pt>
                <c:pt idx="23">
                  <c:v>9</c:v>
                </c:pt>
                <c:pt idx="2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4-CE4C-8150-DC3A0D0E5E0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"/>
        <c:axId val="1281092127"/>
        <c:axId val="1280824959"/>
      </c:barChart>
      <c:catAx>
        <c:axId val="128109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824959"/>
        <c:crosses val="autoZero"/>
        <c:auto val="1"/>
        <c:lblAlgn val="ctr"/>
        <c:lblOffset val="100"/>
        <c:noMultiLvlLbl val="0"/>
      </c:catAx>
      <c:valAx>
        <c:axId val="128082495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09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[留学产品数据分析总表 V4.0 英文版.xlsx]Pivot Table!PivotTable4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2015-2019</a:t>
            </a:r>
            <a:r>
              <a:rPr lang="zh-CN" altLang="en-US" baseline="0"/>
              <a:t> </a:t>
            </a:r>
            <a:r>
              <a:rPr lang="en-US" altLang="zh-CN" baseline="0"/>
              <a:t>Different Application Products' Sales Count in Thinktown Group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6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6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6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lumMod val="40000"/>
              <a:lumOff val="60000"/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lumMod val="75000"/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lumMod val="50000"/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Table'!$B$88</c:f>
              <c:strCache>
                <c:ptCount val="1"/>
                <c:pt idx="0">
                  <c:v>Sum of TD Sales Count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Table'!$A$89:$A$94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'Pivot Table'!$B$89:$B$94</c:f>
              <c:numCache>
                <c:formatCode>General</c:formatCode>
                <c:ptCount val="5"/>
                <c:pt idx="0">
                  <c:v>0</c:v>
                </c:pt>
                <c:pt idx="1">
                  <c:v>63</c:v>
                </c:pt>
                <c:pt idx="2">
                  <c:v>5</c:v>
                </c:pt>
                <c:pt idx="3">
                  <c:v>20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F8-6E40-B110-59F4D16738C0}"/>
            </c:ext>
          </c:extLst>
        </c:ser>
        <c:ser>
          <c:idx val="1"/>
          <c:order val="1"/>
          <c:tx>
            <c:strRef>
              <c:f>'Pivot Table'!$C$88</c:f>
              <c:strCache>
                <c:ptCount val="1"/>
                <c:pt idx="0">
                  <c:v>Sum of TA Sales Count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Table'!$A$89:$A$94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'Pivot Table'!$C$89:$C$94</c:f>
              <c:numCache>
                <c:formatCode>General</c:formatCode>
                <c:ptCount val="5"/>
                <c:pt idx="0">
                  <c:v>0</c:v>
                </c:pt>
                <c:pt idx="1">
                  <c:v>219</c:v>
                </c:pt>
                <c:pt idx="2">
                  <c:v>139</c:v>
                </c:pt>
                <c:pt idx="3">
                  <c:v>130</c:v>
                </c:pt>
                <c:pt idx="4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F8-6E40-B110-59F4D16738C0}"/>
            </c:ext>
          </c:extLst>
        </c:ser>
        <c:ser>
          <c:idx val="2"/>
          <c:order val="2"/>
          <c:tx>
            <c:strRef>
              <c:f>'Pivot Table'!$D$88</c:f>
              <c:strCache>
                <c:ptCount val="1"/>
                <c:pt idx="0">
                  <c:v>Sum of TQ Sales Count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Table'!$A$89:$A$94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'Pivot Table'!$D$89:$D$94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48</c:v>
                </c:pt>
                <c:pt idx="3">
                  <c:v>88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F8-6E40-B110-59F4D16738C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65"/>
        <c:overlap val="100"/>
        <c:axId val="2051169055"/>
        <c:axId val="2051170687"/>
      </c:barChart>
      <c:catAx>
        <c:axId val="205116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170687"/>
        <c:crosses val="autoZero"/>
        <c:auto val="1"/>
        <c:lblAlgn val="ctr"/>
        <c:lblOffset val="100"/>
        <c:noMultiLvlLbl val="0"/>
      </c:catAx>
      <c:valAx>
        <c:axId val="20511706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16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[留学产品数据分析总表 V4.0 英文版.xlsx]Pivot Table!PivotTable5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2015-2019 "</a:t>
            </a:r>
            <a:r>
              <a:rPr lang="en-US" sz="1800" b="1" i="0" u="none" strike="noStrike" baseline="0">
                <a:effectLst/>
              </a:rPr>
              <a:t>TQ" Sales Count in Different Locations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Table'!$B$109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Table'!$A$110:$A$140</c:f>
              <c:multiLvlStrCache>
                <c:ptCount val="25"/>
                <c:lvl>
                  <c:pt idx="0">
                    <c:v>BJO</c:v>
                  </c:pt>
                  <c:pt idx="1">
                    <c:v>HZO</c:v>
                  </c:pt>
                  <c:pt idx="2">
                    <c:v>NYO</c:v>
                  </c:pt>
                  <c:pt idx="3">
                    <c:v>SHO</c:v>
                  </c:pt>
                  <c:pt idx="4">
                    <c:v>SZO</c:v>
                  </c:pt>
                  <c:pt idx="5">
                    <c:v>BJO</c:v>
                  </c:pt>
                  <c:pt idx="6">
                    <c:v>HZO</c:v>
                  </c:pt>
                  <c:pt idx="7">
                    <c:v>NYO</c:v>
                  </c:pt>
                  <c:pt idx="8">
                    <c:v>SHO</c:v>
                  </c:pt>
                  <c:pt idx="9">
                    <c:v>SZO</c:v>
                  </c:pt>
                  <c:pt idx="10">
                    <c:v>BJO</c:v>
                  </c:pt>
                  <c:pt idx="11">
                    <c:v>HZO</c:v>
                  </c:pt>
                  <c:pt idx="12">
                    <c:v>NYO</c:v>
                  </c:pt>
                  <c:pt idx="13">
                    <c:v>SHO</c:v>
                  </c:pt>
                  <c:pt idx="14">
                    <c:v>SZO</c:v>
                  </c:pt>
                  <c:pt idx="15">
                    <c:v>BJO</c:v>
                  </c:pt>
                  <c:pt idx="16">
                    <c:v>HZO</c:v>
                  </c:pt>
                  <c:pt idx="17">
                    <c:v>NYO</c:v>
                  </c:pt>
                  <c:pt idx="18">
                    <c:v>SHO</c:v>
                  </c:pt>
                  <c:pt idx="19">
                    <c:v>SZO</c:v>
                  </c:pt>
                  <c:pt idx="20">
                    <c:v>BJO</c:v>
                  </c:pt>
                  <c:pt idx="21">
                    <c:v>HZO</c:v>
                  </c:pt>
                  <c:pt idx="22">
                    <c:v>NYO</c:v>
                  </c:pt>
                  <c:pt idx="23">
                    <c:v>SHO</c:v>
                  </c:pt>
                  <c:pt idx="24">
                    <c:v>SZO</c:v>
                  </c:pt>
                </c:lvl>
                <c:lvl>
                  <c:pt idx="0">
                    <c:v>2015</c:v>
                  </c:pt>
                  <c:pt idx="5">
                    <c:v>2016</c:v>
                  </c:pt>
                  <c:pt idx="10">
                    <c:v>2017</c:v>
                  </c:pt>
                  <c:pt idx="15">
                    <c:v>2018</c:v>
                  </c:pt>
                  <c:pt idx="20">
                    <c:v>2019</c:v>
                  </c:pt>
                </c:lvl>
              </c:multiLvlStrCache>
            </c:multiLvlStrRef>
          </c:cat>
          <c:val>
            <c:numRef>
              <c:f>'Pivot Table'!$B$110:$B$140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39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42</c:v>
                </c:pt>
                <c:pt idx="17">
                  <c:v>40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  <c:pt idx="21">
                  <c:v>53</c:v>
                </c:pt>
                <c:pt idx="22">
                  <c:v>32</c:v>
                </c:pt>
                <c:pt idx="23">
                  <c:v>5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59-4340-A783-40F35E12A22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"/>
        <c:axId val="1293840031"/>
        <c:axId val="1293466959"/>
      </c:barChart>
      <c:catAx>
        <c:axId val="129384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466959"/>
        <c:crosses val="autoZero"/>
        <c:auto val="1"/>
        <c:lblAlgn val="ctr"/>
        <c:lblOffset val="100"/>
        <c:noMultiLvlLbl val="0"/>
      </c:catAx>
      <c:valAx>
        <c:axId val="129346695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84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[留学产品数据分析总表 V4.0 英文版.xlsx]Pivot Table!PivotTable6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2015-2019 </a:t>
            </a:r>
            <a:r>
              <a:rPr lang="en-US" sz="1800" b="1" i="0" u="none" strike="noStrike" baseline="0">
                <a:effectLst/>
              </a:rPr>
              <a:t>"TA" Sales Count in Different Locations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5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Table'!$B$147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Table'!$A$148:$A$178</c:f>
              <c:multiLvlStrCache>
                <c:ptCount val="25"/>
                <c:lvl>
                  <c:pt idx="0">
                    <c:v>BJO</c:v>
                  </c:pt>
                  <c:pt idx="1">
                    <c:v>HZO</c:v>
                  </c:pt>
                  <c:pt idx="2">
                    <c:v>NYO</c:v>
                  </c:pt>
                  <c:pt idx="3">
                    <c:v>SHO</c:v>
                  </c:pt>
                  <c:pt idx="4">
                    <c:v>SZO</c:v>
                  </c:pt>
                  <c:pt idx="5">
                    <c:v>BJO</c:v>
                  </c:pt>
                  <c:pt idx="6">
                    <c:v>HZO</c:v>
                  </c:pt>
                  <c:pt idx="7">
                    <c:v>NYO</c:v>
                  </c:pt>
                  <c:pt idx="8">
                    <c:v>SHO</c:v>
                  </c:pt>
                  <c:pt idx="9">
                    <c:v>SZO</c:v>
                  </c:pt>
                  <c:pt idx="10">
                    <c:v>BJO</c:v>
                  </c:pt>
                  <c:pt idx="11">
                    <c:v>HZO</c:v>
                  </c:pt>
                  <c:pt idx="12">
                    <c:v>NYO</c:v>
                  </c:pt>
                  <c:pt idx="13">
                    <c:v>SHO</c:v>
                  </c:pt>
                  <c:pt idx="14">
                    <c:v>SZO</c:v>
                  </c:pt>
                  <c:pt idx="15">
                    <c:v>BJO</c:v>
                  </c:pt>
                  <c:pt idx="16">
                    <c:v>HZO</c:v>
                  </c:pt>
                  <c:pt idx="17">
                    <c:v>NYO</c:v>
                  </c:pt>
                  <c:pt idx="18">
                    <c:v>SHO</c:v>
                  </c:pt>
                  <c:pt idx="19">
                    <c:v>SZO</c:v>
                  </c:pt>
                  <c:pt idx="20">
                    <c:v>BJO</c:v>
                  </c:pt>
                  <c:pt idx="21">
                    <c:v>HZO</c:v>
                  </c:pt>
                  <c:pt idx="22">
                    <c:v>NYO</c:v>
                  </c:pt>
                  <c:pt idx="23">
                    <c:v>SHO</c:v>
                  </c:pt>
                  <c:pt idx="24">
                    <c:v>SZO</c:v>
                  </c:pt>
                </c:lvl>
                <c:lvl>
                  <c:pt idx="0">
                    <c:v>2015</c:v>
                  </c:pt>
                  <c:pt idx="5">
                    <c:v>2016</c:v>
                  </c:pt>
                  <c:pt idx="10">
                    <c:v>2017</c:v>
                  </c:pt>
                  <c:pt idx="15">
                    <c:v>2018</c:v>
                  </c:pt>
                  <c:pt idx="20">
                    <c:v>2019</c:v>
                  </c:pt>
                </c:lvl>
              </c:multiLvlStrCache>
            </c:multiLvlStrRef>
          </c:cat>
          <c:val>
            <c:numRef>
              <c:f>'Pivot Table'!$B$148:$B$178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219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125</c:v>
                </c:pt>
                <c:pt idx="12">
                  <c:v>8</c:v>
                </c:pt>
                <c:pt idx="13">
                  <c:v>6</c:v>
                </c:pt>
                <c:pt idx="14">
                  <c:v>0</c:v>
                </c:pt>
                <c:pt idx="15">
                  <c:v>0</c:v>
                </c:pt>
                <c:pt idx="16">
                  <c:v>95</c:v>
                </c:pt>
                <c:pt idx="17">
                  <c:v>20</c:v>
                </c:pt>
                <c:pt idx="18">
                  <c:v>14</c:v>
                </c:pt>
                <c:pt idx="19">
                  <c:v>1</c:v>
                </c:pt>
                <c:pt idx="20">
                  <c:v>2</c:v>
                </c:pt>
                <c:pt idx="21">
                  <c:v>90</c:v>
                </c:pt>
                <c:pt idx="22">
                  <c:v>32</c:v>
                </c:pt>
                <c:pt idx="23">
                  <c:v>18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63-E941-81FF-56313735005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"/>
        <c:axId val="1293840031"/>
        <c:axId val="1293466959"/>
      </c:barChart>
      <c:catAx>
        <c:axId val="129384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466959"/>
        <c:crosses val="autoZero"/>
        <c:auto val="1"/>
        <c:lblAlgn val="ctr"/>
        <c:lblOffset val="100"/>
        <c:noMultiLvlLbl val="0"/>
      </c:catAx>
      <c:valAx>
        <c:axId val="129346695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84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[留学产品数据分析总表 V4.0 英文版.xlsx]Pivot Table!PivotTable8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2019</a:t>
            </a:r>
            <a:r>
              <a:rPr lang="en-US" altLang="zh-CN" baseline="0"/>
              <a:t> Sales Count of Different Products in Different Locations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Table'!$B$223</c:f>
              <c:strCache>
                <c:ptCount val="1"/>
                <c:pt idx="0">
                  <c:v>Sum of TD Sales Count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Table'!$A$224:$A$229</c:f>
              <c:strCache>
                <c:ptCount val="5"/>
                <c:pt idx="0">
                  <c:v>BJO</c:v>
                </c:pt>
                <c:pt idx="1">
                  <c:v>HZO</c:v>
                </c:pt>
                <c:pt idx="2">
                  <c:v>NYO</c:v>
                </c:pt>
                <c:pt idx="3">
                  <c:v>SHO</c:v>
                </c:pt>
                <c:pt idx="4">
                  <c:v>SZO</c:v>
                </c:pt>
              </c:strCache>
            </c:strRef>
          </c:cat>
          <c:val>
            <c:numRef>
              <c:f>'Pivot Table'!$B$224:$B$229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90E-294E-A0EE-8BEF95D818B1}"/>
            </c:ext>
          </c:extLst>
        </c:ser>
        <c:ser>
          <c:idx val="1"/>
          <c:order val="1"/>
          <c:tx>
            <c:strRef>
              <c:f>'Pivot Table'!$C$223</c:f>
              <c:strCache>
                <c:ptCount val="1"/>
                <c:pt idx="0">
                  <c:v>Sum of TA Sales Count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Table'!$A$224:$A$229</c:f>
              <c:strCache>
                <c:ptCount val="5"/>
                <c:pt idx="0">
                  <c:v>BJO</c:v>
                </c:pt>
                <c:pt idx="1">
                  <c:v>HZO</c:v>
                </c:pt>
                <c:pt idx="2">
                  <c:v>NYO</c:v>
                </c:pt>
                <c:pt idx="3">
                  <c:v>SHO</c:v>
                </c:pt>
                <c:pt idx="4">
                  <c:v>SZO</c:v>
                </c:pt>
              </c:strCache>
            </c:strRef>
          </c:cat>
          <c:val>
            <c:numRef>
              <c:f>'Pivot Table'!$C$224:$C$229</c:f>
              <c:numCache>
                <c:formatCode>General</c:formatCode>
                <c:ptCount val="5"/>
                <c:pt idx="0">
                  <c:v>2</c:v>
                </c:pt>
                <c:pt idx="1">
                  <c:v>90</c:v>
                </c:pt>
                <c:pt idx="2">
                  <c:v>32</c:v>
                </c:pt>
                <c:pt idx="3">
                  <c:v>18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90E-294E-A0EE-8BEF95D818B1}"/>
            </c:ext>
          </c:extLst>
        </c:ser>
        <c:ser>
          <c:idx val="2"/>
          <c:order val="2"/>
          <c:tx>
            <c:strRef>
              <c:f>'Pivot Table'!$D$223</c:f>
              <c:strCache>
                <c:ptCount val="1"/>
                <c:pt idx="0">
                  <c:v>Sum of TQ Sales Count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Table'!$A$224:$A$229</c:f>
              <c:strCache>
                <c:ptCount val="5"/>
                <c:pt idx="0">
                  <c:v>BJO</c:v>
                </c:pt>
                <c:pt idx="1">
                  <c:v>HZO</c:v>
                </c:pt>
                <c:pt idx="2">
                  <c:v>NYO</c:v>
                </c:pt>
                <c:pt idx="3">
                  <c:v>SHO</c:v>
                </c:pt>
                <c:pt idx="4">
                  <c:v>SZO</c:v>
                </c:pt>
              </c:strCache>
            </c:strRef>
          </c:cat>
          <c:val>
            <c:numRef>
              <c:f>'Pivot Table'!$D$224:$D$229</c:f>
              <c:numCache>
                <c:formatCode>General</c:formatCode>
                <c:ptCount val="5"/>
                <c:pt idx="0">
                  <c:v>0</c:v>
                </c:pt>
                <c:pt idx="1">
                  <c:v>53</c:v>
                </c:pt>
                <c:pt idx="2">
                  <c:v>32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90E-294E-A0EE-8BEF95D818B1}"/>
            </c:ext>
          </c:extLst>
        </c:ser>
        <c:ser>
          <c:idx val="3"/>
          <c:order val="3"/>
          <c:tx>
            <c:strRef>
              <c:f>'Pivot Table'!$E$223</c:f>
              <c:strCache>
                <c:ptCount val="1"/>
                <c:pt idx="0">
                  <c:v>Sum of HA Sales Count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Table'!$A$224:$A$229</c:f>
              <c:strCache>
                <c:ptCount val="5"/>
                <c:pt idx="0">
                  <c:v>BJO</c:v>
                </c:pt>
                <c:pt idx="1">
                  <c:v>HZO</c:v>
                </c:pt>
                <c:pt idx="2">
                  <c:v>NYO</c:v>
                </c:pt>
                <c:pt idx="3">
                  <c:v>SHO</c:v>
                </c:pt>
                <c:pt idx="4">
                  <c:v>SZO</c:v>
                </c:pt>
              </c:strCache>
            </c:strRef>
          </c:cat>
          <c:val>
            <c:numRef>
              <c:f>'Pivot Table'!$E$224:$E$229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90E-294E-A0EE-8BEF95D818B1}"/>
            </c:ext>
          </c:extLst>
        </c:ser>
        <c:ser>
          <c:idx val="4"/>
          <c:order val="4"/>
          <c:tx>
            <c:strRef>
              <c:f>'Pivot Table'!$F$223</c:f>
              <c:strCache>
                <c:ptCount val="1"/>
                <c:pt idx="0">
                  <c:v>Sum of TC Sales Count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Table'!$A$224:$A$229</c:f>
              <c:strCache>
                <c:ptCount val="5"/>
                <c:pt idx="0">
                  <c:v>BJO</c:v>
                </c:pt>
                <c:pt idx="1">
                  <c:v>HZO</c:v>
                </c:pt>
                <c:pt idx="2">
                  <c:v>NYO</c:v>
                </c:pt>
                <c:pt idx="3">
                  <c:v>SHO</c:v>
                </c:pt>
                <c:pt idx="4">
                  <c:v>SZO</c:v>
                </c:pt>
              </c:strCache>
            </c:strRef>
          </c:cat>
          <c:val>
            <c:numRef>
              <c:f>'Pivot Table'!$F$224:$F$229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90E-294E-A0EE-8BEF95D818B1}"/>
            </c:ext>
          </c:extLst>
        </c:ser>
        <c:ser>
          <c:idx val="5"/>
          <c:order val="5"/>
          <c:tx>
            <c:strRef>
              <c:f>'Pivot Table'!$G$223</c:f>
              <c:strCache>
                <c:ptCount val="1"/>
                <c:pt idx="0">
                  <c:v>Sum of TS Sales Count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Table'!$A$224:$A$229</c:f>
              <c:strCache>
                <c:ptCount val="5"/>
                <c:pt idx="0">
                  <c:v>BJO</c:v>
                </c:pt>
                <c:pt idx="1">
                  <c:v>HZO</c:v>
                </c:pt>
                <c:pt idx="2">
                  <c:v>NYO</c:v>
                </c:pt>
                <c:pt idx="3">
                  <c:v>SHO</c:v>
                </c:pt>
                <c:pt idx="4">
                  <c:v>SZO</c:v>
                </c:pt>
              </c:strCache>
            </c:strRef>
          </c:cat>
          <c:val>
            <c:numRef>
              <c:f>'Pivot Table'!$G$224:$G$229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90E-294E-A0EE-8BEF95D818B1}"/>
            </c:ext>
          </c:extLst>
        </c:ser>
        <c:ser>
          <c:idx val="6"/>
          <c:order val="6"/>
          <c:tx>
            <c:strRef>
              <c:f>'Pivot Table'!$H$223</c:f>
              <c:strCache>
                <c:ptCount val="1"/>
                <c:pt idx="0">
                  <c:v>Sum of TI Sales Count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Table'!$A$224:$A$229</c:f>
              <c:strCache>
                <c:ptCount val="5"/>
                <c:pt idx="0">
                  <c:v>BJO</c:v>
                </c:pt>
                <c:pt idx="1">
                  <c:v>HZO</c:v>
                </c:pt>
                <c:pt idx="2">
                  <c:v>NYO</c:v>
                </c:pt>
                <c:pt idx="3">
                  <c:v>SHO</c:v>
                </c:pt>
                <c:pt idx="4">
                  <c:v>SZO</c:v>
                </c:pt>
              </c:strCache>
            </c:strRef>
          </c:cat>
          <c:val>
            <c:numRef>
              <c:f>'Pivot Table'!$H$224:$H$229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90E-294E-A0EE-8BEF95D818B1}"/>
            </c:ext>
          </c:extLst>
        </c:ser>
        <c:ser>
          <c:idx val="7"/>
          <c:order val="7"/>
          <c:tx>
            <c:strRef>
              <c:f>'Pivot Table'!$I$223</c:f>
              <c:strCache>
                <c:ptCount val="1"/>
                <c:pt idx="0">
                  <c:v>Sum of TT Sales Count</c:v>
                </c:pt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Table'!$A$224:$A$229</c:f>
              <c:strCache>
                <c:ptCount val="5"/>
                <c:pt idx="0">
                  <c:v>BJO</c:v>
                </c:pt>
                <c:pt idx="1">
                  <c:v>HZO</c:v>
                </c:pt>
                <c:pt idx="2">
                  <c:v>NYO</c:v>
                </c:pt>
                <c:pt idx="3">
                  <c:v>SHO</c:v>
                </c:pt>
                <c:pt idx="4">
                  <c:v>SZO</c:v>
                </c:pt>
              </c:strCache>
            </c:strRef>
          </c:cat>
          <c:val>
            <c:numRef>
              <c:f>'Pivot Table'!$I$224:$I$229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90E-294E-A0EE-8BEF95D818B1}"/>
            </c:ext>
          </c:extLst>
        </c:ser>
        <c:ser>
          <c:idx val="8"/>
          <c:order val="8"/>
          <c:tx>
            <c:strRef>
              <c:f>'Pivot Table'!$J$223</c:f>
              <c:strCache>
                <c:ptCount val="1"/>
                <c:pt idx="0">
                  <c:v>Sum of TH Sales Count</c:v>
                </c:pt>
              </c:strCache>
            </c:strRef>
          </c:tx>
          <c:spPr>
            <a:solidFill>
              <a:schemeClr val="accent3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Table'!$A$224:$A$229</c:f>
              <c:strCache>
                <c:ptCount val="5"/>
                <c:pt idx="0">
                  <c:v>BJO</c:v>
                </c:pt>
                <c:pt idx="1">
                  <c:v>HZO</c:v>
                </c:pt>
                <c:pt idx="2">
                  <c:v>NYO</c:v>
                </c:pt>
                <c:pt idx="3">
                  <c:v>SHO</c:v>
                </c:pt>
                <c:pt idx="4">
                  <c:v>SZO</c:v>
                </c:pt>
              </c:strCache>
            </c:strRef>
          </c:cat>
          <c:val>
            <c:numRef>
              <c:f>'Pivot Table'!$J$224:$J$229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90E-294E-A0EE-8BEF95D818B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36734063"/>
        <c:axId val="987728335"/>
      </c:barChart>
      <c:catAx>
        <c:axId val="103673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728335"/>
        <c:crosses val="autoZero"/>
        <c:auto val="1"/>
        <c:lblAlgn val="ctr"/>
        <c:lblOffset val="100"/>
        <c:noMultiLvlLbl val="0"/>
      </c:catAx>
      <c:valAx>
        <c:axId val="9877283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73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[留学产品数据分析总表 V4.0 英文版.xlsx]Pivot Table!PivotTable9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2019</a:t>
            </a:r>
            <a:r>
              <a:rPr lang="en-US" altLang="zh-CN" baseline="0"/>
              <a:t> Application Count in Different Locations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Table'!$B$242</c:f>
              <c:strCache>
                <c:ptCount val="1"/>
                <c:pt idx="0">
                  <c:v>Sum of TD Application Count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Table'!$A$243:$A$248</c:f>
              <c:strCache>
                <c:ptCount val="5"/>
                <c:pt idx="0">
                  <c:v>BJO</c:v>
                </c:pt>
                <c:pt idx="1">
                  <c:v>HZO</c:v>
                </c:pt>
                <c:pt idx="2">
                  <c:v>NYO</c:v>
                </c:pt>
                <c:pt idx="3">
                  <c:v>SHO</c:v>
                </c:pt>
                <c:pt idx="4">
                  <c:v>SZO</c:v>
                </c:pt>
              </c:strCache>
            </c:strRef>
          </c:cat>
          <c:val>
            <c:numRef>
              <c:f>'Pivot Table'!$B$243:$B$248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4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EC-EF46-932A-76747BD0577F}"/>
            </c:ext>
          </c:extLst>
        </c:ser>
        <c:ser>
          <c:idx val="1"/>
          <c:order val="1"/>
          <c:tx>
            <c:strRef>
              <c:f>'Pivot Table'!$C$242</c:f>
              <c:strCache>
                <c:ptCount val="1"/>
                <c:pt idx="0">
                  <c:v>Sum of TA Application Count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Table'!$A$243:$A$248</c:f>
              <c:strCache>
                <c:ptCount val="5"/>
                <c:pt idx="0">
                  <c:v>BJO</c:v>
                </c:pt>
                <c:pt idx="1">
                  <c:v>HZO</c:v>
                </c:pt>
                <c:pt idx="2">
                  <c:v>NYO</c:v>
                </c:pt>
                <c:pt idx="3">
                  <c:v>SHO</c:v>
                </c:pt>
                <c:pt idx="4">
                  <c:v>SZO</c:v>
                </c:pt>
              </c:strCache>
            </c:strRef>
          </c:cat>
          <c:val>
            <c:numRef>
              <c:f>'Pivot Table'!$C$243:$C$248</c:f>
              <c:numCache>
                <c:formatCode>General</c:formatCode>
                <c:ptCount val="5"/>
                <c:pt idx="0">
                  <c:v>0</c:v>
                </c:pt>
                <c:pt idx="1">
                  <c:v>82</c:v>
                </c:pt>
                <c:pt idx="2">
                  <c:v>14</c:v>
                </c:pt>
                <c:pt idx="3">
                  <c:v>9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EC-EF46-932A-76747BD0577F}"/>
            </c:ext>
          </c:extLst>
        </c:ser>
        <c:ser>
          <c:idx val="2"/>
          <c:order val="2"/>
          <c:tx>
            <c:strRef>
              <c:f>'Pivot Table'!$D$242</c:f>
              <c:strCache>
                <c:ptCount val="1"/>
                <c:pt idx="0">
                  <c:v>Sum of TQ Application Count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Table'!$A$243:$A$248</c:f>
              <c:strCache>
                <c:ptCount val="5"/>
                <c:pt idx="0">
                  <c:v>BJO</c:v>
                </c:pt>
                <c:pt idx="1">
                  <c:v>HZO</c:v>
                </c:pt>
                <c:pt idx="2">
                  <c:v>NYO</c:v>
                </c:pt>
                <c:pt idx="3">
                  <c:v>SHO</c:v>
                </c:pt>
                <c:pt idx="4">
                  <c:v>SZO</c:v>
                </c:pt>
              </c:strCache>
            </c:strRef>
          </c:cat>
          <c:val>
            <c:numRef>
              <c:f>'Pivot Table'!$D$243:$D$248</c:f>
              <c:numCache>
                <c:formatCode>General</c:formatCode>
                <c:ptCount val="5"/>
                <c:pt idx="0">
                  <c:v>0</c:v>
                </c:pt>
                <c:pt idx="1">
                  <c:v>12</c:v>
                </c:pt>
                <c:pt idx="2">
                  <c:v>29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EC-EF46-932A-76747BD0577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52691839"/>
        <c:axId val="989592927"/>
      </c:barChart>
      <c:catAx>
        <c:axId val="105269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592927"/>
        <c:crosses val="autoZero"/>
        <c:auto val="1"/>
        <c:lblAlgn val="ctr"/>
        <c:lblOffset val="100"/>
        <c:noMultiLvlLbl val="0"/>
      </c:catAx>
      <c:valAx>
        <c:axId val="9895929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69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[留学产品数据分析总表 V4.0 英文版.xlsx]Pivot Table!PivotTable10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2015-2019</a:t>
            </a:r>
            <a:r>
              <a:rPr lang="en-US" altLang="zh-CN" baseline="0"/>
              <a:t> </a:t>
            </a:r>
            <a:r>
              <a:rPr lang="en-US" altLang="zh-CN"/>
              <a:t>Sales</a:t>
            </a:r>
            <a:r>
              <a:rPr lang="en-US" altLang="zh-CN" baseline="0"/>
              <a:t> Count</a:t>
            </a:r>
            <a:r>
              <a:rPr lang="en-US" altLang="zh-CN"/>
              <a:t> in Thinktown</a:t>
            </a:r>
            <a:r>
              <a:rPr lang="en-US" altLang="zh-CN" baseline="0"/>
              <a:t> America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1750" cap="rnd">
            <a:solidFill>
              <a:schemeClr val="accent1">
                <a:lumMod val="40000"/>
                <a:lumOff val="60000"/>
              </a:schemeClr>
            </a:solidFill>
            <a:prstDash val="dash"/>
            <a:round/>
          </a:ln>
          <a:effectLst/>
        </c:spPr>
        <c:marker>
          <c:symbol val="circle"/>
          <c:size val="12"/>
          <c:spPr>
            <a:solidFill>
              <a:srgbClr val="C00000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1750" cap="rnd">
            <a:solidFill>
              <a:schemeClr val="accent1">
                <a:lumMod val="75000"/>
              </a:schemeClr>
            </a:solidFill>
            <a:prstDash val="dash"/>
            <a:round/>
          </a:ln>
          <a:effectLst/>
        </c:spPr>
        <c:marker>
          <c:symbol val="circle"/>
          <c:size val="12"/>
          <c:spPr>
            <a:solidFill>
              <a:srgbClr val="C00000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1750" cap="rnd">
            <a:solidFill>
              <a:schemeClr val="accent1">
                <a:lumMod val="50000"/>
              </a:schemeClr>
            </a:solidFill>
            <a:prstDash val="dash"/>
            <a:round/>
          </a:ln>
          <a:effectLst/>
        </c:spPr>
        <c:marker>
          <c:symbol val="circle"/>
          <c:size val="12"/>
          <c:spPr>
            <a:solidFill>
              <a:srgbClr val="C00000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31750" cap="rnd">
            <a:solidFill>
              <a:schemeClr val="accent6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31750" cap="rnd">
            <a:solidFill>
              <a:schemeClr val="accent6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5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31750" cap="rnd">
            <a:solidFill>
              <a:schemeClr val="accent6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4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Table'!$B$261</c:f>
              <c:strCache>
                <c:ptCount val="1"/>
                <c:pt idx="0">
                  <c:v>Sum of TD Sales Count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Table'!$A$262:$A$267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'Pivot Table'!$B$262:$B$267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85-E649-9511-AA06D565FD95}"/>
            </c:ext>
          </c:extLst>
        </c:ser>
        <c:ser>
          <c:idx val="1"/>
          <c:order val="1"/>
          <c:tx>
            <c:strRef>
              <c:f>'Pivot Table'!$C$261</c:f>
              <c:strCache>
                <c:ptCount val="1"/>
                <c:pt idx="0">
                  <c:v>Sum of TA Sales Count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Table'!$A$262:$A$267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'Pivot Table'!$C$262:$C$267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20</c:v>
                </c:pt>
                <c:pt idx="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85-E649-9511-AA06D565FD95}"/>
            </c:ext>
          </c:extLst>
        </c:ser>
        <c:ser>
          <c:idx val="2"/>
          <c:order val="2"/>
          <c:tx>
            <c:strRef>
              <c:f>'Pivot Table'!$D$261</c:f>
              <c:strCache>
                <c:ptCount val="1"/>
                <c:pt idx="0">
                  <c:v>Sum of TQ Sales Count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Table'!$A$262:$A$267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'Pivot Table'!$D$262:$D$267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39</c:v>
                </c:pt>
                <c:pt idx="3">
                  <c:v>40</c:v>
                </c:pt>
                <c:pt idx="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85-E649-9511-AA06D565FD9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73625055"/>
        <c:axId val="1277823199"/>
      </c:lineChart>
      <c:catAx>
        <c:axId val="157362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823199"/>
        <c:crosses val="autoZero"/>
        <c:auto val="1"/>
        <c:lblAlgn val="ctr"/>
        <c:lblOffset val="100"/>
        <c:noMultiLvlLbl val="0"/>
      </c:catAx>
      <c:valAx>
        <c:axId val="12778231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62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9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149680</xdr:colOff>
      <xdr:row>0</xdr:row>
      <xdr:rowOff>190501</xdr:rowOff>
    </xdr:from>
    <xdr:to>
      <xdr:col>10</xdr:col>
      <xdr:colOff>362857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5EAD6D-0BE0-AF4F-B5B3-8AD0DA89A5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5746</xdr:colOff>
      <xdr:row>14</xdr:row>
      <xdr:rowOff>2722</xdr:rowOff>
    </xdr:from>
    <xdr:to>
      <xdr:col>9</xdr:col>
      <xdr:colOff>145143</xdr:colOff>
      <xdr:row>25</xdr:row>
      <xdr:rowOff>9071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956C63-2F3A-E941-B869-74276A241D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</xdr:colOff>
      <xdr:row>49</xdr:row>
      <xdr:rowOff>11186</xdr:rowOff>
    </xdr:from>
    <xdr:to>
      <xdr:col>9</xdr:col>
      <xdr:colOff>125792</xdr:colOff>
      <xdr:row>61</xdr:row>
      <xdr:rowOff>144539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56CB60-856B-3640-988D-DD1E4C7E3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190500</xdr:colOff>
      <xdr:row>84</xdr:row>
      <xdr:rowOff>9071</xdr:rowOff>
    </xdr:from>
    <xdr:to>
      <xdr:col>11</xdr:col>
      <xdr:colOff>13608</xdr:colOff>
      <xdr:row>101</xdr:row>
      <xdr:rowOff>24494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5F2B3CB-0FF5-DB4B-A6A3-F7D44EE854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604</xdr:colOff>
      <xdr:row>108</xdr:row>
      <xdr:rowOff>2</xdr:rowOff>
    </xdr:from>
    <xdr:to>
      <xdr:col>9</xdr:col>
      <xdr:colOff>1061961</xdr:colOff>
      <xdr:row>121</xdr:row>
      <xdr:rowOff>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E9717D2-7767-FE41-9E94-1D757157F4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9072</xdr:colOff>
      <xdr:row>136</xdr:row>
      <xdr:rowOff>36286</xdr:rowOff>
    </xdr:from>
    <xdr:to>
      <xdr:col>9</xdr:col>
      <xdr:colOff>1097643</xdr:colOff>
      <xdr:row>152</xdr:row>
      <xdr:rowOff>163286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72B809D-9C23-B546-8709-ECDC6B56F9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9072</xdr:colOff>
      <xdr:row>217</xdr:row>
      <xdr:rowOff>2720</xdr:rowOff>
    </xdr:from>
    <xdr:to>
      <xdr:col>23</xdr:col>
      <xdr:colOff>9071</xdr:colOff>
      <xdr:row>235</xdr:row>
      <xdr:rowOff>72571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F51ED87-83ED-B041-AE90-0542EAB64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576035</xdr:colOff>
      <xdr:row>237</xdr:row>
      <xdr:rowOff>197757</xdr:rowOff>
    </xdr:from>
    <xdr:to>
      <xdr:col>9</xdr:col>
      <xdr:colOff>0</xdr:colOff>
      <xdr:row>251</xdr:row>
      <xdr:rowOff>146957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4998DE2-0A30-4B49-9076-7C2334485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553357</xdr:colOff>
      <xdr:row>255</xdr:row>
      <xdr:rowOff>18145</xdr:rowOff>
    </xdr:from>
    <xdr:to>
      <xdr:col>8</xdr:col>
      <xdr:colOff>589642</xdr:colOff>
      <xdr:row>267</xdr:row>
      <xdr:rowOff>190500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6172768-ACC1-FF4D-B44C-485390EE2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526142</xdr:colOff>
      <xdr:row>273</xdr:row>
      <xdr:rowOff>1</xdr:rowOff>
    </xdr:from>
    <xdr:to>
      <xdr:col>8</xdr:col>
      <xdr:colOff>553357</xdr:colOff>
      <xdr:row>285</xdr:row>
      <xdr:rowOff>54429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E15F877-E4DC-ED48-93BA-158B884D19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526143</xdr:colOff>
      <xdr:row>294</xdr:row>
      <xdr:rowOff>9073</xdr:rowOff>
    </xdr:from>
    <xdr:to>
      <xdr:col>8</xdr:col>
      <xdr:colOff>535214</xdr:colOff>
      <xdr:row>306</xdr:row>
      <xdr:rowOff>81644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B157F58-F978-284E-955D-05B5307675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557891</xdr:colOff>
      <xdr:row>315</xdr:row>
      <xdr:rowOff>117929</xdr:rowOff>
    </xdr:from>
    <xdr:to>
      <xdr:col>8</xdr:col>
      <xdr:colOff>589642</xdr:colOff>
      <xdr:row>327</xdr:row>
      <xdr:rowOff>27214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94A9115-F934-D043-A5A6-619D607B0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480786</xdr:colOff>
      <xdr:row>334</xdr:row>
      <xdr:rowOff>197758</xdr:rowOff>
    </xdr:from>
    <xdr:to>
      <xdr:col>7</xdr:col>
      <xdr:colOff>1288143</xdr:colOff>
      <xdr:row>351</xdr:row>
      <xdr:rowOff>9072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E21A229F-1051-B848-8555-930410AB64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444500</xdr:colOff>
      <xdr:row>378</xdr:row>
      <xdr:rowOff>7257</xdr:rowOff>
    </xdr:from>
    <xdr:to>
      <xdr:col>8</xdr:col>
      <xdr:colOff>1288143</xdr:colOff>
      <xdr:row>394</xdr:row>
      <xdr:rowOff>27214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3140631-C7B3-AE44-83E6-085AA5483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752929</xdr:colOff>
      <xdr:row>452</xdr:row>
      <xdr:rowOff>181429</xdr:rowOff>
    </xdr:from>
    <xdr:to>
      <xdr:col>8</xdr:col>
      <xdr:colOff>1306285</xdr:colOff>
      <xdr:row>467</xdr:row>
      <xdr:rowOff>45357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320FA8F-0DB3-2746-A77F-BA864108F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1342572</xdr:colOff>
      <xdr:row>525</xdr:row>
      <xdr:rowOff>199571</xdr:rowOff>
    </xdr:from>
    <xdr:to>
      <xdr:col>9</xdr:col>
      <xdr:colOff>589643</xdr:colOff>
      <xdr:row>541</xdr:row>
      <xdr:rowOff>183244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F211503D-A6FD-E34D-A31C-4E64B7A9C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512535</xdr:colOff>
      <xdr:row>354</xdr:row>
      <xdr:rowOff>197756</xdr:rowOff>
    </xdr:from>
    <xdr:to>
      <xdr:col>9</xdr:col>
      <xdr:colOff>244929</xdr:colOff>
      <xdr:row>371</xdr:row>
      <xdr:rowOff>190500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E0B1F5A3-00AE-5549-813A-680E2B489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127000</xdr:colOff>
      <xdr:row>600</xdr:row>
      <xdr:rowOff>190502</xdr:rowOff>
    </xdr:from>
    <xdr:to>
      <xdr:col>8</xdr:col>
      <xdr:colOff>843642</xdr:colOff>
      <xdr:row>611</xdr:row>
      <xdr:rowOff>45358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5B035B04-FA46-0E43-81CA-0F6DDE09F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</xdr:col>
      <xdr:colOff>1251856</xdr:colOff>
      <xdr:row>665</xdr:row>
      <xdr:rowOff>127001</xdr:rowOff>
    </xdr:from>
    <xdr:to>
      <xdr:col>9</xdr:col>
      <xdr:colOff>1351642</xdr:colOff>
      <xdr:row>690</xdr:row>
      <xdr:rowOff>90715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25E7CFC4-CE91-2B4F-99EF-1E5E2724A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362855</xdr:colOff>
      <xdr:row>693</xdr:row>
      <xdr:rowOff>190498</xdr:rowOff>
    </xdr:from>
    <xdr:to>
      <xdr:col>9</xdr:col>
      <xdr:colOff>1360712</xdr:colOff>
      <xdr:row>718</xdr:row>
      <xdr:rowOff>145141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2038EDB6-D6E7-4342-A21C-9E2624FEA6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</xdr:col>
      <xdr:colOff>653143</xdr:colOff>
      <xdr:row>721</xdr:row>
      <xdr:rowOff>45356</xdr:rowOff>
    </xdr:from>
    <xdr:to>
      <xdr:col>10</xdr:col>
      <xdr:colOff>154214</xdr:colOff>
      <xdr:row>738</xdr:row>
      <xdr:rowOff>126999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638E4D99-E4A5-424A-8F7B-9828F28BA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1229178</xdr:colOff>
      <xdr:row>744</xdr:row>
      <xdr:rowOff>2721</xdr:rowOff>
    </xdr:from>
    <xdr:to>
      <xdr:col>6</xdr:col>
      <xdr:colOff>889000</xdr:colOff>
      <xdr:row>757</xdr:row>
      <xdr:rowOff>151493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4A174768-3DED-0946-A697-758B6E1E2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222252</xdr:colOff>
      <xdr:row>764</xdr:row>
      <xdr:rowOff>127000</xdr:rowOff>
    </xdr:from>
    <xdr:to>
      <xdr:col>7</xdr:col>
      <xdr:colOff>381001</xdr:colOff>
      <xdr:row>777</xdr:row>
      <xdr:rowOff>181428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2434275E-A4DD-C849-9D7F-699C6A05A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199571</xdr:colOff>
      <xdr:row>787</xdr:row>
      <xdr:rowOff>199571</xdr:rowOff>
    </xdr:from>
    <xdr:to>
      <xdr:col>7</xdr:col>
      <xdr:colOff>335642</xdr:colOff>
      <xdr:row>801</xdr:row>
      <xdr:rowOff>72571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ACDDE9E8-C236-054B-958A-DEF290DCF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</xdr:col>
      <xdr:colOff>367392</xdr:colOff>
      <xdr:row>814</xdr:row>
      <xdr:rowOff>2722</xdr:rowOff>
    </xdr:from>
    <xdr:to>
      <xdr:col>9</xdr:col>
      <xdr:colOff>471715</xdr:colOff>
      <xdr:row>838</xdr:row>
      <xdr:rowOff>81643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8CA00328-8024-CE43-BDCC-AAFA296B6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</xdr:col>
      <xdr:colOff>0</xdr:colOff>
      <xdr:row>182</xdr:row>
      <xdr:rowOff>0</xdr:rowOff>
    </xdr:from>
    <xdr:to>
      <xdr:col>9</xdr:col>
      <xdr:colOff>1016000</xdr:colOff>
      <xdr:row>190</xdr:row>
      <xdr:rowOff>190500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145E426B-533B-A04C-BF8B-70E76F3CB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23.836161805557" createdVersion="6" refreshedVersion="7" minRefreshableVersion="3" recordCount="486" xr:uid="{8774C9D3-C3C3-424B-8539-6BF93859DC2E}">
  <cacheSource type="worksheet">
    <worksheetSource name="Monthly"/>
  </cacheSource>
  <cacheFields count="7">
    <cacheField name="Location" numFmtId="0">
      <sharedItems count="5">
        <s v="HZO"/>
        <s v="NYO"/>
        <s v="SZO"/>
        <s v="SHO"/>
        <s v="BJO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Product Name" numFmtId="0">
      <sharedItems count="9">
        <s v="TA"/>
        <s v="TQ"/>
        <s v="HA"/>
        <s v="TT"/>
        <s v="TH"/>
        <s v="TC"/>
        <s v="TD"/>
        <s v="TS"/>
        <s v="TI"/>
      </sharedItems>
    </cacheField>
    <cacheField name="TD Sales Count" numFmtId="0">
      <sharedItems containsString="0" containsBlank="1" containsNumber="1" containsInteger="1" minValue="0" maxValue="4"/>
    </cacheField>
    <cacheField name="TA Sales Count" numFmtId="0">
      <sharedItems containsString="0" containsBlank="1" containsNumber="1" containsInteger="1" minValue="0" maxValue="15"/>
    </cacheField>
    <cacheField name="TQ Sales Count" numFmtId="0">
      <sharedItems containsString="0" containsBlank="1" containsNumber="1" containsInteger="1" minValue="0" maxValue="9"/>
    </cacheField>
    <cacheField name=" Sales Count" numFmtId="0">
      <sharedItems containsMixedTypes="1" containsNumber="1" containsInteger="1" minValue="0" maxValue="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23.851380324071" createdVersion="6" refreshedVersion="7" minRefreshableVersion="3" recordCount="17" xr:uid="{E00E26DE-59D1-A14B-8FD0-1D7C3043A193}">
  <cacheSource type="worksheet">
    <worksheetSource name="Admission"/>
  </cacheSource>
  <cacheFields count="13">
    <cacheField name="Location" numFmtId="0">
      <sharedItems count="5">
        <s v="HZO"/>
        <s v="NYO"/>
        <s v="SZO"/>
        <s v="SHO"/>
        <s v="BJO"/>
      </sharedItems>
    </cacheField>
    <cacheField name="Product Name" numFmtId="0">
      <sharedItems count="3">
        <s v="TA "/>
        <s v="TQ"/>
        <s v="TD"/>
      </sharedItems>
    </cacheField>
    <cacheField name="Year" numFmtId="0">
      <sharedItems containsSemiMixedTypes="0" containsString="0" containsNumber="1" containsInteger="1" minValue="2015" maxValue="2019" count="5">
        <n v="2015"/>
        <n v="2016"/>
        <n v="2017"/>
        <n v="2018"/>
        <n v="2019"/>
      </sharedItems>
    </cacheField>
    <cacheField name="Applicants Count" numFmtId="0">
      <sharedItems containsSemiMixedTypes="0" containsString="0" containsNumber="1" containsInteger="1" minValue="1" maxValue="180"/>
    </cacheField>
    <cacheField name="TOP 10 Admissions" numFmtId="0">
      <sharedItems containsSemiMixedTypes="0" containsString="0" containsNumber="1" containsInteger="1" minValue="0" maxValue="3"/>
    </cacheField>
    <cacheField name="TOP 10 Admission Rate" numFmtId="2">
      <sharedItems containsSemiMixedTypes="0" containsString="0" containsNumber="1" minValue="0" maxValue="3.5714285714285712E-2"/>
    </cacheField>
    <cacheField name="TOP 10 Offer Count" numFmtId="0">
      <sharedItems containsSemiMixedTypes="0" containsString="0" containsNumber="1" containsInteger="1" minValue="0" maxValue="3"/>
    </cacheField>
    <cacheField name="TOP 30 Admissions" numFmtId="0">
      <sharedItems containsSemiMixedTypes="0" containsString="0" containsNumber="1" containsInteger="1" minValue="0" maxValue="27"/>
    </cacheField>
    <cacheField name="TOP 30 Admission Rate" numFmtId="2">
      <sharedItems containsSemiMixedTypes="0" containsString="0" containsNumber="1" minValue="0" maxValue="1" count="15">
        <n v="2.8571428571428571E-2"/>
        <n v="0.1111111111111111"/>
        <n v="0.17777777777777778"/>
        <n v="0.27"/>
        <n v="0.18292682926829268"/>
        <n v="0.125"/>
        <n v="0.2857142857142857"/>
        <n v="8.3333333333333329E-2"/>
        <n v="0.4"/>
        <n v="0.22222222222222221"/>
        <n v="0.21428571428571427"/>
        <n v="0"/>
        <n v="1"/>
        <n v="0.25"/>
        <n v="0.5"/>
      </sharedItems>
    </cacheField>
    <cacheField name="TOP 30 Offer Count" numFmtId="0">
      <sharedItems containsSemiMixedTypes="0" containsString="0" containsNumber="1" containsInteger="1" minValue="0" maxValue="36"/>
    </cacheField>
    <cacheField name="TOP 50 Admissions" numFmtId="0">
      <sharedItems containsSemiMixedTypes="0" containsString="0" containsNumber="1" containsInteger="1" minValue="1" maxValue="125"/>
    </cacheField>
    <cacheField name="TOP 50 Admission Rate" numFmtId="2">
      <sharedItems containsSemiMixedTypes="0" containsString="0" containsNumber="1" minValue="0.22222222222222221" maxValue="1" count="15">
        <n v="0.34285714285714286"/>
        <n v="0.69444444444444442"/>
        <n v="0.6074074074074074"/>
        <n v="0.61"/>
        <n v="0.48780487804878048"/>
        <n v="0.3125"/>
        <n v="0.5714285714285714"/>
        <n v="0.33333333333333331"/>
        <n v="0.4"/>
        <n v="0.22222222222222221"/>
        <n v="0.35714285714285715"/>
        <n v="1"/>
        <n v="0.5"/>
        <n v="0.66666666666666663"/>
        <n v="0.77777777777777779"/>
      </sharedItems>
    </cacheField>
    <cacheField name="TOP 50 Offer Count" numFmtId="0">
      <sharedItems containsSemiMixedTypes="0" containsString="0" containsNumber="1" containsInteger="1" minValue="0" maxValue="3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23.855346643519" createdVersion="6" refreshedVersion="7" minRefreshableVersion="3" recordCount="5" xr:uid="{A5A003DB-2ACE-6548-83FD-8B364FF1DB3B}">
  <cacheSource type="worksheet">
    <worksheetSource name="Rate"/>
  </cacheSource>
  <cacheFields count="10">
    <cacheField name="Year" numFmtId="0">
      <sharedItems containsSemiMixedTypes="0" containsString="0" containsNumber="1" containsInteger="1" minValue="2015" maxValue="2019" count="5">
        <n v="2015"/>
        <n v="2016"/>
        <n v="2017"/>
        <n v="2018"/>
        <n v="2019"/>
      </sharedItems>
    </cacheField>
    <cacheField name="TOP 10 录取人数" numFmtId="0">
      <sharedItems containsSemiMixedTypes="0" containsString="0" containsNumber="1" containsInteger="1" minValue="0" maxValue="3"/>
    </cacheField>
    <cacheField name="TOP 30 录取人数" numFmtId="0">
      <sharedItems containsSemiMixedTypes="0" containsString="0" containsNumber="1" containsInteger="1" minValue="2" maxValue="32"/>
    </cacheField>
    <cacheField name="TOP 50 录取人数" numFmtId="0">
      <sharedItems containsSemiMixedTypes="0" containsString="0" containsNumber="1" containsInteger="1" minValue="24" maxValue="125"/>
    </cacheField>
    <cacheField name="TOP 50 Offer数量" numFmtId="0">
      <sharedItems containsSemiMixedTypes="0" containsString="0" containsNumber="1" containsInteger="1" minValue="64" maxValue="386"/>
    </cacheField>
    <cacheField name="申请人数" numFmtId="0">
      <sharedItems containsSemiMixedTypes="0" containsString="0" containsNumber="1" containsInteger="1" minValue="70" maxValue="180"/>
    </cacheField>
    <cacheField name="TOP 50 Offer Count Per Applicant" numFmtId="2">
      <sharedItems containsSemiMixedTypes="0" containsString="0" containsNumber="1" minValue="0.77358490566037741" maxValue="2.1444444444444444"/>
    </cacheField>
    <cacheField name="TOP 10 Admisson Rate" numFmtId="2">
      <sharedItems containsSemiMixedTypes="0" containsString="0" containsNumber="1" minValue="0" maxValue="2.6086956521739129E-2"/>
    </cacheField>
    <cacheField name="TOP 30 Admission Rate" numFmtId="2">
      <sharedItems containsSemiMixedTypes="0" containsString="0" containsNumber="1" minValue="2.8571428571428571E-2" maxValue="0.27826086956521739"/>
    </cacheField>
    <cacheField name="TOP 50 Admission Rate" numFmtId="2">
      <sharedItems containsSemiMixedTypes="0" containsString="0" containsNumber="1" minValue="0.34285714285714286" maxValue="0.694444444444444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23.875720254633" createdVersion="6" refreshedVersion="7" minRefreshableVersion="3" recordCount="225" xr:uid="{8C6ACB35-302B-CD4C-BB10-F01337031B24}">
  <cacheSource type="worksheet">
    <worksheetSource name="Yearly"/>
  </cacheSource>
  <cacheFields count="20">
    <cacheField name="Location" numFmtId="0">
      <sharedItems count="5">
        <s v="HZO"/>
        <s v="NYO"/>
        <s v="SZO"/>
        <s v="SHO"/>
        <s v="BJO"/>
      </sharedItems>
    </cacheField>
    <cacheField name="Year" numFmtId="0">
      <sharedItems containsSemiMixedTypes="0" containsString="0" containsNumber="1" containsInteger="1" minValue="2015" maxValue="2019" count="5">
        <n v="2015"/>
        <n v="2016"/>
        <n v="2017"/>
        <n v="2018"/>
        <n v="2019"/>
      </sharedItems>
    </cacheField>
    <cacheField name="Product Name" numFmtId="0">
      <sharedItems count="9">
        <s v="TA"/>
        <s v="TQ"/>
        <s v="HA"/>
        <s v="TT"/>
        <s v="TH"/>
        <s v="TC"/>
        <s v="TD"/>
        <s v="TS"/>
        <s v="TI"/>
      </sharedItems>
    </cacheField>
    <cacheField name="Sales Count" numFmtId="0">
      <sharedItems containsSemiMixedTypes="0" containsString="0" containsNumber="1" containsInteger="1" minValue="0" maxValue="219"/>
    </cacheField>
    <cacheField name="TA Sales Count" numFmtId="0">
      <sharedItems containsString="0" containsBlank="1" containsNumber="1" containsInteger="1" minValue="0" maxValue="219"/>
    </cacheField>
    <cacheField name="TQ Sales Count" numFmtId="0">
      <sharedItems containsString="0" containsBlank="1" containsNumber="1" containsInteger="1" minValue="0" maxValue="53"/>
    </cacheField>
    <cacheField name="TD Sales Count" numFmtId="0">
      <sharedItems containsString="0" containsBlank="1" containsNumber="1" containsInteger="1" minValue="0" maxValue="63"/>
    </cacheField>
    <cacheField name="HA Sales Count" numFmtId="0">
      <sharedItems containsString="0" containsBlank="1" containsNumber="1" containsInteger="1" minValue="0" maxValue="18"/>
    </cacheField>
    <cacheField name="TC Sales Count" numFmtId="0">
      <sharedItems containsString="0" containsBlank="1" containsNumber="1" containsInteger="1" minValue="0" maxValue="59"/>
    </cacheField>
    <cacheField name="TS Sales Count" numFmtId="0">
      <sharedItems containsString="0" containsBlank="1" containsNumber="1" containsInteger="1" minValue="0" maxValue="4"/>
    </cacheField>
    <cacheField name="TI Sales Count" numFmtId="0">
      <sharedItems containsString="0" containsBlank="1" containsNumber="1" containsInteger="1" minValue="0" maxValue="15"/>
    </cacheField>
    <cacheField name="TT Sales Count" numFmtId="0">
      <sharedItems containsString="0" containsBlank="1" containsNumber="1" containsInteger="1" minValue="0" maxValue="16"/>
    </cacheField>
    <cacheField name="TH Sales Count" numFmtId="0">
      <sharedItems containsString="0" containsBlank="1" containsNumber="1" containsInteger="1" minValue="0" maxValue="65"/>
    </cacheField>
    <cacheField name="Application Count" numFmtId="0">
      <sharedItems containsSemiMixedTypes="0" containsString="0" containsNumber="1" containsInteger="1" minValue="0" maxValue="180"/>
    </cacheField>
    <cacheField name="TD Application Count" numFmtId="0">
      <sharedItems containsString="0" containsBlank="1" containsNumber="1" containsInteger="1" minValue="0" maxValue="174"/>
    </cacheField>
    <cacheField name="TA Application Count" numFmtId="0">
      <sharedItems containsString="0" containsBlank="1" containsNumber="1" containsInteger="1" minValue="0" maxValue="180"/>
    </cacheField>
    <cacheField name="TQ Application Count" numFmtId="0">
      <sharedItems containsString="0" containsBlank="1" containsNumber="1" containsInteger="1" minValue="0" maxValue="37"/>
    </cacheField>
    <cacheField name="Refund Count (According to application season)" numFmtId="0">
      <sharedItems containsString="0" containsBlank="1" containsNumber="1" containsInteger="1" minValue="0" maxValue="16" count="4">
        <n v="5"/>
        <n v="0"/>
        <m/>
        <n v="16"/>
      </sharedItems>
    </cacheField>
    <cacheField name="Refund Rate" numFmtId="0">
      <sharedItems containsString="0" containsBlank="1" containsNumber="1" minValue="0" maxValue="8.8999999999999996E-2" count="5">
        <n v="7.0999999999999994E-2"/>
        <m/>
        <n v="8.8999999999999996E-2"/>
        <n v="3.5000000000000003E-2"/>
        <n v="0"/>
      </sharedItems>
    </cacheField>
    <cacheField name="Refund Count" numFmtId="0">
      <sharedItems containsSemiMixedTypes="0" containsString="0" containsNumber="1" containsInteger="1" minValue="0" maxValue="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6">
  <r>
    <x v="0"/>
    <x v="0"/>
    <x v="0"/>
    <m/>
    <n v="6"/>
    <m/>
    <n v="6"/>
  </r>
  <r>
    <x v="0"/>
    <x v="0"/>
    <x v="1"/>
    <m/>
    <m/>
    <n v="4"/>
    <n v="4"/>
  </r>
  <r>
    <x v="0"/>
    <x v="0"/>
    <x v="2"/>
    <m/>
    <m/>
    <m/>
    <n v="0"/>
  </r>
  <r>
    <x v="0"/>
    <x v="0"/>
    <x v="3"/>
    <m/>
    <m/>
    <m/>
    <n v="1"/>
  </r>
  <r>
    <x v="0"/>
    <x v="0"/>
    <x v="4"/>
    <m/>
    <m/>
    <m/>
    <n v="1"/>
  </r>
  <r>
    <x v="0"/>
    <x v="0"/>
    <x v="5"/>
    <m/>
    <m/>
    <m/>
    <n v="0"/>
  </r>
  <r>
    <x v="0"/>
    <x v="0"/>
    <x v="6"/>
    <n v="0"/>
    <m/>
    <m/>
    <n v="0"/>
  </r>
  <r>
    <x v="0"/>
    <x v="0"/>
    <x v="7"/>
    <m/>
    <m/>
    <m/>
    <n v="0"/>
  </r>
  <r>
    <x v="0"/>
    <x v="0"/>
    <x v="8"/>
    <m/>
    <m/>
    <m/>
    <n v="0"/>
  </r>
  <r>
    <x v="0"/>
    <x v="1"/>
    <x v="0"/>
    <m/>
    <n v="11"/>
    <m/>
    <n v="11"/>
  </r>
  <r>
    <x v="0"/>
    <x v="1"/>
    <x v="1"/>
    <m/>
    <m/>
    <n v="0"/>
    <n v="0"/>
  </r>
  <r>
    <x v="0"/>
    <x v="1"/>
    <x v="2"/>
    <m/>
    <m/>
    <m/>
    <n v="0"/>
  </r>
  <r>
    <x v="0"/>
    <x v="1"/>
    <x v="3"/>
    <m/>
    <m/>
    <m/>
    <n v="1"/>
  </r>
  <r>
    <x v="0"/>
    <x v="1"/>
    <x v="4"/>
    <m/>
    <m/>
    <m/>
    <n v="0"/>
  </r>
  <r>
    <x v="0"/>
    <x v="1"/>
    <x v="5"/>
    <m/>
    <m/>
    <m/>
    <n v="0"/>
  </r>
  <r>
    <x v="0"/>
    <x v="1"/>
    <x v="6"/>
    <n v="1"/>
    <m/>
    <m/>
    <n v="1"/>
  </r>
  <r>
    <x v="0"/>
    <x v="1"/>
    <x v="7"/>
    <m/>
    <m/>
    <m/>
    <n v="0"/>
  </r>
  <r>
    <x v="0"/>
    <x v="1"/>
    <x v="8"/>
    <m/>
    <m/>
    <m/>
    <n v="0"/>
  </r>
  <r>
    <x v="0"/>
    <x v="2"/>
    <x v="0"/>
    <m/>
    <n v="15"/>
    <m/>
    <n v="15"/>
  </r>
  <r>
    <x v="0"/>
    <x v="2"/>
    <x v="1"/>
    <m/>
    <m/>
    <n v="4"/>
    <n v="4"/>
  </r>
  <r>
    <x v="0"/>
    <x v="2"/>
    <x v="2"/>
    <m/>
    <m/>
    <m/>
    <n v="2"/>
  </r>
  <r>
    <x v="0"/>
    <x v="2"/>
    <x v="3"/>
    <m/>
    <m/>
    <m/>
    <n v="1"/>
  </r>
  <r>
    <x v="0"/>
    <x v="2"/>
    <x v="4"/>
    <m/>
    <m/>
    <m/>
    <n v="1"/>
  </r>
  <r>
    <x v="0"/>
    <x v="2"/>
    <x v="5"/>
    <m/>
    <m/>
    <m/>
    <n v="2"/>
  </r>
  <r>
    <x v="0"/>
    <x v="2"/>
    <x v="6"/>
    <n v="0"/>
    <m/>
    <m/>
    <n v="0"/>
  </r>
  <r>
    <x v="0"/>
    <x v="2"/>
    <x v="7"/>
    <m/>
    <m/>
    <m/>
    <n v="0"/>
  </r>
  <r>
    <x v="0"/>
    <x v="2"/>
    <x v="8"/>
    <m/>
    <m/>
    <m/>
    <n v="0"/>
  </r>
  <r>
    <x v="0"/>
    <x v="3"/>
    <x v="0"/>
    <m/>
    <n v="11"/>
    <m/>
    <n v="11"/>
  </r>
  <r>
    <x v="0"/>
    <x v="3"/>
    <x v="1"/>
    <m/>
    <m/>
    <n v="5"/>
    <n v="5"/>
  </r>
  <r>
    <x v="0"/>
    <x v="3"/>
    <x v="2"/>
    <m/>
    <m/>
    <m/>
    <n v="1"/>
  </r>
  <r>
    <x v="0"/>
    <x v="3"/>
    <x v="3"/>
    <m/>
    <m/>
    <m/>
    <n v="0"/>
  </r>
  <r>
    <x v="0"/>
    <x v="3"/>
    <x v="4"/>
    <m/>
    <m/>
    <m/>
    <n v="0"/>
  </r>
  <r>
    <x v="0"/>
    <x v="3"/>
    <x v="5"/>
    <m/>
    <m/>
    <m/>
    <n v="0"/>
  </r>
  <r>
    <x v="0"/>
    <x v="3"/>
    <x v="6"/>
    <n v="2"/>
    <m/>
    <m/>
    <n v="2"/>
  </r>
  <r>
    <x v="0"/>
    <x v="3"/>
    <x v="7"/>
    <m/>
    <m/>
    <m/>
    <n v="0"/>
  </r>
  <r>
    <x v="0"/>
    <x v="3"/>
    <x v="8"/>
    <m/>
    <m/>
    <m/>
    <n v="1"/>
  </r>
  <r>
    <x v="0"/>
    <x v="4"/>
    <x v="0"/>
    <m/>
    <n v="6"/>
    <m/>
    <n v="6"/>
  </r>
  <r>
    <x v="0"/>
    <x v="4"/>
    <x v="1"/>
    <m/>
    <m/>
    <n v="6"/>
    <n v="6"/>
  </r>
  <r>
    <x v="0"/>
    <x v="4"/>
    <x v="2"/>
    <m/>
    <m/>
    <m/>
    <n v="1"/>
  </r>
  <r>
    <x v="0"/>
    <x v="4"/>
    <x v="3"/>
    <m/>
    <m/>
    <m/>
    <n v="0"/>
  </r>
  <r>
    <x v="0"/>
    <x v="4"/>
    <x v="4"/>
    <m/>
    <m/>
    <m/>
    <n v="1"/>
  </r>
  <r>
    <x v="0"/>
    <x v="4"/>
    <x v="5"/>
    <m/>
    <m/>
    <m/>
    <n v="1"/>
  </r>
  <r>
    <x v="0"/>
    <x v="4"/>
    <x v="6"/>
    <n v="0"/>
    <m/>
    <m/>
    <n v="0"/>
  </r>
  <r>
    <x v="0"/>
    <x v="4"/>
    <x v="7"/>
    <m/>
    <m/>
    <m/>
    <n v="0"/>
  </r>
  <r>
    <x v="0"/>
    <x v="4"/>
    <x v="8"/>
    <m/>
    <m/>
    <m/>
    <n v="0"/>
  </r>
  <r>
    <x v="0"/>
    <x v="5"/>
    <x v="0"/>
    <m/>
    <n v="6"/>
    <m/>
    <n v="6"/>
  </r>
  <r>
    <x v="0"/>
    <x v="5"/>
    <x v="1"/>
    <m/>
    <m/>
    <n v="4"/>
    <n v="4"/>
  </r>
  <r>
    <x v="0"/>
    <x v="5"/>
    <x v="2"/>
    <m/>
    <m/>
    <m/>
    <n v="0"/>
  </r>
  <r>
    <x v="0"/>
    <x v="5"/>
    <x v="3"/>
    <m/>
    <m/>
    <m/>
    <n v="0"/>
  </r>
  <r>
    <x v="0"/>
    <x v="5"/>
    <x v="4"/>
    <m/>
    <m/>
    <m/>
    <n v="0"/>
  </r>
  <r>
    <x v="0"/>
    <x v="5"/>
    <x v="5"/>
    <m/>
    <m/>
    <m/>
    <n v="0"/>
  </r>
  <r>
    <x v="0"/>
    <x v="5"/>
    <x v="6"/>
    <n v="0"/>
    <m/>
    <m/>
    <n v="0"/>
  </r>
  <r>
    <x v="0"/>
    <x v="5"/>
    <x v="7"/>
    <m/>
    <m/>
    <m/>
    <n v="0"/>
  </r>
  <r>
    <x v="0"/>
    <x v="5"/>
    <x v="8"/>
    <m/>
    <m/>
    <m/>
    <n v="0"/>
  </r>
  <r>
    <x v="0"/>
    <x v="6"/>
    <x v="0"/>
    <m/>
    <n v="6"/>
    <m/>
    <n v="6"/>
  </r>
  <r>
    <x v="0"/>
    <x v="6"/>
    <x v="1"/>
    <m/>
    <m/>
    <n v="9"/>
    <n v="9"/>
  </r>
  <r>
    <x v="0"/>
    <x v="6"/>
    <x v="2"/>
    <m/>
    <m/>
    <m/>
    <n v="2"/>
  </r>
  <r>
    <x v="0"/>
    <x v="6"/>
    <x v="3"/>
    <m/>
    <m/>
    <m/>
    <n v="0"/>
  </r>
  <r>
    <x v="0"/>
    <x v="6"/>
    <x v="4"/>
    <m/>
    <m/>
    <m/>
    <n v="2"/>
  </r>
  <r>
    <x v="0"/>
    <x v="6"/>
    <x v="5"/>
    <m/>
    <m/>
    <m/>
    <n v="1"/>
  </r>
  <r>
    <x v="0"/>
    <x v="6"/>
    <x v="6"/>
    <n v="2"/>
    <m/>
    <m/>
    <n v="2"/>
  </r>
  <r>
    <x v="0"/>
    <x v="6"/>
    <x v="7"/>
    <m/>
    <m/>
    <m/>
    <n v="0"/>
  </r>
  <r>
    <x v="0"/>
    <x v="6"/>
    <x v="8"/>
    <m/>
    <m/>
    <m/>
    <n v="0"/>
  </r>
  <r>
    <x v="0"/>
    <x v="7"/>
    <x v="0"/>
    <m/>
    <n v="9"/>
    <m/>
    <n v="9"/>
  </r>
  <r>
    <x v="0"/>
    <x v="7"/>
    <x v="1"/>
    <m/>
    <m/>
    <n v="7"/>
    <n v="7"/>
  </r>
  <r>
    <x v="0"/>
    <x v="7"/>
    <x v="2"/>
    <m/>
    <m/>
    <m/>
    <n v="0"/>
  </r>
  <r>
    <x v="0"/>
    <x v="7"/>
    <x v="3"/>
    <m/>
    <m/>
    <m/>
    <n v="0"/>
  </r>
  <r>
    <x v="0"/>
    <x v="7"/>
    <x v="4"/>
    <m/>
    <m/>
    <m/>
    <n v="0"/>
  </r>
  <r>
    <x v="0"/>
    <x v="7"/>
    <x v="5"/>
    <m/>
    <m/>
    <m/>
    <n v="0"/>
  </r>
  <r>
    <x v="0"/>
    <x v="7"/>
    <x v="6"/>
    <n v="0"/>
    <m/>
    <m/>
    <n v="0"/>
  </r>
  <r>
    <x v="0"/>
    <x v="7"/>
    <x v="7"/>
    <m/>
    <m/>
    <m/>
    <n v="0"/>
  </r>
  <r>
    <x v="0"/>
    <x v="7"/>
    <x v="8"/>
    <m/>
    <m/>
    <m/>
    <n v="0"/>
  </r>
  <r>
    <x v="0"/>
    <x v="8"/>
    <x v="0"/>
    <m/>
    <n v="3"/>
    <m/>
    <n v="3"/>
  </r>
  <r>
    <x v="0"/>
    <x v="8"/>
    <x v="1"/>
    <m/>
    <m/>
    <n v="7"/>
    <n v="7"/>
  </r>
  <r>
    <x v="0"/>
    <x v="8"/>
    <x v="2"/>
    <m/>
    <m/>
    <m/>
    <n v="0"/>
  </r>
  <r>
    <x v="0"/>
    <x v="8"/>
    <x v="3"/>
    <m/>
    <m/>
    <m/>
    <n v="1"/>
  </r>
  <r>
    <x v="0"/>
    <x v="8"/>
    <x v="4"/>
    <m/>
    <m/>
    <m/>
    <n v="0"/>
  </r>
  <r>
    <x v="0"/>
    <x v="8"/>
    <x v="5"/>
    <m/>
    <m/>
    <m/>
    <s v=" "/>
  </r>
  <r>
    <x v="0"/>
    <x v="8"/>
    <x v="6"/>
    <n v="1"/>
    <m/>
    <m/>
    <n v="1"/>
  </r>
  <r>
    <x v="0"/>
    <x v="8"/>
    <x v="7"/>
    <m/>
    <m/>
    <m/>
    <n v="0"/>
  </r>
  <r>
    <x v="0"/>
    <x v="8"/>
    <x v="8"/>
    <m/>
    <m/>
    <m/>
    <n v="0"/>
  </r>
  <r>
    <x v="0"/>
    <x v="9"/>
    <x v="0"/>
    <m/>
    <n v="4"/>
    <m/>
    <n v="4"/>
  </r>
  <r>
    <x v="0"/>
    <x v="9"/>
    <x v="1"/>
    <m/>
    <m/>
    <n v="7"/>
    <n v="7"/>
  </r>
  <r>
    <x v="0"/>
    <x v="9"/>
    <x v="2"/>
    <m/>
    <m/>
    <m/>
    <n v="0"/>
  </r>
  <r>
    <x v="0"/>
    <x v="9"/>
    <x v="3"/>
    <m/>
    <m/>
    <m/>
    <n v="0"/>
  </r>
  <r>
    <x v="0"/>
    <x v="9"/>
    <x v="4"/>
    <m/>
    <m/>
    <m/>
    <n v="0"/>
  </r>
  <r>
    <x v="0"/>
    <x v="9"/>
    <x v="5"/>
    <m/>
    <m/>
    <m/>
    <n v="2"/>
  </r>
  <r>
    <x v="0"/>
    <x v="9"/>
    <x v="6"/>
    <n v="0"/>
    <m/>
    <m/>
    <n v="0"/>
  </r>
  <r>
    <x v="0"/>
    <x v="9"/>
    <x v="7"/>
    <m/>
    <m/>
    <m/>
    <n v="0"/>
  </r>
  <r>
    <x v="0"/>
    <x v="9"/>
    <x v="8"/>
    <m/>
    <m/>
    <m/>
    <n v="0"/>
  </r>
  <r>
    <x v="0"/>
    <x v="10"/>
    <x v="0"/>
    <m/>
    <n v="2"/>
    <m/>
    <n v="2"/>
  </r>
  <r>
    <x v="0"/>
    <x v="10"/>
    <x v="1"/>
    <m/>
    <m/>
    <n v="0"/>
    <n v="0"/>
  </r>
  <r>
    <x v="0"/>
    <x v="10"/>
    <x v="2"/>
    <m/>
    <m/>
    <m/>
    <n v="0"/>
  </r>
  <r>
    <x v="0"/>
    <x v="10"/>
    <x v="3"/>
    <m/>
    <m/>
    <m/>
    <n v="0"/>
  </r>
  <r>
    <x v="0"/>
    <x v="10"/>
    <x v="4"/>
    <m/>
    <m/>
    <m/>
    <n v="1"/>
  </r>
  <r>
    <x v="0"/>
    <x v="10"/>
    <x v="5"/>
    <m/>
    <m/>
    <m/>
    <n v="0"/>
  </r>
  <r>
    <x v="0"/>
    <x v="10"/>
    <x v="6"/>
    <n v="0"/>
    <m/>
    <m/>
    <n v="0"/>
  </r>
  <r>
    <x v="0"/>
    <x v="10"/>
    <x v="7"/>
    <m/>
    <m/>
    <m/>
    <n v="0"/>
  </r>
  <r>
    <x v="0"/>
    <x v="10"/>
    <x v="8"/>
    <m/>
    <m/>
    <m/>
    <n v="0"/>
  </r>
  <r>
    <x v="0"/>
    <x v="11"/>
    <x v="0"/>
    <m/>
    <n v="11"/>
    <m/>
    <n v="11"/>
  </r>
  <r>
    <x v="0"/>
    <x v="11"/>
    <x v="1"/>
    <m/>
    <m/>
    <n v="0"/>
    <n v="0"/>
  </r>
  <r>
    <x v="0"/>
    <x v="11"/>
    <x v="2"/>
    <m/>
    <m/>
    <m/>
    <n v="0"/>
  </r>
  <r>
    <x v="0"/>
    <x v="11"/>
    <x v="3"/>
    <m/>
    <m/>
    <m/>
    <n v="0"/>
  </r>
  <r>
    <x v="0"/>
    <x v="11"/>
    <x v="4"/>
    <m/>
    <m/>
    <m/>
    <n v="0"/>
  </r>
  <r>
    <x v="0"/>
    <x v="11"/>
    <x v="5"/>
    <m/>
    <m/>
    <m/>
    <n v="0"/>
  </r>
  <r>
    <x v="0"/>
    <x v="11"/>
    <x v="6"/>
    <n v="1"/>
    <m/>
    <m/>
    <n v="1"/>
  </r>
  <r>
    <x v="0"/>
    <x v="11"/>
    <x v="7"/>
    <m/>
    <m/>
    <m/>
    <n v="0"/>
  </r>
  <r>
    <x v="0"/>
    <x v="11"/>
    <x v="8"/>
    <m/>
    <m/>
    <m/>
    <n v="0"/>
  </r>
  <r>
    <x v="1"/>
    <x v="0"/>
    <x v="0"/>
    <m/>
    <n v="4"/>
    <m/>
    <n v="4"/>
  </r>
  <r>
    <x v="1"/>
    <x v="0"/>
    <x v="1"/>
    <m/>
    <m/>
    <n v="1"/>
    <n v="1"/>
  </r>
  <r>
    <x v="1"/>
    <x v="0"/>
    <x v="2"/>
    <m/>
    <m/>
    <m/>
    <n v="0"/>
  </r>
  <r>
    <x v="1"/>
    <x v="0"/>
    <x v="3"/>
    <m/>
    <m/>
    <m/>
    <n v="0"/>
  </r>
  <r>
    <x v="1"/>
    <x v="0"/>
    <x v="4"/>
    <m/>
    <m/>
    <m/>
    <n v="0"/>
  </r>
  <r>
    <x v="1"/>
    <x v="0"/>
    <x v="5"/>
    <m/>
    <m/>
    <m/>
    <n v="3"/>
  </r>
  <r>
    <x v="1"/>
    <x v="0"/>
    <x v="6"/>
    <n v="4"/>
    <m/>
    <m/>
    <n v="4"/>
  </r>
  <r>
    <x v="1"/>
    <x v="0"/>
    <x v="7"/>
    <m/>
    <m/>
    <m/>
    <n v="1"/>
  </r>
  <r>
    <x v="1"/>
    <x v="0"/>
    <x v="8"/>
    <m/>
    <m/>
    <m/>
    <n v="0"/>
  </r>
  <r>
    <x v="1"/>
    <x v="1"/>
    <x v="0"/>
    <m/>
    <n v="2"/>
    <m/>
    <n v="2"/>
  </r>
  <r>
    <x v="1"/>
    <x v="1"/>
    <x v="1"/>
    <m/>
    <m/>
    <n v="0"/>
    <n v="0"/>
  </r>
  <r>
    <x v="1"/>
    <x v="1"/>
    <x v="2"/>
    <m/>
    <m/>
    <m/>
    <n v="0"/>
  </r>
  <r>
    <x v="1"/>
    <x v="1"/>
    <x v="3"/>
    <m/>
    <m/>
    <m/>
    <n v="0"/>
  </r>
  <r>
    <x v="1"/>
    <x v="1"/>
    <x v="4"/>
    <m/>
    <m/>
    <m/>
    <n v="0"/>
  </r>
  <r>
    <x v="1"/>
    <x v="1"/>
    <x v="5"/>
    <m/>
    <m/>
    <m/>
    <n v="0"/>
  </r>
  <r>
    <x v="1"/>
    <x v="1"/>
    <x v="6"/>
    <n v="1"/>
    <m/>
    <m/>
    <n v="1"/>
  </r>
  <r>
    <x v="1"/>
    <x v="1"/>
    <x v="7"/>
    <m/>
    <m/>
    <m/>
    <n v="2"/>
  </r>
  <r>
    <x v="1"/>
    <x v="1"/>
    <x v="8"/>
    <m/>
    <m/>
    <m/>
    <n v="0"/>
  </r>
  <r>
    <x v="1"/>
    <x v="2"/>
    <x v="0"/>
    <m/>
    <n v="3"/>
    <m/>
    <n v="3"/>
  </r>
  <r>
    <x v="1"/>
    <x v="2"/>
    <x v="1"/>
    <m/>
    <m/>
    <n v="4"/>
    <n v="4"/>
  </r>
  <r>
    <x v="1"/>
    <x v="2"/>
    <x v="2"/>
    <m/>
    <m/>
    <m/>
    <n v="0"/>
  </r>
  <r>
    <x v="1"/>
    <x v="2"/>
    <x v="3"/>
    <m/>
    <m/>
    <m/>
    <n v="0"/>
  </r>
  <r>
    <x v="1"/>
    <x v="2"/>
    <x v="4"/>
    <m/>
    <m/>
    <m/>
    <n v="0"/>
  </r>
  <r>
    <x v="1"/>
    <x v="2"/>
    <x v="5"/>
    <m/>
    <m/>
    <m/>
    <n v="0"/>
  </r>
  <r>
    <x v="1"/>
    <x v="2"/>
    <x v="6"/>
    <n v="0"/>
    <m/>
    <m/>
    <n v="0"/>
  </r>
  <r>
    <x v="1"/>
    <x v="2"/>
    <x v="7"/>
    <m/>
    <m/>
    <m/>
    <n v="0"/>
  </r>
  <r>
    <x v="1"/>
    <x v="2"/>
    <x v="8"/>
    <m/>
    <m/>
    <m/>
    <n v="0"/>
  </r>
  <r>
    <x v="1"/>
    <x v="3"/>
    <x v="0"/>
    <m/>
    <n v="8"/>
    <m/>
    <n v="8"/>
  </r>
  <r>
    <x v="1"/>
    <x v="3"/>
    <x v="1"/>
    <m/>
    <m/>
    <n v="3"/>
    <n v="3"/>
  </r>
  <r>
    <x v="1"/>
    <x v="3"/>
    <x v="2"/>
    <m/>
    <m/>
    <m/>
    <n v="0"/>
  </r>
  <r>
    <x v="1"/>
    <x v="3"/>
    <x v="3"/>
    <m/>
    <m/>
    <m/>
    <n v="0"/>
  </r>
  <r>
    <x v="1"/>
    <x v="3"/>
    <x v="4"/>
    <m/>
    <m/>
    <m/>
    <n v="0"/>
  </r>
  <r>
    <x v="1"/>
    <x v="3"/>
    <x v="5"/>
    <m/>
    <m/>
    <m/>
    <n v="2"/>
  </r>
  <r>
    <x v="1"/>
    <x v="3"/>
    <x v="6"/>
    <n v="0"/>
    <m/>
    <m/>
    <n v="0"/>
  </r>
  <r>
    <x v="1"/>
    <x v="3"/>
    <x v="7"/>
    <m/>
    <m/>
    <m/>
    <n v="1"/>
  </r>
  <r>
    <x v="1"/>
    <x v="3"/>
    <x v="8"/>
    <m/>
    <m/>
    <m/>
    <n v="0"/>
  </r>
  <r>
    <x v="1"/>
    <x v="4"/>
    <x v="0"/>
    <m/>
    <n v="2"/>
    <m/>
    <n v="2"/>
  </r>
  <r>
    <x v="1"/>
    <x v="4"/>
    <x v="1"/>
    <m/>
    <m/>
    <n v="4"/>
    <n v="4"/>
  </r>
  <r>
    <x v="1"/>
    <x v="4"/>
    <x v="2"/>
    <m/>
    <m/>
    <m/>
    <n v="0"/>
  </r>
  <r>
    <x v="1"/>
    <x v="4"/>
    <x v="3"/>
    <m/>
    <m/>
    <m/>
    <n v="0"/>
  </r>
  <r>
    <x v="1"/>
    <x v="4"/>
    <x v="4"/>
    <m/>
    <m/>
    <m/>
    <n v="1"/>
  </r>
  <r>
    <x v="1"/>
    <x v="4"/>
    <x v="5"/>
    <m/>
    <m/>
    <m/>
    <n v="0"/>
  </r>
  <r>
    <x v="1"/>
    <x v="4"/>
    <x v="6"/>
    <n v="0"/>
    <m/>
    <m/>
    <n v="0"/>
  </r>
  <r>
    <x v="1"/>
    <x v="4"/>
    <x v="7"/>
    <m/>
    <m/>
    <m/>
    <n v="0"/>
  </r>
  <r>
    <x v="1"/>
    <x v="4"/>
    <x v="8"/>
    <m/>
    <m/>
    <m/>
    <n v="0"/>
  </r>
  <r>
    <x v="1"/>
    <x v="5"/>
    <x v="0"/>
    <m/>
    <n v="2"/>
    <m/>
    <n v="2"/>
  </r>
  <r>
    <x v="1"/>
    <x v="5"/>
    <x v="1"/>
    <m/>
    <m/>
    <n v="3"/>
    <n v="3"/>
  </r>
  <r>
    <x v="1"/>
    <x v="5"/>
    <x v="2"/>
    <m/>
    <m/>
    <m/>
    <n v="1"/>
  </r>
  <r>
    <x v="1"/>
    <x v="5"/>
    <x v="3"/>
    <m/>
    <m/>
    <m/>
    <n v="0"/>
  </r>
  <r>
    <x v="1"/>
    <x v="5"/>
    <x v="4"/>
    <m/>
    <m/>
    <m/>
    <n v="0"/>
  </r>
  <r>
    <x v="1"/>
    <x v="5"/>
    <x v="5"/>
    <m/>
    <m/>
    <m/>
    <n v="1"/>
  </r>
  <r>
    <x v="1"/>
    <x v="5"/>
    <x v="6"/>
    <n v="0"/>
    <m/>
    <m/>
    <n v="0"/>
  </r>
  <r>
    <x v="1"/>
    <x v="5"/>
    <x v="7"/>
    <m/>
    <m/>
    <m/>
    <n v="0"/>
  </r>
  <r>
    <x v="1"/>
    <x v="5"/>
    <x v="8"/>
    <m/>
    <m/>
    <m/>
    <n v="0"/>
  </r>
  <r>
    <x v="1"/>
    <x v="6"/>
    <x v="0"/>
    <m/>
    <n v="3"/>
    <m/>
    <n v="3"/>
  </r>
  <r>
    <x v="1"/>
    <x v="6"/>
    <x v="1"/>
    <m/>
    <m/>
    <n v="6"/>
    <n v="6"/>
  </r>
  <r>
    <x v="1"/>
    <x v="6"/>
    <x v="2"/>
    <m/>
    <m/>
    <m/>
    <n v="0"/>
  </r>
  <r>
    <x v="1"/>
    <x v="6"/>
    <x v="3"/>
    <m/>
    <m/>
    <m/>
    <n v="1"/>
  </r>
  <r>
    <x v="1"/>
    <x v="6"/>
    <x v="4"/>
    <m/>
    <m/>
    <m/>
    <n v="0"/>
  </r>
  <r>
    <x v="1"/>
    <x v="6"/>
    <x v="5"/>
    <m/>
    <m/>
    <m/>
    <n v="0"/>
  </r>
  <r>
    <x v="1"/>
    <x v="6"/>
    <x v="6"/>
    <n v="0"/>
    <m/>
    <m/>
    <n v="0"/>
  </r>
  <r>
    <x v="1"/>
    <x v="6"/>
    <x v="7"/>
    <m/>
    <m/>
    <m/>
    <n v="0"/>
  </r>
  <r>
    <x v="1"/>
    <x v="6"/>
    <x v="8"/>
    <m/>
    <m/>
    <m/>
    <n v="0"/>
  </r>
  <r>
    <x v="1"/>
    <x v="7"/>
    <x v="0"/>
    <m/>
    <n v="3"/>
    <m/>
    <n v="3"/>
  </r>
  <r>
    <x v="1"/>
    <x v="7"/>
    <x v="1"/>
    <m/>
    <m/>
    <n v="2"/>
    <n v="2"/>
  </r>
  <r>
    <x v="1"/>
    <x v="7"/>
    <x v="2"/>
    <m/>
    <m/>
    <m/>
    <n v="0"/>
  </r>
  <r>
    <x v="1"/>
    <x v="7"/>
    <x v="3"/>
    <m/>
    <m/>
    <m/>
    <n v="0"/>
  </r>
  <r>
    <x v="1"/>
    <x v="7"/>
    <x v="4"/>
    <m/>
    <m/>
    <m/>
    <n v="0"/>
  </r>
  <r>
    <x v="1"/>
    <x v="7"/>
    <x v="5"/>
    <m/>
    <m/>
    <m/>
    <n v="0"/>
  </r>
  <r>
    <x v="1"/>
    <x v="7"/>
    <x v="6"/>
    <n v="0"/>
    <m/>
    <m/>
    <n v="0"/>
  </r>
  <r>
    <x v="1"/>
    <x v="7"/>
    <x v="7"/>
    <m/>
    <m/>
    <m/>
    <n v="0"/>
  </r>
  <r>
    <x v="1"/>
    <x v="7"/>
    <x v="8"/>
    <m/>
    <m/>
    <m/>
    <n v="0"/>
  </r>
  <r>
    <x v="1"/>
    <x v="8"/>
    <x v="0"/>
    <m/>
    <n v="2"/>
    <m/>
    <n v="2"/>
  </r>
  <r>
    <x v="1"/>
    <x v="8"/>
    <x v="1"/>
    <m/>
    <m/>
    <n v="3"/>
    <n v="3"/>
  </r>
  <r>
    <x v="1"/>
    <x v="8"/>
    <x v="2"/>
    <m/>
    <m/>
    <m/>
    <n v="0"/>
  </r>
  <r>
    <x v="1"/>
    <x v="8"/>
    <x v="3"/>
    <m/>
    <m/>
    <m/>
    <n v="2"/>
  </r>
  <r>
    <x v="1"/>
    <x v="8"/>
    <x v="4"/>
    <m/>
    <m/>
    <m/>
    <n v="0"/>
  </r>
  <r>
    <x v="1"/>
    <x v="8"/>
    <x v="5"/>
    <m/>
    <m/>
    <m/>
    <n v="1"/>
  </r>
  <r>
    <x v="1"/>
    <x v="8"/>
    <x v="6"/>
    <n v="0"/>
    <m/>
    <m/>
    <n v="0"/>
  </r>
  <r>
    <x v="1"/>
    <x v="8"/>
    <x v="7"/>
    <m/>
    <m/>
    <m/>
    <n v="0"/>
  </r>
  <r>
    <x v="1"/>
    <x v="8"/>
    <x v="8"/>
    <m/>
    <m/>
    <m/>
    <n v="0"/>
  </r>
  <r>
    <x v="1"/>
    <x v="9"/>
    <x v="0"/>
    <m/>
    <n v="1"/>
    <m/>
    <n v="1"/>
  </r>
  <r>
    <x v="1"/>
    <x v="9"/>
    <x v="1"/>
    <m/>
    <m/>
    <n v="3"/>
    <n v="3"/>
  </r>
  <r>
    <x v="1"/>
    <x v="9"/>
    <x v="2"/>
    <m/>
    <m/>
    <m/>
    <n v="0"/>
  </r>
  <r>
    <x v="1"/>
    <x v="9"/>
    <x v="3"/>
    <m/>
    <m/>
    <m/>
    <n v="1"/>
  </r>
  <r>
    <x v="1"/>
    <x v="9"/>
    <x v="4"/>
    <m/>
    <m/>
    <m/>
    <n v="2"/>
  </r>
  <r>
    <x v="1"/>
    <x v="9"/>
    <x v="5"/>
    <m/>
    <m/>
    <m/>
    <n v="0"/>
  </r>
  <r>
    <x v="1"/>
    <x v="9"/>
    <x v="6"/>
    <n v="0"/>
    <m/>
    <m/>
    <n v="0"/>
  </r>
  <r>
    <x v="1"/>
    <x v="9"/>
    <x v="7"/>
    <m/>
    <m/>
    <m/>
    <n v="0"/>
  </r>
  <r>
    <x v="1"/>
    <x v="9"/>
    <x v="8"/>
    <m/>
    <m/>
    <m/>
    <n v="0"/>
  </r>
  <r>
    <x v="1"/>
    <x v="10"/>
    <x v="0"/>
    <m/>
    <n v="1"/>
    <m/>
    <n v="1"/>
  </r>
  <r>
    <x v="1"/>
    <x v="10"/>
    <x v="1"/>
    <m/>
    <m/>
    <n v="1"/>
    <n v="1"/>
  </r>
  <r>
    <x v="1"/>
    <x v="10"/>
    <x v="2"/>
    <m/>
    <m/>
    <m/>
    <n v="0"/>
  </r>
  <r>
    <x v="1"/>
    <x v="10"/>
    <x v="3"/>
    <m/>
    <m/>
    <m/>
    <n v="1"/>
  </r>
  <r>
    <x v="1"/>
    <x v="10"/>
    <x v="4"/>
    <m/>
    <m/>
    <m/>
    <n v="0"/>
  </r>
  <r>
    <x v="1"/>
    <x v="10"/>
    <x v="5"/>
    <m/>
    <m/>
    <m/>
    <n v="0"/>
  </r>
  <r>
    <x v="1"/>
    <x v="10"/>
    <x v="6"/>
    <n v="0"/>
    <m/>
    <m/>
    <n v="0"/>
  </r>
  <r>
    <x v="1"/>
    <x v="10"/>
    <x v="7"/>
    <m/>
    <m/>
    <m/>
    <n v="0"/>
  </r>
  <r>
    <x v="1"/>
    <x v="10"/>
    <x v="8"/>
    <m/>
    <m/>
    <m/>
    <n v="0"/>
  </r>
  <r>
    <x v="1"/>
    <x v="11"/>
    <x v="0"/>
    <m/>
    <n v="1"/>
    <m/>
    <n v="1"/>
  </r>
  <r>
    <x v="1"/>
    <x v="11"/>
    <x v="1"/>
    <m/>
    <m/>
    <n v="2"/>
    <n v="2"/>
  </r>
  <r>
    <x v="1"/>
    <x v="11"/>
    <x v="2"/>
    <m/>
    <m/>
    <m/>
    <n v="0"/>
  </r>
  <r>
    <x v="1"/>
    <x v="11"/>
    <x v="3"/>
    <m/>
    <m/>
    <m/>
    <n v="0"/>
  </r>
  <r>
    <x v="1"/>
    <x v="11"/>
    <x v="4"/>
    <m/>
    <m/>
    <m/>
    <n v="0"/>
  </r>
  <r>
    <x v="1"/>
    <x v="11"/>
    <x v="5"/>
    <m/>
    <m/>
    <m/>
    <n v="0"/>
  </r>
  <r>
    <x v="1"/>
    <x v="11"/>
    <x v="6"/>
    <n v="0"/>
    <m/>
    <m/>
    <n v="0"/>
  </r>
  <r>
    <x v="1"/>
    <x v="11"/>
    <x v="7"/>
    <m/>
    <m/>
    <m/>
    <n v="0"/>
  </r>
  <r>
    <x v="1"/>
    <x v="11"/>
    <x v="8"/>
    <m/>
    <m/>
    <m/>
    <n v="0"/>
  </r>
  <r>
    <x v="2"/>
    <x v="0"/>
    <x v="0"/>
    <m/>
    <n v="0"/>
    <m/>
    <n v="0"/>
  </r>
  <r>
    <x v="2"/>
    <x v="0"/>
    <x v="1"/>
    <m/>
    <m/>
    <n v="0"/>
    <n v="0"/>
  </r>
  <r>
    <x v="2"/>
    <x v="0"/>
    <x v="2"/>
    <m/>
    <m/>
    <m/>
    <n v="0"/>
  </r>
  <r>
    <x v="2"/>
    <x v="0"/>
    <x v="3"/>
    <m/>
    <m/>
    <m/>
    <n v="0"/>
  </r>
  <r>
    <x v="2"/>
    <x v="0"/>
    <x v="4"/>
    <m/>
    <m/>
    <m/>
    <n v="0"/>
  </r>
  <r>
    <x v="2"/>
    <x v="0"/>
    <x v="5"/>
    <m/>
    <m/>
    <m/>
    <n v="0"/>
  </r>
  <r>
    <x v="2"/>
    <x v="0"/>
    <x v="6"/>
    <n v="0"/>
    <m/>
    <m/>
    <n v="0"/>
  </r>
  <r>
    <x v="2"/>
    <x v="0"/>
    <x v="7"/>
    <m/>
    <m/>
    <m/>
    <n v="0"/>
  </r>
  <r>
    <x v="2"/>
    <x v="0"/>
    <x v="8"/>
    <m/>
    <m/>
    <m/>
    <n v="0"/>
  </r>
  <r>
    <x v="2"/>
    <x v="1"/>
    <x v="0"/>
    <m/>
    <n v="1"/>
    <m/>
    <n v="1"/>
  </r>
  <r>
    <x v="2"/>
    <x v="1"/>
    <x v="1"/>
    <m/>
    <m/>
    <n v="0"/>
    <n v="0"/>
  </r>
  <r>
    <x v="2"/>
    <x v="1"/>
    <x v="2"/>
    <m/>
    <m/>
    <m/>
    <n v="0"/>
  </r>
  <r>
    <x v="2"/>
    <x v="1"/>
    <x v="3"/>
    <m/>
    <m/>
    <m/>
    <n v="0"/>
  </r>
  <r>
    <x v="2"/>
    <x v="1"/>
    <x v="4"/>
    <m/>
    <m/>
    <m/>
    <n v="0"/>
  </r>
  <r>
    <x v="2"/>
    <x v="1"/>
    <x v="5"/>
    <m/>
    <m/>
    <m/>
    <n v="0"/>
  </r>
  <r>
    <x v="2"/>
    <x v="1"/>
    <x v="6"/>
    <n v="0"/>
    <m/>
    <m/>
    <n v="0"/>
  </r>
  <r>
    <x v="2"/>
    <x v="1"/>
    <x v="7"/>
    <m/>
    <m/>
    <m/>
    <n v="0"/>
  </r>
  <r>
    <x v="2"/>
    <x v="1"/>
    <x v="8"/>
    <m/>
    <m/>
    <m/>
    <n v="0"/>
  </r>
  <r>
    <x v="2"/>
    <x v="2"/>
    <x v="0"/>
    <m/>
    <n v="0"/>
    <m/>
    <n v="0"/>
  </r>
  <r>
    <x v="2"/>
    <x v="2"/>
    <x v="1"/>
    <m/>
    <m/>
    <n v="0"/>
    <n v="0"/>
  </r>
  <r>
    <x v="2"/>
    <x v="2"/>
    <x v="2"/>
    <m/>
    <m/>
    <m/>
    <n v="0"/>
  </r>
  <r>
    <x v="2"/>
    <x v="2"/>
    <x v="3"/>
    <m/>
    <m/>
    <m/>
    <n v="0"/>
  </r>
  <r>
    <x v="2"/>
    <x v="2"/>
    <x v="4"/>
    <m/>
    <m/>
    <m/>
    <n v="0"/>
  </r>
  <r>
    <x v="2"/>
    <x v="2"/>
    <x v="5"/>
    <m/>
    <m/>
    <m/>
    <n v="0"/>
  </r>
  <r>
    <x v="2"/>
    <x v="2"/>
    <x v="6"/>
    <n v="0"/>
    <m/>
    <m/>
    <n v="0"/>
  </r>
  <r>
    <x v="2"/>
    <x v="2"/>
    <x v="7"/>
    <m/>
    <m/>
    <m/>
    <n v="0"/>
  </r>
  <r>
    <x v="2"/>
    <x v="2"/>
    <x v="8"/>
    <m/>
    <m/>
    <m/>
    <n v="0"/>
  </r>
  <r>
    <x v="2"/>
    <x v="3"/>
    <x v="0"/>
    <m/>
    <n v="0"/>
    <m/>
    <n v="0"/>
  </r>
  <r>
    <x v="2"/>
    <x v="3"/>
    <x v="1"/>
    <m/>
    <m/>
    <n v="0"/>
    <n v="0"/>
  </r>
  <r>
    <x v="2"/>
    <x v="3"/>
    <x v="2"/>
    <m/>
    <m/>
    <m/>
    <n v="0"/>
  </r>
  <r>
    <x v="2"/>
    <x v="3"/>
    <x v="3"/>
    <m/>
    <m/>
    <m/>
    <n v="0"/>
  </r>
  <r>
    <x v="2"/>
    <x v="3"/>
    <x v="4"/>
    <m/>
    <m/>
    <m/>
    <n v="0"/>
  </r>
  <r>
    <x v="2"/>
    <x v="3"/>
    <x v="5"/>
    <m/>
    <m/>
    <m/>
    <n v="0"/>
  </r>
  <r>
    <x v="2"/>
    <x v="3"/>
    <x v="6"/>
    <n v="0"/>
    <m/>
    <m/>
    <n v="0"/>
  </r>
  <r>
    <x v="2"/>
    <x v="3"/>
    <x v="7"/>
    <m/>
    <m/>
    <m/>
    <n v="0"/>
  </r>
  <r>
    <x v="2"/>
    <x v="3"/>
    <x v="8"/>
    <m/>
    <m/>
    <m/>
    <n v="0"/>
  </r>
  <r>
    <x v="2"/>
    <x v="4"/>
    <x v="0"/>
    <m/>
    <n v="0"/>
    <m/>
    <n v="0"/>
  </r>
  <r>
    <x v="2"/>
    <x v="4"/>
    <x v="1"/>
    <m/>
    <m/>
    <n v="0"/>
    <n v="0"/>
  </r>
  <r>
    <x v="2"/>
    <x v="4"/>
    <x v="2"/>
    <m/>
    <m/>
    <m/>
    <n v="0"/>
  </r>
  <r>
    <x v="2"/>
    <x v="4"/>
    <x v="3"/>
    <m/>
    <m/>
    <m/>
    <n v="0"/>
  </r>
  <r>
    <x v="2"/>
    <x v="4"/>
    <x v="4"/>
    <m/>
    <m/>
    <m/>
    <n v="0"/>
  </r>
  <r>
    <x v="2"/>
    <x v="4"/>
    <x v="5"/>
    <m/>
    <m/>
    <m/>
    <n v="0"/>
  </r>
  <r>
    <x v="2"/>
    <x v="4"/>
    <x v="6"/>
    <n v="0"/>
    <m/>
    <m/>
    <n v="0"/>
  </r>
  <r>
    <x v="2"/>
    <x v="4"/>
    <x v="7"/>
    <m/>
    <m/>
    <m/>
    <n v="0"/>
  </r>
  <r>
    <x v="2"/>
    <x v="4"/>
    <x v="8"/>
    <m/>
    <m/>
    <m/>
    <n v="0"/>
  </r>
  <r>
    <x v="2"/>
    <x v="5"/>
    <x v="0"/>
    <m/>
    <n v="0"/>
    <m/>
    <n v="0"/>
  </r>
  <r>
    <x v="2"/>
    <x v="5"/>
    <x v="1"/>
    <m/>
    <m/>
    <n v="0"/>
    <n v="0"/>
  </r>
  <r>
    <x v="2"/>
    <x v="5"/>
    <x v="2"/>
    <m/>
    <m/>
    <m/>
    <n v="0"/>
  </r>
  <r>
    <x v="2"/>
    <x v="5"/>
    <x v="3"/>
    <m/>
    <m/>
    <m/>
    <n v="0"/>
  </r>
  <r>
    <x v="2"/>
    <x v="5"/>
    <x v="4"/>
    <m/>
    <m/>
    <m/>
    <n v="0"/>
  </r>
  <r>
    <x v="2"/>
    <x v="5"/>
    <x v="5"/>
    <m/>
    <m/>
    <m/>
    <n v="0"/>
  </r>
  <r>
    <x v="2"/>
    <x v="5"/>
    <x v="6"/>
    <n v="0"/>
    <m/>
    <m/>
    <n v="0"/>
  </r>
  <r>
    <x v="2"/>
    <x v="5"/>
    <x v="7"/>
    <m/>
    <m/>
    <m/>
    <n v="0"/>
  </r>
  <r>
    <x v="2"/>
    <x v="5"/>
    <x v="8"/>
    <m/>
    <m/>
    <m/>
    <n v="0"/>
  </r>
  <r>
    <x v="2"/>
    <x v="6"/>
    <x v="0"/>
    <m/>
    <n v="0"/>
    <m/>
    <n v="0"/>
  </r>
  <r>
    <x v="2"/>
    <x v="6"/>
    <x v="1"/>
    <m/>
    <m/>
    <n v="0"/>
    <n v="0"/>
  </r>
  <r>
    <x v="2"/>
    <x v="6"/>
    <x v="2"/>
    <m/>
    <m/>
    <m/>
    <n v="0"/>
  </r>
  <r>
    <x v="2"/>
    <x v="6"/>
    <x v="3"/>
    <m/>
    <m/>
    <m/>
    <n v="0"/>
  </r>
  <r>
    <x v="2"/>
    <x v="6"/>
    <x v="4"/>
    <m/>
    <m/>
    <m/>
    <n v="0"/>
  </r>
  <r>
    <x v="2"/>
    <x v="6"/>
    <x v="5"/>
    <m/>
    <m/>
    <m/>
    <n v="0"/>
  </r>
  <r>
    <x v="2"/>
    <x v="6"/>
    <x v="6"/>
    <n v="0"/>
    <m/>
    <m/>
    <n v="0"/>
  </r>
  <r>
    <x v="2"/>
    <x v="6"/>
    <x v="7"/>
    <m/>
    <m/>
    <m/>
    <n v="0"/>
  </r>
  <r>
    <x v="2"/>
    <x v="6"/>
    <x v="8"/>
    <m/>
    <m/>
    <m/>
    <n v="0"/>
  </r>
  <r>
    <x v="2"/>
    <x v="7"/>
    <x v="0"/>
    <m/>
    <n v="0"/>
    <m/>
    <n v="0"/>
  </r>
  <r>
    <x v="2"/>
    <x v="7"/>
    <x v="1"/>
    <m/>
    <m/>
    <n v="0"/>
    <n v="0"/>
  </r>
  <r>
    <x v="2"/>
    <x v="7"/>
    <x v="2"/>
    <m/>
    <m/>
    <m/>
    <n v="0"/>
  </r>
  <r>
    <x v="2"/>
    <x v="7"/>
    <x v="3"/>
    <m/>
    <m/>
    <m/>
    <n v="0"/>
  </r>
  <r>
    <x v="2"/>
    <x v="7"/>
    <x v="4"/>
    <m/>
    <m/>
    <m/>
    <n v="0"/>
  </r>
  <r>
    <x v="2"/>
    <x v="7"/>
    <x v="5"/>
    <m/>
    <m/>
    <m/>
    <n v="0"/>
  </r>
  <r>
    <x v="2"/>
    <x v="7"/>
    <x v="6"/>
    <n v="0"/>
    <m/>
    <m/>
    <n v="0"/>
  </r>
  <r>
    <x v="2"/>
    <x v="7"/>
    <x v="7"/>
    <m/>
    <m/>
    <m/>
    <n v="0"/>
  </r>
  <r>
    <x v="2"/>
    <x v="7"/>
    <x v="8"/>
    <m/>
    <m/>
    <m/>
    <n v="0"/>
  </r>
  <r>
    <x v="2"/>
    <x v="8"/>
    <x v="0"/>
    <m/>
    <n v="0"/>
    <m/>
    <n v="0"/>
  </r>
  <r>
    <x v="2"/>
    <x v="8"/>
    <x v="1"/>
    <m/>
    <m/>
    <n v="0"/>
    <n v="0"/>
  </r>
  <r>
    <x v="2"/>
    <x v="8"/>
    <x v="2"/>
    <m/>
    <m/>
    <m/>
    <n v="0"/>
  </r>
  <r>
    <x v="2"/>
    <x v="8"/>
    <x v="3"/>
    <m/>
    <m/>
    <m/>
    <n v="0"/>
  </r>
  <r>
    <x v="2"/>
    <x v="8"/>
    <x v="4"/>
    <m/>
    <m/>
    <m/>
    <n v="0"/>
  </r>
  <r>
    <x v="2"/>
    <x v="8"/>
    <x v="5"/>
    <m/>
    <m/>
    <m/>
    <n v="0"/>
  </r>
  <r>
    <x v="2"/>
    <x v="8"/>
    <x v="6"/>
    <n v="0"/>
    <m/>
    <m/>
    <n v="0"/>
  </r>
  <r>
    <x v="2"/>
    <x v="8"/>
    <x v="7"/>
    <m/>
    <m/>
    <m/>
    <n v="0"/>
  </r>
  <r>
    <x v="2"/>
    <x v="8"/>
    <x v="8"/>
    <m/>
    <m/>
    <m/>
    <n v="0"/>
  </r>
  <r>
    <x v="2"/>
    <x v="9"/>
    <x v="0"/>
    <m/>
    <n v="0"/>
    <m/>
    <n v="0"/>
  </r>
  <r>
    <x v="2"/>
    <x v="9"/>
    <x v="1"/>
    <m/>
    <m/>
    <n v="0"/>
    <n v="0"/>
  </r>
  <r>
    <x v="2"/>
    <x v="9"/>
    <x v="2"/>
    <m/>
    <m/>
    <m/>
    <n v="0"/>
  </r>
  <r>
    <x v="2"/>
    <x v="9"/>
    <x v="3"/>
    <m/>
    <m/>
    <m/>
    <n v="0"/>
  </r>
  <r>
    <x v="2"/>
    <x v="9"/>
    <x v="4"/>
    <m/>
    <m/>
    <m/>
    <n v="0"/>
  </r>
  <r>
    <x v="2"/>
    <x v="9"/>
    <x v="5"/>
    <m/>
    <m/>
    <m/>
    <n v="0"/>
  </r>
  <r>
    <x v="2"/>
    <x v="9"/>
    <x v="6"/>
    <n v="1"/>
    <m/>
    <m/>
    <n v="1"/>
  </r>
  <r>
    <x v="2"/>
    <x v="9"/>
    <x v="7"/>
    <m/>
    <m/>
    <m/>
    <n v="0"/>
  </r>
  <r>
    <x v="2"/>
    <x v="9"/>
    <x v="8"/>
    <m/>
    <m/>
    <m/>
    <n v="0"/>
  </r>
  <r>
    <x v="2"/>
    <x v="10"/>
    <x v="0"/>
    <m/>
    <n v="0"/>
    <m/>
    <n v="0"/>
  </r>
  <r>
    <x v="2"/>
    <x v="10"/>
    <x v="1"/>
    <m/>
    <m/>
    <n v="0"/>
    <n v="0"/>
  </r>
  <r>
    <x v="2"/>
    <x v="10"/>
    <x v="2"/>
    <m/>
    <m/>
    <m/>
    <n v="0"/>
  </r>
  <r>
    <x v="2"/>
    <x v="10"/>
    <x v="3"/>
    <m/>
    <m/>
    <m/>
    <n v="0"/>
  </r>
  <r>
    <x v="2"/>
    <x v="10"/>
    <x v="4"/>
    <m/>
    <m/>
    <m/>
    <n v="0"/>
  </r>
  <r>
    <x v="2"/>
    <x v="10"/>
    <x v="5"/>
    <m/>
    <m/>
    <m/>
    <n v="0"/>
  </r>
  <r>
    <x v="2"/>
    <x v="10"/>
    <x v="6"/>
    <n v="1"/>
    <m/>
    <m/>
    <n v="1"/>
  </r>
  <r>
    <x v="2"/>
    <x v="10"/>
    <x v="7"/>
    <m/>
    <m/>
    <m/>
    <n v="0"/>
  </r>
  <r>
    <x v="2"/>
    <x v="10"/>
    <x v="8"/>
    <m/>
    <m/>
    <m/>
    <n v="0"/>
  </r>
  <r>
    <x v="2"/>
    <x v="11"/>
    <x v="0"/>
    <m/>
    <n v="0"/>
    <m/>
    <n v="0"/>
  </r>
  <r>
    <x v="2"/>
    <x v="11"/>
    <x v="1"/>
    <m/>
    <m/>
    <n v="0"/>
    <n v="0"/>
  </r>
  <r>
    <x v="2"/>
    <x v="11"/>
    <x v="2"/>
    <m/>
    <m/>
    <m/>
    <n v="0"/>
  </r>
  <r>
    <x v="2"/>
    <x v="11"/>
    <x v="3"/>
    <m/>
    <m/>
    <m/>
    <n v="0"/>
  </r>
  <r>
    <x v="2"/>
    <x v="11"/>
    <x v="4"/>
    <m/>
    <m/>
    <m/>
    <n v="0"/>
  </r>
  <r>
    <x v="2"/>
    <x v="11"/>
    <x v="5"/>
    <m/>
    <m/>
    <m/>
    <n v="0"/>
  </r>
  <r>
    <x v="2"/>
    <x v="11"/>
    <x v="6"/>
    <n v="1"/>
    <m/>
    <m/>
    <n v="1"/>
  </r>
  <r>
    <x v="2"/>
    <x v="11"/>
    <x v="7"/>
    <m/>
    <m/>
    <m/>
    <n v="0"/>
  </r>
  <r>
    <x v="2"/>
    <x v="11"/>
    <x v="8"/>
    <m/>
    <m/>
    <m/>
    <n v="0"/>
  </r>
  <r>
    <x v="3"/>
    <x v="0"/>
    <x v="0"/>
    <m/>
    <n v="4"/>
    <m/>
    <n v="4"/>
  </r>
  <r>
    <x v="3"/>
    <x v="0"/>
    <x v="1"/>
    <m/>
    <m/>
    <n v="0"/>
    <n v="0"/>
  </r>
  <r>
    <x v="3"/>
    <x v="0"/>
    <x v="2"/>
    <m/>
    <m/>
    <m/>
    <n v="0"/>
  </r>
  <r>
    <x v="3"/>
    <x v="0"/>
    <x v="3"/>
    <m/>
    <m/>
    <m/>
    <n v="0"/>
  </r>
  <r>
    <x v="3"/>
    <x v="0"/>
    <x v="4"/>
    <m/>
    <m/>
    <m/>
    <n v="0"/>
  </r>
  <r>
    <x v="3"/>
    <x v="0"/>
    <x v="5"/>
    <m/>
    <m/>
    <m/>
    <n v="0"/>
  </r>
  <r>
    <x v="3"/>
    <x v="0"/>
    <x v="6"/>
    <n v="1"/>
    <m/>
    <m/>
    <n v="1"/>
  </r>
  <r>
    <x v="3"/>
    <x v="0"/>
    <x v="7"/>
    <m/>
    <m/>
    <m/>
    <n v="0"/>
  </r>
  <r>
    <x v="3"/>
    <x v="0"/>
    <x v="8"/>
    <m/>
    <m/>
    <m/>
    <n v="0"/>
  </r>
  <r>
    <x v="3"/>
    <x v="1"/>
    <x v="0"/>
    <m/>
    <n v="2"/>
    <m/>
    <n v="2"/>
  </r>
  <r>
    <x v="3"/>
    <x v="1"/>
    <x v="1"/>
    <m/>
    <m/>
    <n v="1"/>
    <n v="1"/>
  </r>
  <r>
    <x v="3"/>
    <x v="1"/>
    <x v="2"/>
    <m/>
    <m/>
    <m/>
    <n v="0"/>
  </r>
  <r>
    <x v="3"/>
    <x v="1"/>
    <x v="3"/>
    <m/>
    <m/>
    <m/>
    <n v="0"/>
  </r>
  <r>
    <x v="3"/>
    <x v="1"/>
    <x v="4"/>
    <m/>
    <m/>
    <m/>
    <n v="0"/>
  </r>
  <r>
    <x v="3"/>
    <x v="1"/>
    <x v="5"/>
    <m/>
    <m/>
    <m/>
    <n v="0"/>
  </r>
  <r>
    <x v="3"/>
    <x v="1"/>
    <x v="6"/>
    <n v="0"/>
    <m/>
    <m/>
    <n v="0"/>
  </r>
  <r>
    <x v="3"/>
    <x v="1"/>
    <x v="7"/>
    <m/>
    <m/>
    <m/>
    <n v="0"/>
  </r>
  <r>
    <x v="3"/>
    <x v="1"/>
    <x v="8"/>
    <m/>
    <m/>
    <m/>
    <n v="0"/>
  </r>
  <r>
    <x v="3"/>
    <x v="2"/>
    <x v="0"/>
    <m/>
    <n v="1"/>
    <m/>
    <n v="1"/>
  </r>
  <r>
    <x v="3"/>
    <x v="2"/>
    <x v="1"/>
    <m/>
    <m/>
    <n v="1"/>
    <n v="1"/>
  </r>
  <r>
    <x v="3"/>
    <x v="2"/>
    <x v="2"/>
    <m/>
    <m/>
    <m/>
    <n v="0"/>
  </r>
  <r>
    <x v="3"/>
    <x v="2"/>
    <x v="3"/>
    <m/>
    <m/>
    <m/>
    <n v="0"/>
  </r>
  <r>
    <x v="3"/>
    <x v="2"/>
    <x v="4"/>
    <m/>
    <m/>
    <m/>
    <n v="0"/>
  </r>
  <r>
    <x v="3"/>
    <x v="2"/>
    <x v="5"/>
    <m/>
    <m/>
    <m/>
    <n v="0"/>
  </r>
  <r>
    <x v="3"/>
    <x v="2"/>
    <x v="6"/>
    <n v="0"/>
    <m/>
    <m/>
    <n v="0"/>
  </r>
  <r>
    <x v="3"/>
    <x v="2"/>
    <x v="7"/>
    <m/>
    <m/>
    <m/>
    <n v="0"/>
  </r>
  <r>
    <x v="3"/>
    <x v="2"/>
    <x v="8"/>
    <m/>
    <m/>
    <m/>
    <n v="0"/>
  </r>
  <r>
    <x v="3"/>
    <x v="3"/>
    <x v="0"/>
    <m/>
    <n v="5"/>
    <m/>
    <n v="5"/>
  </r>
  <r>
    <x v="3"/>
    <x v="3"/>
    <x v="1"/>
    <m/>
    <m/>
    <n v="0"/>
    <n v="0"/>
  </r>
  <r>
    <x v="3"/>
    <x v="3"/>
    <x v="2"/>
    <m/>
    <m/>
    <m/>
    <n v="0"/>
  </r>
  <r>
    <x v="3"/>
    <x v="3"/>
    <x v="3"/>
    <m/>
    <m/>
    <m/>
    <n v="0"/>
  </r>
  <r>
    <x v="3"/>
    <x v="3"/>
    <x v="4"/>
    <m/>
    <m/>
    <m/>
    <n v="0"/>
  </r>
  <r>
    <x v="3"/>
    <x v="3"/>
    <x v="5"/>
    <m/>
    <m/>
    <m/>
    <n v="0"/>
  </r>
  <r>
    <x v="3"/>
    <x v="3"/>
    <x v="6"/>
    <n v="0"/>
    <m/>
    <m/>
    <n v="0"/>
  </r>
  <r>
    <x v="3"/>
    <x v="3"/>
    <x v="7"/>
    <m/>
    <m/>
    <m/>
    <n v="0"/>
  </r>
  <r>
    <x v="3"/>
    <x v="3"/>
    <x v="8"/>
    <m/>
    <m/>
    <m/>
    <n v="0"/>
  </r>
  <r>
    <x v="3"/>
    <x v="4"/>
    <x v="0"/>
    <m/>
    <n v="2"/>
    <m/>
    <n v="2"/>
  </r>
  <r>
    <x v="3"/>
    <x v="4"/>
    <x v="1"/>
    <m/>
    <m/>
    <n v="0"/>
    <n v="0"/>
  </r>
  <r>
    <x v="3"/>
    <x v="4"/>
    <x v="2"/>
    <m/>
    <m/>
    <m/>
    <n v="0"/>
  </r>
  <r>
    <x v="3"/>
    <x v="4"/>
    <x v="3"/>
    <m/>
    <m/>
    <m/>
    <n v="0"/>
  </r>
  <r>
    <x v="3"/>
    <x v="4"/>
    <x v="4"/>
    <m/>
    <m/>
    <m/>
    <n v="0"/>
  </r>
  <r>
    <x v="3"/>
    <x v="4"/>
    <x v="5"/>
    <m/>
    <m/>
    <m/>
    <n v="0"/>
  </r>
  <r>
    <x v="3"/>
    <x v="4"/>
    <x v="6"/>
    <n v="0"/>
    <m/>
    <m/>
    <n v="0"/>
  </r>
  <r>
    <x v="3"/>
    <x v="4"/>
    <x v="7"/>
    <m/>
    <m/>
    <m/>
    <n v="0"/>
  </r>
  <r>
    <x v="3"/>
    <x v="4"/>
    <x v="8"/>
    <m/>
    <m/>
    <m/>
    <n v="0"/>
  </r>
  <r>
    <x v="3"/>
    <x v="5"/>
    <x v="0"/>
    <m/>
    <n v="1"/>
    <m/>
    <n v="1"/>
  </r>
  <r>
    <x v="3"/>
    <x v="5"/>
    <x v="1"/>
    <m/>
    <m/>
    <n v="0"/>
    <n v="0"/>
  </r>
  <r>
    <x v="3"/>
    <x v="5"/>
    <x v="2"/>
    <m/>
    <m/>
    <m/>
    <n v="0"/>
  </r>
  <r>
    <x v="3"/>
    <x v="5"/>
    <x v="3"/>
    <m/>
    <m/>
    <m/>
    <n v="0"/>
  </r>
  <r>
    <x v="3"/>
    <x v="5"/>
    <x v="4"/>
    <m/>
    <m/>
    <m/>
    <n v="0"/>
  </r>
  <r>
    <x v="3"/>
    <x v="5"/>
    <x v="5"/>
    <m/>
    <m/>
    <m/>
    <n v="0"/>
  </r>
  <r>
    <x v="3"/>
    <x v="5"/>
    <x v="6"/>
    <n v="0"/>
    <m/>
    <m/>
    <n v="0"/>
  </r>
  <r>
    <x v="3"/>
    <x v="5"/>
    <x v="7"/>
    <m/>
    <m/>
    <m/>
    <n v="0"/>
  </r>
  <r>
    <x v="3"/>
    <x v="5"/>
    <x v="8"/>
    <m/>
    <m/>
    <m/>
    <n v="0"/>
  </r>
  <r>
    <x v="3"/>
    <x v="6"/>
    <x v="0"/>
    <m/>
    <n v="0"/>
    <m/>
    <n v="0"/>
  </r>
  <r>
    <x v="3"/>
    <x v="6"/>
    <x v="1"/>
    <m/>
    <m/>
    <n v="2"/>
    <n v="2"/>
  </r>
  <r>
    <x v="3"/>
    <x v="6"/>
    <x v="2"/>
    <m/>
    <m/>
    <m/>
    <n v="0"/>
  </r>
  <r>
    <x v="3"/>
    <x v="6"/>
    <x v="3"/>
    <m/>
    <m/>
    <m/>
    <n v="0"/>
  </r>
  <r>
    <x v="3"/>
    <x v="6"/>
    <x v="4"/>
    <m/>
    <m/>
    <m/>
    <n v="0"/>
  </r>
  <r>
    <x v="3"/>
    <x v="6"/>
    <x v="5"/>
    <m/>
    <m/>
    <m/>
    <n v="0"/>
  </r>
  <r>
    <x v="3"/>
    <x v="6"/>
    <x v="6"/>
    <n v="0"/>
    <m/>
    <m/>
    <n v="0"/>
  </r>
  <r>
    <x v="3"/>
    <x v="6"/>
    <x v="7"/>
    <m/>
    <m/>
    <m/>
    <n v="0"/>
  </r>
  <r>
    <x v="3"/>
    <x v="6"/>
    <x v="8"/>
    <m/>
    <m/>
    <m/>
    <n v="0"/>
  </r>
  <r>
    <x v="3"/>
    <x v="7"/>
    <x v="0"/>
    <m/>
    <n v="2"/>
    <m/>
    <n v="2"/>
  </r>
  <r>
    <x v="3"/>
    <x v="7"/>
    <x v="1"/>
    <m/>
    <m/>
    <n v="1"/>
    <n v="1"/>
  </r>
  <r>
    <x v="3"/>
    <x v="7"/>
    <x v="2"/>
    <m/>
    <m/>
    <m/>
    <n v="0"/>
  </r>
  <r>
    <x v="3"/>
    <x v="7"/>
    <x v="3"/>
    <m/>
    <m/>
    <m/>
    <n v="0"/>
  </r>
  <r>
    <x v="3"/>
    <x v="7"/>
    <x v="4"/>
    <m/>
    <m/>
    <m/>
    <n v="0"/>
  </r>
  <r>
    <x v="3"/>
    <x v="7"/>
    <x v="5"/>
    <m/>
    <m/>
    <m/>
    <n v="0"/>
  </r>
  <r>
    <x v="3"/>
    <x v="7"/>
    <x v="6"/>
    <n v="0"/>
    <m/>
    <m/>
    <n v="0"/>
  </r>
  <r>
    <x v="3"/>
    <x v="7"/>
    <x v="7"/>
    <m/>
    <m/>
    <m/>
    <n v="0"/>
  </r>
  <r>
    <x v="3"/>
    <x v="7"/>
    <x v="8"/>
    <m/>
    <m/>
    <m/>
    <n v="0"/>
  </r>
  <r>
    <x v="3"/>
    <x v="8"/>
    <x v="0"/>
    <m/>
    <n v="0"/>
    <m/>
    <n v="0"/>
  </r>
  <r>
    <x v="3"/>
    <x v="8"/>
    <x v="1"/>
    <m/>
    <m/>
    <n v="0"/>
    <n v="0"/>
  </r>
  <r>
    <x v="3"/>
    <x v="8"/>
    <x v="2"/>
    <m/>
    <m/>
    <m/>
    <n v="0"/>
  </r>
  <r>
    <x v="3"/>
    <x v="8"/>
    <x v="3"/>
    <m/>
    <m/>
    <m/>
    <n v="0"/>
  </r>
  <r>
    <x v="3"/>
    <x v="8"/>
    <x v="4"/>
    <m/>
    <m/>
    <m/>
    <n v="0"/>
  </r>
  <r>
    <x v="3"/>
    <x v="8"/>
    <x v="5"/>
    <m/>
    <m/>
    <m/>
    <n v="0"/>
  </r>
  <r>
    <x v="3"/>
    <x v="8"/>
    <x v="6"/>
    <n v="0"/>
    <m/>
    <m/>
    <n v="0"/>
  </r>
  <r>
    <x v="3"/>
    <x v="8"/>
    <x v="7"/>
    <m/>
    <m/>
    <m/>
    <n v="0"/>
  </r>
  <r>
    <x v="3"/>
    <x v="8"/>
    <x v="8"/>
    <m/>
    <m/>
    <m/>
    <n v="0"/>
  </r>
  <r>
    <x v="3"/>
    <x v="9"/>
    <x v="0"/>
    <m/>
    <n v="1"/>
    <m/>
    <n v="1"/>
  </r>
  <r>
    <x v="3"/>
    <x v="9"/>
    <x v="1"/>
    <m/>
    <m/>
    <n v="0"/>
    <n v="0"/>
  </r>
  <r>
    <x v="3"/>
    <x v="9"/>
    <x v="2"/>
    <m/>
    <m/>
    <m/>
    <n v="0"/>
  </r>
  <r>
    <x v="3"/>
    <x v="9"/>
    <x v="3"/>
    <m/>
    <m/>
    <m/>
    <n v="0"/>
  </r>
  <r>
    <x v="3"/>
    <x v="9"/>
    <x v="4"/>
    <m/>
    <m/>
    <m/>
    <n v="0"/>
  </r>
  <r>
    <x v="3"/>
    <x v="9"/>
    <x v="5"/>
    <m/>
    <m/>
    <m/>
    <n v="0"/>
  </r>
  <r>
    <x v="3"/>
    <x v="9"/>
    <x v="6"/>
    <n v="0"/>
    <m/>
    <m/>
    <n v="0"/>
  </r>
  <r>
    <x v="3"/>
    <x v="9"/>
    <x v="7"/>
    <m/>
    <m/>
    <m/>
    <n v="0"/>
  </r>
  <r>
    <x v="3"/>
    <x v="9"/>
    <x v="8"/>
    <m/>
    <m/>
    <m/>
    <n v="0"/>
  </r>
  <r>
    <x v="3"/>
    <x v="10"/>
    <x v="0"/>
    <m/>
    <n v="0"/>
    <m/>
    <n v="0"/>
  </r>
  <r>
    <x v="3"/>
    <x v="10"/>
    <x v="1"/>
    <m/>
    <m/>
    <n v="0"/>
    <n v="0"/>
  </r>
  <r>
    <x v="3"/>
    <x v="10"/>
    <x v="2"/>
    <m/>
    <m/>
    <m/>
    <n v="0"/>
  </r>
  <r>
    <x v="3"/>
    <x v="10"/>
    <x v="3"/>
    <m/>
    <m/>
    <m/>
    <n v="0"/>
  </r>
  <r>
    <x v="3"/>
    <x v="10"/>
    <x v="4"/>
    <m/>
    <m/>
    <m/>
    <n v="0"/>
  </r>
  <r>
    <x v="3"/>
    <x v="10"/>
    <x v="5"/>
    <m/>
    <m/>
    <m/>
    <n v="0"/>
  </r>
  <r>
    <x v="3"/>
    <x v="10"/>
    <x v="6"/>
    <n v="0"/>
    <m/>
    <m/>
    <n v="0"/>
  </r>
  <r>
    <x v="3"/>
    <x v="10"/>
    <x v="7"/>
    <m/>
    <m/>
    <m/>
    <n v="0"/>
  </r>
  <r>
    <x v="3"/>
    <x v="10"/>
    <x v="8"/>
    <m/>
    <m/>
    <m/>
    <n v="0"/>
  </r>
  <r>
    <x v="3"/>
    <x v="11"/>
    <x v="0"/>
    <m/>
    <n v="0"/>
    <m/>
    <n v="0"/>
  </r>
  <r>
    <x v="3"/>
    <x v="11"/>
    <x v="1"/>
    <m/>
    <m/>
    <n v="0"/>
    <n v="0"/>
  </r>
  <r>
    <x v="3"/>
    <x v="11"/>
    <x v="2"/>
    <m/>
    <m/>
    <m/>
    <n v="0"/>
  </r>
  <r>
    <x v="3"/>
    <x v="11"/>
    <x v="3"/>
    <m/>
    <m/>
    <m/>
    <n v="0"/>
  </r>
  <r>
    <x v="3"/>
    <x v="11"/>
    <x v="4"/>
    <m/>
    <m/>
    <m/>
    <n v="0"/>
  </r>
  <r>
    <x v="3"/>
    <x v="11"/>
    <x v="5"/>
    <m/>
    <m/>
    <m/>
    <n v="0"/>
  </r>
  <r>
    <x v="3"/>
    <x v="11"/>
    <x v="6"/>
    <n v="0"/>
    <m/>
    <m/>
    <n v="0"/>
  </r>
  <r>
    <x v="3"/>
    <x v="11"/>
    <x v="7"/>
    <m/>
    <m/>
    <m/>
    <n v="0"/>
  </r>
  <r>
    <x v="3"/>
    <x v="11"/>
    <x v="8"/>
    <m/>
    <m/>
    <m/>
    <n v="1"/>
  </r>
  <r>
    <x v="4"/>
    <x v="6"/>
    <x v="0"/>
    <m/>
    <n v="0"/>
    <m/>
    <n v="0"/>
  </r>
  <r>
    <x v="4"/>
    <x v="6"/>
    <x v="1"/>
    <m/>
    <m/>
    <n v="0"/>
    <n v="0"/>
  </r>
  <r>
    <x v="4"/>
    <x v="6"/>
    <x v="2"/>
    <m/>
    <m/>
    <m/>
    <n v="0"/>
  </r>
  <r>
    <x v="4"/>
    <x v="6"/>
    <x v="3"/>
    <m/>
    <m/>
    <m/>
    <n v="0"/>
  </r>
  <r>
    <x v="4"/>
    <x v="6"/>
    <x v="4"/>
    <m/>
    <m/>
    <m/>
    <n v="0"/>
  </r>
  <r>
    <x v="4"/>
    <x v="6"/>
    <x v="5"/>
    <m/>
    <m/>
    <m/>
    <n v="0"/>
  </r>
  <r>
    <x v="4"/>
    <x v="6"/>
    <x v="6"/>
    <n v="0"/>
    <m/>
    <m/>
    <n v="0"/>
  </r>
  <r>
    <x v="4"/>
    <x v="6"/>
    <x v="7"/>
    <m/>
    <m/>
    <m/>
    <n v="0"/>
  </r>
  <r>
    <x v="4"/>
    <x v="6"/>
    <x v="8"/>
    <m/>
    <m/>
    <m/>
    <n v="0"/>
  </r>
  <r>
    <x v="4"/>
    <x v="7"/>
    <x v="0"/>
    <m/>
    <n v="0"/>
    <m/>
    <n v="0"/>
  </r>
  <r>
    <x v="4"/>
    <x v="7"/>
    <x v="1"/>
    <m/>
    <m/>
    <n v="0"/>
    <n v="0"/>
  </r>
  <r>
    <x v="4"/>
    <x v="7"/>
    <x v="2"/>
    <m/>
    <m/>
    <m/>
    <n v="0"/>
  </r>
  <r>
    <x v="4"/>
    <x v="7"/>
    <x v="3"/>
    <m/>
    <m/>
    <m/>
    <n v="0"/>
  </r>
  <r>
    <x v="4"/>
    <x v="7"/>
    <x v="4"/>
    <m/>
    <m/>
    <m/>
    <n v="0"/>
  </r>
  <r>
    <x v="4"/>
    <x v="7"/>
    <x v="5"/>
    <m/>
    <m/>
    <m/>
    <n v="0"/>
  </r>
  <r>
    <x v="4"/>
    <x v="7"/>
    <x v="6"/>
    <n v="0"/>
    <m/>
    <m/>
    <n v="0"/>
  </r>
  <r>
    <x v="4"/>
    <x v="7"/>
    <x v="7"/>
    <m/>
    <m/>
    <m/>
    <n v="0"/>
  </r>
  <r>
    <x v="4"/>
    <x v="7"/>
    <x v="8"/>
    <m/>
    <m/>
    <m/>
    <n v="0"/>
  </r>
  <r>
    <x v="4"/>
    <x v="8"/>
    <x v="0"/>
    <m/>
    <n v="0"/>
    <m/>
    <n v="0"/>
  </r>
  <r>
    <x v="4"/>
    <x v="8"/>
    <x v="1"/>
    <m/>
    <m/>
    <n v="0"/>
    <n v="0"/>
  </r>
  <r>
    <x v="4"/>
    <x v="8"/>
    <x v="2"/>
    <m/>
    <m/>
    <m/>
    <n v="0"/>
  </r>
  <r>
    <x v="4"/>
    <x v="8"/>
    <x v="3"/>
    <m/>
    <m/>
    <m/>
    <n v="0"/>
  </r>
  <r>
    <x v="4"/>
    <x v="8"/>
    <x v="4"/>
    <m/>
    <m/>
    <m/>
    <n v="0"/>
  </r>
  <r>
    <x v="4"/>
    <x v="8"/>
    <x v="5"/>
    <m/>
    <m/>
    <m/>
    <n v="0"/>
  </r>
  <r>
    <x v="4"/>
    <x v="8"/>
    <x v="6"/>
    <n v="0"/>
    <m/>
    <m/>
    <n v="0"/>
  </r>
  <r>
    <x v="4"/>
    <x v="8"/>
    <x v="7"/>
    <m/>
    <m/>
    <m/>
    <n v="0"/>
  </r>
  <r>
    <x v="4"/>
    <x v="8"/>
    <x v="8"/>
    <m/>
    <m/>
    <m/>
    <n v="0"/>
  </r>
  <r>
    <x v="4"/>
    <x v="9"/>
    <x v="0"/>
    <m/>
    <n v="0"/>
    <m/>
    <n v="0"/>
  </r>
  <r>
    <x v="4"/>
    <x v="9"/>
    <x v="1"/>
    <m/>
    <m/>
    <n v="0"/>
    <n v="0"/>
  </r>
  <r>
    <x v="4"/>
    <x v="9"/>
    <x v="2"/>
    <m/>
    <m/>
    <m/>
    <n v="0"/>
  </r>
  <r>
    <x v="4"/>
    <x v="9"/>
    <x v="3"/>
    <m/>
    <m/>
    <m/>
    <n v="0"/>
  </r>
  <r>
    <x v="4"/>
    <x v="9"/>
    <x v="4"/>
    <m/>
    <m/>
    <m/>
    <n v="0"/>
  </r>
  <r>
    <x v="4"/>
    <x v="9"/>
    <x v="5"/>
    <m/>
    <m/>
    <m/>
    <n v="0"/>
  </r>
  <r>
    <x v="4"/>
    <x v="9"/>
    <x v="6"/>
    <n v="0"/>
    <m/>
    <m/>
    <n v="0"/>
  </r>
  <r>
    <x v="4"/>
    <x v="9"/>
    <x v="7"/>
    <m/>
    <m/>
    <m/>
    <n v="0"/>
  </r>
  <r>
    <x v="4"/>
    <x v="9"/>
    <x v="8"/>
    <m/>
    <m/>
    <m/>
    <n v="0"/>
  </r>
  <r>
    <x v="4"/>
    <x v="10"/>
    <x v="0"/>
    <m/>
    <n v="0"/>
    <m/>
    <n v="0"/>
  </r>
  <r>
    <x v="4"/>
    <x v="10"/>
    <x v="1"/>
    <m/>
    <m/>
    <n v="0"/>
    <n v="0"/>
  </r>
  <r>
    <x v="4"/>
    <x v="10"/>
    <x v="2"/>
    <m/>
    <m/>
    <m/>
    <n v="0"/>
  </r>
  <r>
    <x v="4"/>
    <x v="10"/>
    <x v="3"/>
    <m/>
    <m/>
    <m/>
    <n v="0"/>
  </r>
  <r>
    <x v="4"/>
    <x v="10"/>
    <x v="4"/>
    <m/>
    <m/>
    <m/>
    <n v="0"/>
  </r>
  <r>
    <x v="4"/>
    <x v="10"/>
    <x v="5"/>
    <m/>
    <m/>
    <m/>
    <n v="0"/>
  </r>
  <r>
    <x v="4"/>
    <x v="10"/>
    <x v="6"/>
    <n v="0"/>
    <m/>
    <m/>
    <n v="0"/>
  </r>
  <r>
    <x v="4"/>
    <x v="10"/>
    <x v="7"/>
    <m/>
    <m/>
    <m/>
    <n v="0"/>
  </r>
  <r>
    <x v="4"/>
    <x v="10"/>
    <x v="8"/>
    <m/>
    <m/>
    <m/>
    <n v="0"/>
  </r>
  <r>
    <x v="4"/>
    <x v="11"/>
    <x v="0"/>
    <m/>
    <n v="2"/>
    <m/>
    <n v="2"/>
  </r>
  <r>
    <x v="4"/>
    <x v="11"/>
    <x v="1"/>
    <m/>
    <m/>
    <n v="0"/>
    <n v="0"/>
  </r>
  <r>
    <x v="4"/>
    <x v="11"/>
    <x v="2"/>
    <m/>
    <m/>
    <m/>
    <n v="0"/>
  </r>
  <r>
    <x v="4"/>
    <x v="11"/>
    <x v="3"/>
    <m/>
    <m/>
    <m/>
    <n v="0"/>
  </r>
  <r>
    <x v="4"/>
    <x v="11"/>
    <x v="4"/>
    <m/>
    <m/>
    <m/>
    <n v="0"/>
  </r>
  <r>
    <x v="4"/>
    <x v="11"/>
    <x v="5"/>
    <m/>
    <m/>
    <m/>
    <n v="0"/>
  </r>
  <r>
    <x v="4"/>
    <x v="11"/>
    <x v="6"/>
    <n v="1"/>
    <m/>
    <m/>
    <n v="1"/>
  </r>
  <r>
    <x v="4"/>
    <x v="11"/>
    <x v="7"/>
    <m/>
    <m/>
    <m/>
    <n v="0"/>
  </r>
  <r>
    <x v="4"/>
    <x v="11"/>
    <x v="8"/>
    <m/>
    <m/>
    <m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x v="0"/>
    <x v="0"/>
    <x v="0"/>
    <n v="70"/>
    <n v="0"/>
    <n v="0"/>
    <n v="0"/>
    <n v="2"/>
    <x v="0"/>
    <n v="3"/>
    <n v="24"/>
    <x v="0"/>
    <n v="64"/>
  </r>
  <r>
    <x v="0"/>
    <x v="0"/>
    <x v="1"/>
    <n v="180"/>
    <n v="2"/>
    <n v="1.1111111111111112E-2"/>
    <n v="2"/>
    <n v="20"/>
    <x v="1"/>
    <n v="36"/>
    <n v="125"/>
    <x v="1"/>
    <n v="386"/>
  </r>
  <r>
    <x v="0"/>
    <x v="0"/>
    <x v="2"/>
    <n v="135"/>
    <n v="1"/>
    <n v="7.4074074074074077E-3"/>
    <n v="1"/>
    <n v="24"/>
    <x v="2"/>
    <n v="33"/>
    <n v="82"/>
    <x v="2"/>
    <n v="188"/>
  </r>
  <r>
    <x v="0"/>
    <x v="0"/>
    <x v="3"/>
    <n v="100"/>
    <n v="3"/>
    <n v="0.03"/>
    <n v="3"/>
    <n v="27"/>
    <x v="3"/>
    <n v="32"/>
    <n v="61"/>
    <x v="3"/>
    <n v="159"/>
  </r>
  <r>
    <x v="0"/>
    <x v="0"/>
    <x v="4"/>
    <n v="82"/>
    <n v="1"/>
    <n v="1.2195121951219513E-2"/>
    <n v="1"/>
    <n v="15"/>
    <x v="4"/>
    <n v="16"/>
    <n v="40"/>
    <x v="4"/>
    <n v="64"/>
  </r>
  <r>
    <x v="0"/>
    <x v="1"/>
    <x v="2"/>
    <n v="16"/>
    <n v="0"/>
    <n v="0"/>
    <n v="0"/>
    <n v="2"/>
    <x v="5"/>
    <n v="2"/>
    <n v="5"/>
    <x v="5"/>
    <n v="9"/>
  </r>
  <r>
    <x v="0"/>
    <x v="1"/>
    <x v="3"/>
    <n v="28"/>
    <n v="1"/>
    <n v="3.5714285714285712E-2"/>
    <n v="1"/>
    <n v="8"/>
    <x v="6"/>
    <n v="8"/>
    <n v="16"/>
    <x v="6"/>
    <n v="43"/>
  </r>
  <r>
    <x v="0"/>
    <x v="1"/>
    <x v="4"/>
    <n v="12"/>
    <n v="0"/>
    <n v="0"/>
    <n v="0"/>
    <n v="1"/>
    <x v="7"/>
    <n v="1"/>
    <n v="4"/>
    <x v="7"/>
    <n v="4"/>
  </r>
  <r>
    <x v="1"/>
    <x v="0"/>
    <x v="2"/>
    <n v="5"/>
    <n v="0"/>
    <n v="0"/>
    <n v="0"/>
    <n v="2"/>
    <x v="8"/>
    <n v="3"/>
    <n v="2"/>
    <x v="8"/>
    <n v="3"/>
  </r>
  <r>
    <x v="1"/>
    <x v="0"/>
    <x v="3"/>
    <n v="9"/>
    <n v="0"/>
    <n v="0"/>
    <n v="0"/>
    <n v="2"/>
    <x v="9"/>
    <n v="2"/>
    <n v="2"/>
    <x v="9"/>
    <n v="2"/>
  </r>
  <r>
    <x v="1"/>
    <x v="0"/>
    <x v="4"/>
    <n v="14"/>
    <n v="0"/>
    <n v="0"/>
    <n v="0"/>
    <n v="3"/>
    <x v="10"/>
    <n v="4"/>
    <n v="5"/>
    <x v="10"/>
    <n v="8"/>
  </r>
  <r>
    <x v="2"/>
    <x v="0"/>
    <x v="3"/>
    <n v="1"/>
    <n v="0"/>
    <n v="0"/>
    <n v="0"/>
    <n v="0"/>
    <x v="11"/>
    <n v="0"/>
    <n v="1"/>
    <x v="11"/>
    <n v="0"/>
  </r>
  <r>
    <x v="2"/>
    <x v="0"/>
    <x v="4"/>
    <n v="1"/>
    <n v="0"/>
    <n v="0"/>
    <n v="0"/>
    <n v="1"/>
    <x v="12"/>
    <n v="0"/>
    <n v="1"/>
    <x v="11"/>
    <n v="0"/>
  </r>
  <r>
    <x v="3"/>
    <x v="0"/>
    <x v="2"/>
    <n v="4"/>
    <n v="0"/>
    <n v="0"/>
    <n v="0"/>
    <n v="1"/>
    <x v="13"/>
    <n v="2"/>
    <n v="2"/>
    <x v="12"/>
    <n v="8"/>
  </r>
  <r>
    <x v="3"/>
    <x v="0"/>
    <x v="3"/>
    <n v="6"/>
    <n v="0"/>
    <n v="0"/>
    <n v="0"/>
    <n v="3"/>
    <x v="14"/>
    <n v="4"/>
    <n v="4"/>
    <x v="13"/>
    <n v="20"/>
  </r>
  <r>
    <x v="3"/>
    <x v="0"/>
    <x v="4"/>
    <n v="9"/>
    <n v="0"/>
    <n v="0"/>
    <n v="0"/>
    <n v="1"/>
    <x v="1"/>
    <n v="1"/>
    <n v="7"/>
    <x v="14"/>
    <n v="10"/>
  </r>
  <r>
    <x v="4"/>
    <x v="2"/>
    <x v="4"/>
    <n v="1"/>
    <n v="0"/>
    <n v="0"/>
    <n v="0"/>
    <n v="1"/>
    <x v="12"/>
    <n v="1"/>
    <n v="1"/>
    <x v="11"/>
    <n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0"/>
    <n v="2"/>
    <n v="24"/>
    <n v="64"/>
    <n v="70"/>
    <n v="0.91428571428571426"/>
    <n v="0"/>
    <n v="2.8571428571428571E-2"/>
    <n v="0.34285714285714286"/>
  </r>
  <r>
    <x v="1"/>
    <n v="2"/>
    <n v="20"/>
    <n v="125"/>
    <n v="386"/>
    <n v="180"/>
    <n v="2.1444444444444444"/>
    <n v="1.1111111111111112E-2"/>
    <n v="0.1111111111111111"/>
    <n v="0.69444444444444442"/>
  </r>
  <r>
    <x v="2"/>
    <n v="1"/>
    <n v="27"/>
    <n v="86"/>
    <n v="199"/>
    <n v="144"/>
    <n v="1.3819444444444444"/>
    <n v="6.9444444444444441E-3"/>
    <n v="0.1875"/>
    <n v="0.59722222222222221"/>
  </r>
  <r>
    <x v="3"/>
    <n v="3"/>
    <n v="32"/>
    <n v="68"/>
    <n v="181"/>
    <n v="115"/>
    <n v="1.5739130434782609"/>
    <n v="2.6086956521739129E-2"/>
    <n v="0.27826086956521739"/>
    <n v="0.59130434782608698"/>
  </r>
  <r>
    <x v="4"/>
    <n v="1"/>
    <n v="20"/>
    <n v="53"/>
    <n v="82"/>
    <n v="106"/>
    <n v="0.77358490566037741"/>
    <n v="9.433962264150943E-3"/>
    <n v="0.18867924528301888"/>
    <n v="0.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5">
  <r>
    <x v="0"/>
    <x v="0"/>
    <x v="0"/>
    <n v="0"/>
    <n v="0"/>
    <m/>
    <m/>
    <m/>
    <m/>
    <m/>
    <m/>
    <m/>
    <m/>
    <n v="70"/>
    <m/>
    <n v="70"/>
    <m/>
    <x v="0"/>
    <x v="0"/>
    <n v="0"/>
  </r>
  <r>
    <x v="0"/>
    <x v="0"/>
    <x v="1"/>
    <n v="0"/>
    <m/>
    <n v="0"/>
    <m/>
    <m/>
    <m/>
    <m/>
    <m/>
    <m/>
    <m/>
    <n v="0"/>
    <m/>
    <m/>
    <n v="0"/>
    <x v="1"/>
    <x v="1"/>
    <n v="0"/>
  </r>
  <r>
    <x v="0"/>
    <x v="0"/>
    <x v="2"/>
    <n v="0"/>
    <m/>
    <m/>
    <m/>
    <n v="0"/>
    <m/>
    <m/>
    <m/>
    <m/>
    <m/>
    <n v="0"/>
    <m/>
    <m/>
    <m/>
    <x v="2"/>
    <x v="1"/>
    <n v="0"/>
  </r>
  <r>
    <x v="0"/>
    <x v="0"/>
    <x v="3"/>
    <n v="0"/>
    <m/>
    <m/>
    <m/>
    <m/>
    <m/>
    <m/>
    <m/>
    <n v="0"/>
    <m/>
    <n v="0"/>
    <m/>
    <m/>
    <m/>
    <x v="2"/>
    <x v="1"/>
    <n v="0"/>
  </r>
  <r>
    <x v="0"/>
    <x v="0"/>
    <x v="4"/>
    <n v="0"/>
    <m/>
    <m/>
    <m/>
    <m/>
    <m/>
    <m/>
    <m/>
    <m/>
    <n v="0"/>
    <n v="0"/>
    <m/>
    <m/>
    <m/>
    <x v="2"/>
    <x v="1"/>
    <n v="0"/>
  </r>
  <r>
    <x v="0"/>
    <x v="0"/>
    <x v="5"/>
    <n v="0"/>
    <m/>
    <m/>
    <m/>
    <m/>
    <n v="0"/>
    <m/>
    <m/>
    <m/>
    <m/>
    <n v="0"/>
    <m/>
    <n v="70"/>
    <m/>
    <x v="2"/>
    <x v="1"/>
    <n v="0"/>
  </r>
  <r>
    <x v="0"/>
    <x v="0"/>
    <x v="6"/>
    <n v="0"/>
    <m/>
    <m/>
    <n v="0"/>
    <m/>
    <m/>
    <m/>
    <m/>
    <m/>
    <m/>
    <n v="174"/>
    <n v="174"/>
    <m/>
    <m/>
    <x v="2"/>
    <x v="1"/>
    <n v="0"/>
  </r>
  <r>
    <x v="0"/>
    <x v="0"/>
    <x v="7"/>
    <n v="0"/>
    <m/>
    <m/>
    <m/>
    <m/>
    <m/>
    <n v="0"/>
    <m/>
    <m/>
    <m/>
    <n v="0"/>
    <m/>
    <m/>
    <m/>
    <x v="2"/>
    <x v="1"/>
    <n v="0"/>
  </r>
  <r>
    <x v="0"/>
    <x v="0"/>
    <x v="8"/>
    <n v="0"/>
    <m/>
    <m/>
    <m/>
    <m/>
    <m/>
    <m/>
    <n v="0"/>
    <m/>
    <m/>
    <n v="0"/>
    <m/>
    <m/>
    <m/>
    <x v="2"/>
    <x v="1"/>
    <n v="0"/>
  </r>
  <r>
    <x v="0"/>
    <x v="1"/>
    <x v="0"/>
    <n v="219"/>
    <n v="219"/>
    <m/>
    <m/>
    <m/>
    <m/>
    <m/>
    <m/>
    <m/>
    <m/>
    <n v="180"/>
    <m/>
    <n v="180"/>
    <m/>
    <x v="3"/>
    <x v="2"/>
    <n v="5"/>
  </r>
  <r>
    <x v="0"/>
    <x v="1"/>
    <x v="1"/>
    <n v="0"/>
    <m/>
    <n v="0"/>
    <m/>
    <m/>
    <m/>
    <m/>
    <m/>
    <m/>
    <m/>
    <n v="0"/>
    <m/>
    <m/>
    <n v="0"/>
    <x v="1"/>
    <x v="1"/>
    <n v="0"/>
  </r>
  <r>
    <x v="0"/>
    <x v="1"/>
    <x v="2"/>
    <n v="3"/>
    <m/>
    <m/>
    <m/>
    <n v="3"/>
    <m/>
    <m/>
    <m/>
    <m/>
    <m/>
    <n v="6"/>
    <m/>
    <m/>
    <m/>
    <x v="2"/>
    <x v="1"/>
    <n v="0"/>
  </r>
  <r>
    <x v="0"/>
    <x v="1"/>
    <x v="3"/>
    <n v="6"/>
    <m/>
    <m/>
    <m/>
    <m/>
    <m/>
    <m/>
    <m/>
    <n v="6"/>
    <m/>
    <n v="4"/>
    <m/>
    <m/>
    <m/>
    <x v="2"/>
    <x v="1"/>
    <n v="0"/>
  </r>
  <r>
    <x v="0"/>
    <x v="1"/>
    <x v="4"/>
    <n v="65"/>
    <m/>
    <m/>
    <m/>
    <m/>
    <m/>
    <m/>
    <m/>
    <m/>
    <n v="65"/>
    <n v="0"/>
    <m/>
    <m/>
    <m/>
    <x v="2"/>
    <x v="1"/>
    <n v="2"/>
  </r>
  <r>
    <x v="0"/>
    <x v="1"/>
    <x v="5"/>
    <n v="59"/>
    <m/>
    <m/>
    <m/>
    <m/>
    <n v="59"/>
    <m/>
    <m/>
    <m/>
    <m/>
    <n v="0"/>
    <m/>
    <m/>
    <m/>
    <x v="2"/>
    <x v="1"/>
    <n v="1"/>
  </r>
  <r>
    <x v="0"/>
    <x v="1"/>
    <x v="6"/>
    <n v="63"/>
    <m/>
    <m/>
    <n v="63"/>
    <m/>
    <m/>
    <m/>
    <m/>
    <m/>
    <m/>
    <n v="63"/>
    <n v="63"/>
    <m/>
    <m/>
    <x v="2"/>
    <x v="1"/>
    <n v="0"/>
  </r>
  <r>
    <x v="0"/>
    <x v="1"/>
    <x v="7"/>
    <n v="2"/>
    <m/>
    <m/>
    <m/>
    <m/>
    <m/>
    <n v="2"/>
    <m/>
    <m/>
    <m/>
    <n v="0"/>
    <m/>
    <m/>
    <m/>
    <x v="2"/>
    <x v="1"/>
    <n v="0"/>
  </r>
  <r>
    <x v="0"/>
    <x v="1"/>
    <x v="8"/>
    <n v="15"/>
    <m/>
    <m/>
    <m/>
    <m/>
    <m/>
    <m/>
    <n v="15"/>
    <m/>
    <m/>
    <n v="0"/>
    <m/>
    <m/>
    <m/>
    <x v="2"/>
    <x v="1"/>
    <n v="0"/>
  </r>
  <r>
    <x v="0"/>
    <x v="2"/>
    <x v="0"/>
    <n v="125"/>
    <n v="125"/>
    <m/>
    <m/>
    <m/>
    <m/>
    <m/>
    <m/>
    <m/>
    <m/>
    <n v="135"/>
    <m/>
    <n v="135"/>
    <m/>
    <x v="0"/>
    <x v="3"/>
    <n v="16"/>
  </r>
  <r>
    <x v="0"/>
    <x v="2"/>
    <x v="1"/>
    <n v="7"/>
    <m/>
    <n v="7"/>
    <m/>
    <m/>
    <m/>
    <m/>
    <m/>
    <m/>
    <m/>
    <n v="0"/>
    <m/>
    <m/>
    <n v="0"/>
    <x v="1"/>
    <x v="1"/>
    <n v="0"/>
  </r>
  <r>
    <x v="0"/>
    <x v="2"/>
    <x v="2"/>
    <n v="18"/>
    <m/>
    <m/>
    <m/>
    <n v="18"/>
    <m/>
    <m/>
    <m/>
    <m/>
    <m/>
    <n v="13"/>
    <m/>
    <m/>
    <m/>
    <x v="2"/>
    <x v="1"/>
    <n v="2"/>
  </r>
  <r>
    <x v="0"/>
    <x v="2"/>
    <x v="3"/>
    <n v="16"/>
    <m/>
    <m/>
    <m/>
    <m/>
    <m/>
    <m/>
    <m/>
    <n v="16"/>
    <m/>
    <n v="6"/>
    <m/>
    <m/>
    <m/>
    <x v="2"/>
    <x v="1"/>
    <n v="0"/>
  </r>
  <r>
    <x v="0"/>
    <x v="2"/>
    <x v="4"/>
    <n v="41"/>
    <m/>
    <m/>
    <m/>
    <m/>
    <m/>
    <m/>
    <m/>
    <m/>
    <n v="41"/>
    <n v="0"/>
    <m/>
    <m/>
    <m/>
    <x v="2"/>
    <x v="1"/>
    <n v="1"/>
  </r>
  <r>
    <x v="0"/>
    <x v="2"/>
    <x v="5"/>
    <n v="17"/>
    <m/>
    <m/>
    <m/>
    <m/>
    <n v="17"/>
    <m/>
    <m/>
    <m/>
    <m/>
    <n v="0"/>
    <m/>
    <m/>
    <m/>
    <x v="2"/>
    <x v="1"/>
    <n v="0"/>
  </r>
  <r>
    <x v="0"/>
    <x v="2"/>
    <x v="6"/>
    <n v="1"/>
    <m/>
    <m/>
    <n v="1"/>
    <m/>
    <m/>
    <m/>
    <m/>
    <m/>
    <m/>
    <n v="24"/>
    <n v="24"/>
    <m/>
    <m/>
    <x v="2"/>
    <x v="1"/>
    <n v="0"/>
  </r>
  <r>
    <x v="0"/>
    <x v="2"/>
    <x v="7"/>
    <n v="0"/>
    <m/>
    <m/>
    <m/>
    <m/>
    <m/>
    <n v="0"/>
    <m/>
    <m/>
    <m/>
    <n v="0"/>
    <m/>
    <m/>
    <m/>
    <x v="2"/>
    <x v="1"/>
    <n v="0"/>
  </r>
  <r>
    <x v="0"/>
    <x v="2"/>
    <x v="8"/>
    <n v="10"/>
    <m/>
    <m/>
    <m/>
    <m/>
    <m/>
    <m/>
    <n v="10"/>
    <m/>
    <m/>
    <n v="0"/>
    <m/>
    <m/>
    <m/>
    <x v="2"/>
    <x v="1"/>
    <n v="0"/>
  </r>
  <r>
    <x v="0"/>
    <x v="3"/>
    <x v="0"/>
    <n v="95"/>
    <n v="95"/>
    <m/>
    <m/>
    <m/>
    <m/>
    <m/>
    <m/>
    <m/>
    <m/>
    <n v="100"/>
    <m/>
    <n v="100"/>
    <m/>
    <x v="1"/>
    <x v="4"/>
    <n v="5"/>
  </r>
  <r>
    <x v="0"/>
    <x v="3"/>
    <x v="1"/>
    <n v="42"/>
    <m/>
    <n v="42"/>
    <m/>
    <m/>
    <m/>
    <m/>
    <m/>
    <m/>
    <m/>
    <n v="0"/>
    <m/>
    <m/>
    <n v="0"/>
    <x v="1"/>
    <x v="1"/>
    <n v="0"/>
  </r>
  <r>
    <x v="0"/>
    <x v="3"/>
    <x v="2"/>
    <n v="7"/>
    <m/>
    <m/>
    <m/>
    <n v="7"/>
    <m/>
    <m/>
    <m/>
    <m/>
    <m/>
    <n v="6"/>
    <m/>
    <m/>
    <m/>
    <x v="2"/>
    <x v="1"/>
    <n v="1"/>
  </r>
  <r>
    <x v="0"/>
    <x v="3"/>
    <x v="3"/>
    <n v="9"/>
    <m/>
    <m/>
    <m/>
    <m/>
    <m/>
    <m/>
    <m/>
    <n v="9"/>
    <m/>
    <n v="7"/>
    <m/>
    <m/>
    <m/>
    <x v="2"/>
    <x v="1"/>
    <n v="0"/>
  </r>
  <r>
    <x v="0"/>
    <x v="3"/>
    <x v="4"/>
    <n v="9"/>
    <m/>
    <m/>
    <m/>
    <m/>
    <m/>
    <m/>
    <m/>
    <m/>
    <n v="9"/>
    <n v="0"/>
    <m/>
    <m/>
    <m/>
    <x v="2"/>
    <x v="1"/>
    <n v="1"/>
  </r>
  <r>
    <x v="0"/>
    <x v="3"/>
    <x v="5"/>
    <n v="6"/>
    <m/>
    <m/>
    <m/>
    <m/>
    <n v="6"/>
    <m/>
    <m/>
    <m/>
    <m/>
    <n v="0"/>
    <m/>
    <m/>
    <m/>
    <x v="2"/>
    <x v="1"/>
    <n v="1"/>
  </r>
  <r>
    <x v="0"/>
    <x v="3"/>
    <x v="6"/>
    <n v="13"/>
    <m/>
    <m/>
    <n v="13"/>
    <m/>
    <m/>
    <m/>
    <m/>
    <m/>
    <m/>
    <n v="12"/>
    <n v="12"/>
    <m/>
    <m/>
    <x v="2"/>
    <x v="1"/>
    <n v="1"/>
  </r>
  <r>
    <x v="0"/>
    <x v="3"/>
    <x v="7"/>
    <n v="2"/>
    <m/>
    <m/>
    <m/>
    <m/>
    <m/>
    <n v="2"/>
    <m/>
    <m/>
    <m/>
    <n v="0"/>
    <m/>
    <m/>
    <m/>
    <x v="2"/>
    <x v="1"/>
    <n v="0"/>
  </r>
  <r>
    <x v="0"/>
    <x v="3"/>
    <x v="8"/>
    <n v="11"/>
    <m/>
    <m/>
    <m/>
    <m/>
    <m/>
    <m/>
    <n v="11"/>
    <m/>
    <m/>
    <n v="0"/>
    <m/>
    <m/>
    <m/>
    <x v="2"/>
    <x v="1"/>
    <n v="1"/>
  </r>
  <r>
    <x v="0"/>
    <x v="4"/>
    <x v="0"/>
    <n v="90"/>
    <n v="90"/>
    <m/>
    <m/>
    <m/>
    <m/>
    <m/>
    <m/>
    <m/>
    <m/>
    <n v="82"/>
    <m/>
    <n v="82"/>
    <m/>
    <x v="1"/>
    <x v="4"/>
    <n v="0"/>
  </r>
  <r>
    <x v="0"/>
    <x v="4"/>
    <x v="1"/>
    <n v="53"/>
    <m/>
    <n v="53"/>
    <m/>
    <m/>
    <m/>
    <m/>
    <m/>
    <m/>
    <m/>
    <n v="12"/>
    <m/>
    <m/>
    <n v="12"/>
    <x v="1"/>
    <x v="1"/>
    <n v="0"/>
  </r>
  <r>
    <x v="0"/>
    <x v="4"/>
    <x v="2"/>
    <n v="6"/>
    <m/>
    <m/>
    <m/>
    <n v="6"/>
    <m/>
    <m/>
    <m/>
    <m/>
    <m/>
    <n v="6"/>
    <m/>
    <m/>
    <m/>
    <x v="2"/>
    <x v="1"/>
    <n v="0"/>
  </r>
  <r>
    <x v="0"/>
    <x v="4"/>
    <x v="3"/>
    <n v="4"/>
    <m/>
    <m/>
    <m/>
    <m/>
    <m/>
    <m/>
    <m/>
    <n v="4"/>
    <m/>
    <n v="2"/>
    <m/>
    <m/>
    <m/>
    <x v="2"/>
    <x v="1"/>
    <n v="0"/>
  </r>
  <r>
    <x v="0"/>
    <x v="4"/>
    <x v="4"/>
    <n v="6"/>
    <m/>
    <m/>
    <m/>
    <m/>
    <m/>
    <m/>
    <m/>
    <m/>
    <n v="6"/>
    <n v="0"/>
    <m/>
    <m/>
    <m/>
    <x v="2"/>
    <x v="1"/>
    <n v="0"/>
  </r>
  <r>
    <x v="0"/>
    <x v="4"/>
    <x v="5"/>
    <n v="6"/>
    <m/>
    <m/>
    <m/>
    <m/>
    <n v="6"/>
    <m/>
    <m/>
    <m/>
    <m/>
    <n v="0"/>
    <m/>
    <m/>
    <m/>
    <x v="2"/>
    <x v="1"/>
    <n v="0"/>
  </r>
  <r>
    <x v="0"/>
    <x v="4"/>
    <x v="6"/>
    <n v="7"/>
    <m/>
    <m/>
    <n v="7"/>
    <m/>
    <m/>
    <m/>
    <m/>
    <m/>
    <m/>
    <n v="5"/>
    <n v="5"/>
    <m/>
    <m/>
    <x v="2"/>
    <x v="1"/>
    <n v="0"/>
  </r>
  <r>
    <x v="0"/>
    <x v="4"/>
    <x v="7"/>
    <n v="0"/>
    <m/>
    <m/>
    <m/>
    <m/>
    <m/>
    <n v="0"/>
    <m/>
    <m/>
    <m/>
    <n v="0"/>
    <m/>
    <m/>
    <m/>
    <x v="2"/>
    <x v="1"/>
    <n v="0"/>
  </r>
  <r>
    <x v="0"/>
    <x v="4"/>
    <x v="8"/>
    <n v="1"/>
    <m/>
    <m/>
    <m/>
    <m/>
    <m/>
    <m/>
    <n v="1"/>
    <m/>
    <m/>
    <n v="0"/>
    <m/>
    <m/>
    <m/>
    <x v="2"/>
    <x v="1"/>
    <n v="0"/>
  </r>
  <r>
    <x v="1"/>
    <x v="0"/>
    <x v="0"/>
    <n v="0"/>
    <n v="0"/>
    <m/>
    <m/>
    <m/>
    <m/>
    <m/>
    <m/>
    <m/>
    <m/>
    <n v="0"/>
    <m/>
    <n v="0"/>
    <m/>
    <x v="1"/>
    <x v="1"/>
    <n v="0"/>
  </r>
  <r>
    <x v="1"/>
    <x v="0"/>
    <x v="1"/>
    <n v="0"/>
    <m/>
    <n v="0"/>
    <m/>
    <m/>
    <m/>
    <m/>
    <m/>
    <m/>
    <m/>
    <n v="0"/>
    <m/>
    <m/>
    <n v="0"/>
    <x v="1"/>
    <x v="1"/>
    <n v="0"/>
  </r>
  <r>
    <x v="1"/>
    <x v="0"/>
    <x v="2"/>
    <n v="0"/>
    <m/>
    <m/>
    <m/>
    <n v="0"/>
    <m/>
    <m/>
    <m/>
    <m/>
    <m/>
    <n v="0"/>
    <m/>
    <m/>
    <m/>
    <x v="2"/>
    <x v="1"/>
    <n v="0"/>
  </r>
  <r>
    <x v="1"/>
    <x v="0"/>
    <x v="3"/>
    <n v="0"/>
    <m/>
    <m/>
    <m/>
    <m/>
    <m/>
    <m/>
    <m/>
    <n v="0"/>
    <m/>
    <n v="0"/>
    <m/>
    <m/>
    <m/>
    <x v="2"/>
    <x v="1"/>
    <n v="0"/>
  </r>
  <r>
    <x v="1"/>
    <x v="0"/>
    <x v="4"/>
    <n v="0"/>
    <m/>
    <m/>
    <m/>
    <m/>
    <m/>
    <m/>
    <m/>
    <m/>
    <n v="0"/>
    <n v="0"/>
    <m/>
    <m/>
    <m/>
    <x v="2"/>
    <x v="1"/>
    <n v="0"/>
  </r>
  <r>
    <x v="1"/>
    <x v="0"/>
    <x v="5"/>
    <n v="0"/>
    <m/>
    <m/>
    <m/>
    <m/>
    <n v="0"/>
    <m/>
    <m/>
    <m/>
    <m/>
    <n v="0"/>
    <m/>
    <m/>
    <m/>
    <x v="2"/>
    <x v="1"/>
    <n v="0"/>
  </r>
  <r>
    <x v="1"/>
    <x v="0"/>
    <x v="6"/>
    <n v="0"/>
    <m/>
    <m/>
    <n v="0"/>
    <m/>
    <m/>
    <m/>
    <m/>
    <m/>
    <m/>
    <n v="0"/>
    <n v="0"/>
    <m/>
    <m/>
    <x v="2"/>
    <x v="1"/>
    <n v="0"/>
  </r>
  <r>
    <x v="1"/>
    <x v="0"/>
    <x v="7"/>
    <n v="0"/>
    <m/>
    <m/>
    <m/>
    <m/>
    <m/>
    <n v="0"/>
    <m/>
    <m/>
    <m/>
    <n v="0"/>
    <m/>
    <m/>
    <m/>
    <x v="2"/>
    <x v="1"/>
    <n v="0"/>
  </r>
  <r>
    <x v="1"/>
    <x v="0"/>
    <x v="8"/>
    <n v="0"/>
    <m/>
    <m/>
    <m/>
    <m/>
    <m/>
    <m/>
    <n v="0"/>
    <m/>
    <m/>
    <n v="0"/>
    <m/>
    <m/>
    <m/>
    <x v="2"/>
    <x v="1"/>
    <n v="0"/>
  </r>
  <r>
    <x v="1"/>
    <x v="1"/>
    <x v="0"/>
    <n v="0"/>
    <n v="0"/>
    <m/>
    <m/>
    <m/>
    <m/>
    <m/>
    <m/>
    <m/>
    <m/>
    <n v="0"/>
    <m/>
    <n v="0"/>
    <m/>
    <x v="1"/>
    <x v="1"/>
    <n v="0"/>
  </r>
  <r>
    <x v="1"/>
    <x v="1"/>
    <x v="1"/>
    <n v="10"/>
    <m/>
    <n v="10"/>
    <m/>
    <m/>
    <m/>
    <m/>
    <m/>
    <m/>
    <m/>
    <n v="1"/>
    <m/>
    <m/>
    <n v="1"/>
    <x v="1"/>
    <x v="1"/>
    <n v="0"/>
  </r>
  <r>
    <x v="1"/>
    <x v="1"/>
    <x v="2"/>
    <n v="0"/>
    <m/>
    <m/>
    <m/>
    <n v="0"/>
    <m/>
    <m/>
    <m/>
    <m/>
    <m/>
    <n v="0"/>
    <m/>
    <m/>
    <m/>
    <x v="2"/>
    <x v="1"/>
    <n v="0"/>
  </r>
  <r>
    <x v="1"/>
    <x v="1"/>
    <x v="3"/>
    <n v="0"/>
    <m/>
    <m/>
    <m/>
    <m/>
    <m/>
    <m/>
    <m/>
    <n v="0"/>
    <m/>
    <n v="0"/>
    <m/>
    <m/>
    <m/>
    <x v="2"/>
    <x v="1"/>
    <n v="0"/>
  </r>
  <r>
    <x v="1"/>
    <x v="1"/>
    <x v="4"/>
    <n v="0"/>
    <m/>
    <m/>
    <m/>
    <m/>
    <m/>
    <m/>
    <m/>
    <m/>
    <n v="0"/>
    <n v="0"/>
    <m/>
    <m/>
    <m/>
    <x v="2"/>
    <x v="1"/>
    <n v="0"/>
  </r>
  <r>
    <x v="1"/>
    <x v="1"/>
    <x v="5"/>
    <n v="0"/>
    <m/>
    <m/>
    <m/>
    <m/>
    <n v="0"/>
    <m/>
    <m/>
    <m/>
    <m/>
    <n v="0"/>
    <m/>
    <m/>
    <m/>
    <x v="2"/>
    <x v="1"/>
    <n v="0"/>
  </r>
  <r>
    <x v="1"/>
    <x v="1"/>
    <x v="6"/>
    <n v="0"/>
    <m/>
    <m/>
    <n v="0"/>
    <m/>
    <m/>
    <m/>
    <m/>
    <m/>
    <m/>
    <n v="0"/>
    <n v="0"/>
    <m/>
    <m/>
    <x v="2"/>
    <x v="1"/>
    <n v="0"/>
  </r>
  <r>
    <x v="1"/>
    <x v="1"/>
    <x v="7"/>
    <n v="0"/>
    <m/>
    <m/>
    <m/>
    <m/>
    <m/>
    <n v="0"/>
    <m/>
    <m/>
    <m/>
    <n v="0"/>
    <m/>
    <m/>
    <m/>
    <x v="2"/>
    <x v="1"/>
    <n v="0"/>
  </r>
  <r>
    <x v="1"/>
    <x v="1"/>
    <x v="8"/>
    <n v="0"/>
    <m/>
    <m/>
    <m/>
    <m/>
    <m/>
    <m/>
    <n v="0"/>
    <m/>
    <m/>
    <n v="0"/>
    <m/>
    <m/>
    <m/>
    <x v="2"/>
    <x v="1"/>
    <n v="0"/>
  </r>
  <r>
    <x v="1"/>
    <x v="2"/>
    <x v="0"/>
    <n v="8"/>
    <n v="8"/>
    <m/>
    <m/>
    <m/>
    <m/>
    <m/>
    <m/>
    <m/>
    <m/>
    <n v="5"/>
    <m/>
    <n v="5"/>
    <m/>
    <x v="1"/>
    <x v="1"/>
    <n v="0"/>
  </r>
  <r>
    <x v="1"/>
    <x v="2"/>
    <x v="1"/>
    <n v="39"/>
    <m/>
    <n v="39"/>
    <m/>
    <m/>
    <m/>
    <m/>
    <m/>
    <m/>
    <m/>
    <n v="5"/>
    <m/>
    <m/>
    <n v="5"/>
    <x v="1"/>
    <x v="1"/>
    <n v="0"/>
  </r>
  <r>
    <x v="1"/>
    <x v="2"/>
    <x v="2"/>
    <n v="1"/>
    <m/>
    <m/>
    <m/>
    <n v="1"/>
    <m/>
    <m/>
    <m/>
    <m/>
    <m/>
    <n v="0"/>
    <m/>
    <m/>
    <m/>
    <x v="2"/>
    <x v="1"/>
    <n v="0"/>
  </r>
  <r>
    <x v="1"/>
    <x v="2"/>
    <x v="3"/>
    <n v="1"/>
    <m/>
    <m/>
    <m/>
    <m/>
    <m/>
    <m/>
    <m/>
    <n v="1"/>
    <m/>
    <n v="0"/>
    <m/>
    <m/>
    <m/>
    <x v="2"/>
    <x v="1"/>
    <n v="0"/>
  </r>
  <r>
    <x v="1"/>
    <x v="2"/>
    <x v="4"/>
    <n v="0"/>
    <m/>
    <m/>
    <m/>
    <m/>
    <m/>
    <m/>
    <m/>
    <m/>
    <n v="0"/>
    <n v="0"/>
    <m/>
    <m/>
    <m/>
    <x v="2"/>
    <x v="1"/>
    <n v="0"/>
  </r>
  <r>
    <x v="1"/>
    <x v="2"/>
    <x v="5"/>
    <n v="1"/>
    <m/>
    <m/>
    <m/>
    <m/>
    <n v="1"/>
    <m/>
    <m/>
    <m/>
    <m/>
    <n v="0"/>
    <m/>
    <m/>
    <m/>
    <x v="2"/>
    <x v="1"/>
    <n v="0"/>
  </r>
  <r>
    <x v="1"/>
    <x v="2"/>
    <x v="6"/>
    <n v="2"/>
    <m/>
    <m/>
    <n v="2"/>
    <m/>
    <m/>
    <m/>
    <m/>
    <m/>
    <m/>
    <n v="2"/>
    <n v="2"/>
    <m/>
    <m/>
    <x v="2"/>
    <x v="1"/>
    <n v="0"/>
  </r>
  <r>
    <x v="1"/>
    <x v="2"/>
    <x v="7"/>
    <n v="0"/>
    <m/>
    <m/>
    <m/>
    <m/>
    <m/>
    <n v="0"/>
    <m/>
    <m/>
    <m/>
    <n v="0"/>
    <m/>
    <m/>
    <m/>
    <x v="2"/>
    <x v="1"/>
    <n v="0"/>
  </r>
  <r>
    <x v="1"/>
    <x v="2"/>
    <x v="8"/>
    <n v="0"/>
    <m/>
    <m/>
    <m/>
    <m/>
    <m/>
    <m/>
    <n v="0"/>
    <m/>
    <m/>
    <n v="0"/>
    <m/>
    <m/>
    <m/>
    <x v="2"/>
    <x v="1"/>
    <n v="0"/>
  </r>
  <r>
    <x v="1"/>
    <x v="3"/>
    <x v="0"/>
    <n v="20"/>
    <n v="20"/>
    <m/>
    <m/>
    <m/>
    <m/>
    <m/>
    <m/>
    <m/>
    <m/>
    <n v="9"/>
    <m/>
    <n v="9"/>
    <m/>
    <x v="1"/>
    <x v="1"/>
    <n v="0"/>
  </r>
  <r>
    <x v="1"/>
    <x v="3"/>
    <x v="1"/>
    <n v="40"/>
    <m/>
    <n v="40"/>
    <m/>
    <m/>
    <m/>
    <m/>
    <m/>
    <m/>
    <m/>
    <n v="37"/>
    <m/>
    <m/>
    <n v="37"/>
    <x v="1"/>
    <x v="1"/>
    <n v="0"/>
  </r>
  <r>
    <x v="1"/>
    <x v="3"/>
    <x v="2"/>
    <n v="3"/>
    <m/>
    <m/>
    <m/>
    <n v="3"/>
    <m/>
    <m/>
    <m/>
    <m/>
    <m/>
    <n v="0"/>
    <m/>
    <m/>
    <m/>
    <x v="2"/>
    <x v="1"/>
    <n v="0"/>
  </r>
  <r>
    <x v="1"/>
    <x v="3"/>
    <x v="3"/>
    <n v="0"/>
    <m/>
    <m/>
    <m/>
    <m/>
    <m/>
    <m/>
    <m/>
    <n v="0"/>
    <m/>
    <n v="0"/>
    <m/>
    <m/>
    <m/>
    <x v="2"/>
    <x v="1"/>
    <n v="0"/>
  </r>
  <r>
    <x v="1"/>
    <x v="3"/>
    <x v="4"/>
    <n v="3"/>
    <m/>
    <m/>
    <m/>
    <m/>
    <m/>
    <m/>
    <m/>
    <m/>
    <n v="3"/>
    <n v="0"/>
    <m/>
    <m/>
    <m/>
    <x v="2"/>
    <x v="1"/>
    <n v="0"/>
  </r>
  <r>
    <x v="1"/>
    <x v="3"/>
    <x v="5"/>
    <n v="0"/>
    <m/>
    <m/>
    <m/>
    <m/>
    <n v="0"/>
    <m/>
    <m/>
    <m/>
    <m/>
    <n v="0"/>
    <m/>
    <m/>
    <m/>
    <x v="2"/>
    <x v="1"/>
    <n v="0"/>
  </r>
  <r>
    <x v="1"/>
    <x v="3"/>
    <x v="6"/>
    <n v="6"/>
    <m/>
    <m/>
    <n v="6"/>
    <m/>
    <m/>
    <m/>
    <m/>
    <m/>
    <m/>
    <n v="7"/>
    <n v="7"/>
    <m/>
    <m/>
    <x v="2"/>
    <x v="1"/>
    <n v="0"/>
  </r>
  <r>
    <x v="1"/>
    <x v="3"/>
    <x v="7"/>
    <n v="0"/>
    <m/>
    <m/>
    <m/>
    <m/>
    <m/>
    <n v="0"/>
    <m/>
    <m/>
    <m/>
    <n v="0"/>
    <m/>
    <m/>
    <m/>
    <x v="2"/>
    <x v="1"/>
    <n v="0"/>
  </r>
  <r>
    <x v="1"/>
    <x v="3"/>
    <x v="8"/>
    <n v="1"/>
    <m/>
    <m/>
    <m/>
    <m/>
    <m/>
    <m/>
    <n v="1"/>
    <m/>
    <m/>
    <n v="0"/>
    <m/>
    <m/>
    <m/>
    <x v="2"/>
    <x v="1"/>
    <n v="0"/>
  </r>
  <r>
    <x v="1"/>
    <x v="4"/>
    <x v="0"/>
    <n v="32"/>
    <n v="32"/>
    <m/>
    <m/>
    <m/>
    <m/>
    <m/>
    <m/>
    <m/>
    <m/>
    <n v="14"/>
    <m/>
    <n v="14"/>
    <m/>
    <x v="1"/>
    <x v="1"/>
    <n v="0"/>
  </r>
  <r>
    <x v="1"/>
    <x v="4"/>
    <x v="1"/>
    <n v="32"/>
    <m/>
    <n v="32"/>
    <m/>
    <m/>
    <m/>
    <m/>
    <m/>
    <m/>
    <m/>
    <n v="29"/>
    <m/>
    <m/>
    <n v="29"/>
    <x v="1"/>
    <x v="1"/>
    <n v="0"/>
  </r>
  <r>
    <x v="1"/>
    <x v="4"/>
    <x v="2"/>
    <n v="1"/>
    <m/>
    <m/>
    <m/>
    <n v="1"/>
    <m/>
    <m/>
    <m/>
    <m/>
    <m/>
    <n v="0"/>
    <m/>
    <m/>
    <m/>
    <x v="2"/>
    <x v="1"/>
    <n v="0"/>
  </r>
  <r>
    <x v="1"/>
    <x v="4"/>
    <x v="3"/>
    <n v="5"/>
    <m/>
    <m/>
    <m/>
    <m/>
    <m/>
    <m/>
    <m/>
    <n v="5"/>
    <m/>
    <n v="0"/>
    <m/>
    <m/>
    <m/>
    <x v="2"/>
    <x v="1"/>
    <n v="0"/>
  </r>
  <r>
    <x v="1"/>
    <x v="4"/>
    <x v="4"/>
    <n v="3"/>
    <m/>
    <m/>
    <m/>
    <m/>
    <m/>
    <m/>
    <m/>
    <m/>
    <n v="3"/>
    <n v="0"/>
    <m/>
    <m/>
    <m/>
    <x v="2"/>
    <x v="1"/>
    <n v="0"/>
  </r>
  <r>
    <x v="1"/>
    <x v="4"/>
    <x v="5"/>
    <n v="7"/>
    <m/>
    <m/>
    <m/>
    <m/>
    <n v="7"/>
    <m/>
    <m/>
    <m/>
    <m/>
    <n v="0"/>
    <m/>
    <m/>
    <m/>
    <x v="2"/>
    <x v="1"/>
    <n v="0"/>
  </r>
  <r>
    <x v="1"/>
    <x v="4"/>
    <x v="6"/>
    <n v="5"/>
    <m/>
    <m/>
    <n v="5"/>
    <m/>
    <m/>
    <m/>
    <m/>
    <m/>
    <m/>
    <n v="4"/>
    <n v="4"/>
    <m/>
    <m/>
    <x v="2"/>
    <x v="1"/>
    <n v="0"/>
  </r>
  <r>
    <x v="1"/>
    <x v="4"/>
    <x v="7"/>
    <n v="4"/>
    <m/>
    <m/>
    <m/>
    <m/>
    <m/>
    <n v="4"/>
    <m/>
    <m/>
    <m/>
    <n v="0"/>
    <m/>
    <m/>
    <m/>
    <x v="2"/>
    <x v="1"/>
    <n v="0"/>
  </r>
  <r>
    <x v="1"/>
    <x v="4"/>
    <x v="8"/>
    <n v="0"/>
    <m/>
    <m/>
    <m/>
    <m/>
    <m/>
    <m/>
    <n v="0"/>
    <m/>
    <m/>
    <n v="0"/>
    <m/>
    <m/>
    <m/>
    <x v="2"/>
    <x v="1"/>
    <n v="0"/>
  </r>
  <r>
    <x v="2"/>
    <x v="0"/>
    <x v="0"/>
    <n v="0"/>
    <n v="0"/>
    <m/>
    <m/>
    <m/>
    <m/>
    <m/>
    <m/>
    <m/>
    <m/>
    <n v="0"/>
    <m/>
    <n v="0"/>
    <m/>
    <x v="1"/>
    <x v="1"/>
    <n v="0"/>
  </r>
  <r>
    <x v="2"/>
    <x v="0"/>
    <x v="1"/>
    <n v="0"/>
    <m/>
    <n v="0"/>
    <m/>
    <m/>
    <m/>
    <m/>
    <m/>
    <m/>
    <m/>
    <n v="0"/>
    <m/>
    <m/>
    <n v="0"/>
    <x v="1"/>
    <x v="1"/>
    <n v="0"/>
  </r>
  <r>
    <x v="2"/>
    <x v="0"/>
    <x v="2"/>
    <n v="0"/>
    <m/>
    <m/>
    <m/>
    <n v="0"/>
    <m/>
    <m/>
    <m/>
    <m/>
    <m/>
    <n v="0"/>
    <m/>
    <m/>
    <m/>
    <x v="2"/>
    <x v="1"/>
    <n v="0"/>
  </r>
  <r>
    <x v="2"/>
    <x v="0"/>
    <x v="3"/>
    <n v="0"/>
    <m/>
    <m/>
    <m/>
    <m/>
    <m/>
    <m/>
    <m/>
    <n v="0"/>
    <m/>
    <n v="0"/>
    <m/>
    <m/>
    <m/>
    <x v="2"/>
    <x v="1"/>
    <n v="0"/>
  </r>
  <r>
    <x v="2"/>
    <x v="0"/>
    <x v="4"/>
    <n v="0"/>
    <m/>
    <m/>
    <m/>
    <m/>
    <m/>
    <m/>
    <m/>
    <m/>
    <n v="0"/>
    <n v="0"/>
    <m/>
    <m/>
    <m/>
    <x v="2"/>
    <x v="1"/>
    <n v="0"/>
  </r>
  <r>
    <x v="2"/>
    <x v="0"/>
    <x v="5"/>
    <n v="0"/>
    <m/>
    <m/>
    <m/>
    <m/>
    <n v="0"/>
    <m/>
    <m/>
    <m/>
    <m/>
    <n v="0"/>
    <m/>
    <m/>
    <m/>
    <x v="2"/>
    <x v="1"/>
    <n v="0"/>
  </r>
  <r>
    <x v="2"/>
    <x v="0"/>
    <x v="6"/>
    <n v="0"/>
    <m/>
    <m/>
    <n v="0"/>
    <m/>
    <m/>
    <m/>
    <m/>
    <m/>
    <m/>
    <n v="0"/>
    <n v="0"/>
    <m/>
    <m/>
    <x v="2"/>
    <x v="1"/>
    <n v="0"/>
  </r>
  <r>
    <x v="2"/>
    <x v="0"/>
    <x v="7"/>
    <n v="0"/>
    <m/>
    <m/>
    <m/>
    <m/>
    <m/>
    <n v="0"/>
    <m/>
    <m/>
    <m/>
    <n v="0"/>
    <m/>
    <m/>
    <m/>
    <x v="2"/>
    <x v="1"/>
    <n v="0"/>
  </r>
  <r>
    <x v="2"/>
    <x v="0"/>
    <x v="8"/>
    <n v="0"/>
    <m/>
    <m/>
    <m/>
    <m/>
    <m/>
    <m/>
    <n v="0"/>
    <m/>
    <m/>
    <n v="0"/>
    <m/>
    <m/>
    <m/>
    <x v="2"/>
    <x v="1"/>
    <n v="0"/>
  </r>
  <r>
    <x v="2"/>
    <x v="1"/>
    <x v="0"/>
    <n v="0"/>
    <n v="0"/>
    <m/>
    <m/>
    <m/>
    <m/>
    <m/>
    <m/>
    <m/>
    <m/>
    <n v="0"/>
    <m/>
    <n v="0"/>
    <m/>
    <x v="1"/>
    <x v="1"/>
    <n v="0"/>
  </r>
  <r>
    <x v="2"/>
    <x v="1"/>
    <x v="1"/>
    <n v="0"/>
    <m/>
    <n v="0"/>
    <m/>
    <m/>
    <m/>
    <m/>
    <m/>
    <m/>
    <m/>
    <n v="0"/>
    <m/>
    <m/>
    <n v="0"/>
    <x v="1"/>
    <x v="1"/>
    <n v="0"/>
  </r>
  <r>
    <x v="2"/>
    <x v="1"/>
    <x v="2"/>
    <n v="0"/>
    <m/>
    <m/>
    <m/>
    <n v="0"/>
    <m/>
    <m/>
    <m/>
    <m/>
    <m/>
    <n v="0"/>
    <m/>
    <m/>
    <m/>
    <x v="2"/>
    <x v="1"/>
    <n v="0"/>
  </r>
  <r>
    <x v="2"/>
    <x v="1"/>
    <x v="3"/>
    <n v="0"/>
    <m/>
    <m/>
    <m/>
    <m/>
    <m/>
    <m/>
    <m/>
    <n v="0"/>
    <m/>
    <n v="0"/>
    <m/>
    <m/>
    <m/>
    <x v="2"/>
    <x v="1"/>
    <n v="0"/>
  </r>
  <r>
    <x v="2"/>
    <x v="1"/>
    <x v="4"/>
    <n v="0"/>
    <m/>
    <m/>
    <m/>
    <m/>
    <m/>
    <m/>
    <m/>
    <m/>
    <n v="0"/>
    <n v="0"/>
    <m/>
    <m/>
    <m/>
    <x v="2"/>
    <x v="1"/>
    <n v="0"/>
  </r>
  <r>
    <x v="2"/>
    <x v="1"/>
    <x v="5"/>
    <n v="0"/>
    <m/>
    <m/>
    <m/>
    <m/>
    <n v="0"/>
    <m/>
    <m/>
    <m/>
    <m/>
    <n v="0"/>
    <m/>
    <m/>
    <m/>
    <x v="2"/>
    <x v="1"/>
    <n v="0"/>
  </r>
  <r>
    <x v="2"/>
    <x v="1"/>
    <x v="6"/>
    <n v="0"/>
    <m/>
    <m/>
    <n v="0"/>
    <m/>
    <m/>
    <m/>
    <m/>
    <m/>
    <m/>
    <n v="0"/>
    <n v="0"/>
    <m/>
    <m/>
    <x v="2"/>
    <x v="1"/>
    <n v="0"/>
  </r>
  <r>
    <x v="2"/>
    <x v="1"/>
    <x v="7"/>
    <n v="0"/>
    <m/>
    <m/>
    <m/>
    <m/>
    <m/>
    <n v="0"/>
    <m/>
    <m/>
    <m/>
    <n v="0"/>
    <m/>
    <m/>
    <m/>
    <x v="2"/>
    <x v="1"/>
    <n v="0"/>
  </r>
  <r>
    <x v="2"/>
    <x v="1"/>
    <x v="8"/>
    <n v="0"/>
    <m/>
    <m/>
    <m/>
    <m/>
    <m/>
    <m/>
    <n v="0"/>
    <m/>
    <m/>
    <n v="0"/>
    <m/>
    <m/>
    <m/>
    <x v="2"/>
    <x v="1"/>
    <n v="0"/>
  </r>
  <r>
    <x v="2"/>
    <x v="2"/>
    <x v="0"/>
    <n v="0"/>
    <n v="0"/>
    <m/>
    <m/>
    <m/>
    <m/>
    <m/>
    <m/>
    <m/>
    <m/>
    <n v="0"/>
    <m/>
    <n v="0"/>
    <m/>
    <x v="1"/>
    <x v="1"/>
    <n v="0"/>
  </r>
  <r>
    <x v="2"/>
    <x v="2"/>
    <x v="1"/>
    <n v="0"/>
    <m/>
    <n v="0"/>
    <m/>
    <m/>
    <m/>
    <m/>
    <m/>
    <m/>
    <m/>
    <n v="0"/>
    <m/>
    <m/>
    <n v="0"/>
    <x v="1"/>
    <x v="1"/>
    <n v="0"/>
  </r>
  <r>
    <x v="2"/>
    <x v="2"/>
    <x v="2"/>
    <n v="0"/>
    <m/>
    <m/>
    <m/>
    <n v="0"/>
    <m/>
    <m/>
    <m/>
    <m/>
    <m/>
    <n v="0"/>
    <m/>
    <m/>
    <m/>
    <x v="2"/>
    <x v="1"/>
    <n v="0"/>
  </r>
  <r>
    <x v="2"/>
    <x v="2"/>
    <x v="3"/>
    <n v="0"/>
    <m/>
    <m/>
    <m/>
    <m/>
    <m/>
    <m/>
    <m/>
    <n v="0"/>
    <m/>
    <n v="0"/>
    <m/>
    <m/>
    <m/>
    <x v="2"/>
    <x v="1"/>
    <n v="0"/>
  </r>
  <r>
    <x v="2"/>
    <x v="2"/>
    <x v="4"/>
    <n v="0"/>
    <m/>
    <m/>
    <m/>
    <m/>
    <m/>
    <m/>
    <m/>
    <m/>
    <n v="0"/>
    <n v="0"/>
    <m/>
    <m/>
    <m/>
    <x v="2"/>
    <x v="1"/>
    <n v="0"/>
  </r>
  <r>
    <x v="2"/>
    <x v="2"/>
    <x v="5"/>
    <n v="0"/>
    <m/>
    <m/>
    <m/>
    <m/>
    <n v="0"/>
    <m/>
    <m/>
    <m/>
    <m/>
    <n v="0"/>
    <m/>
    <m/>
    <m/>
    <x v="2"/>
    <x v="1"/>
    <n v="0"/>
  </r>
  <r>
    <x v="2"/>
    <x v="2"/>
    <x v="6"/>
    <n v="0"/>
    <m/>
    <m/>
    <n v="0"/>
    <m/>
    <m/>
    <m/>
    <m/>
    <m/>
    <m/>
    <n v="0"/>
    <n v="0"/>
    <m/>
    <m/>
    <x v="2"/>
    <x v="1"/>
    <n v="0"/>
  </r>
  <r>
    <x v="2"/>
    <x v="2"/>
    <x v="7"/>
    <n v="0"/>
    <m/>
    <m/>
    <m/>
    <m/>
    <m/>
    <n v="0"/>
    <m/>
    <m/>
    <m/>
    <n v="0"/>
    <m/>
    <m/>
    <m/>
    <x v="2"/>
    <x v="1"/>
    <n v="0"/>
  </r>
  <r>
    <x v="2"/>
    <x v="2"/>
    <x v="8"/>
    <n v="0"/>
    <m/>
    <m/>
    <m/>
    <m/>
    <m/>
    <m/>
    <n v="0"/>
    <m/>
    <m/>
    <n v="0"/>
    <m/>
    <m/>
    <m/>
    <x v="2"/>
    <x v="1"/>
    <n v="0"/>
  </r>
  <r>
    <x v="2"/>
    <x v="3"/>
    <x v="0"/>
    <n v="1"/>
    <n v="1"/>
    <m/>
    <m/>
    <m/>
    <m/>
    <m/>
    <m/>
    <m/>
    <m/>
    <n v="0"/>
    <m/>
    <n v="0"/>
    <m/>
    <x v="1"/>
    <x v="1"/>
    <n v="0"/>
  </r>
  <r>
    <x v="2"/>
    <x v="3"/>
    <x v="1"/>
    <n v="2"/>
    <m/>
    <n v="2"/>
    <m/>
    <m/>
    <m/>
    <m/>
    <m/>
    <m/>
    <m/>
    <n v="2"/>
    <m/>
    <m/>
    <n v="2"/>
    <x v="1"/>
    <x v="1"/>
    <n v="0"/>
  </r>
  <r>
    <x v="2"/>
    <x v="3"/>
    <x v="2"/>
    <n v="0"/>
    <m/>
    <m/>
    <m/>
    <n v="0"/>
    <m/>
    <m/>
    <m/>
    <m/>
    <m/>
    <n v="0"/>
    <m/>
    <m/>
    <m/>
    <x v="2"/>
    <x v="1"/>
    <n v="0"/>
  </r>
  <r>
    <x v="2"/>
    <x v="3"/>
    <x v="3"/>
    <n v="0"/>
    <m/>
    <m/>
    <m/>
    <m/>
    <m/>
    <m/>
    <m/>
    <n v="0"/>
    <m/>
    <n v="0"/>
    <m/>
    <m/>
    <m/>
    <x v="2"/>
    <x v="1"/>
    <n v="0"/>
  </r>
  <r>
    <x v="2"/>
    <x v="3"/>
    <x v="4"/>
    <n v="0"/>
    <m/>
    <m/>
    <m/>
    <m/>
    <m/>
    <m/>
    <m/>
    <m/>
    <n v="0"/>
    <n v="0"/>
    <m/>
    <m/>
    <m/>
    <x v="2"/>
    <x v="1"/>
    <n v="0"/>
  </r>
  <r>
    <x v="2"/>
    <x v="3"/>
    <x v="5"/>
    <n v="1"/>
    <m/>
    <m/>
    <m/>
    <m/>
    <n v="1"/>
    <m/>
    <m/>
    <m/>
    <m/>
    <n v="0"/>
    <m/>
    <m/>
    <m/>
    <x v="2"/>
    <x v="1"/>
    <n v="0"/>
  </r>
  <r>
    <x v="2"/>
    <x v="3"/>
    <x v="6"/>
    <n v="0"/>
    <m/>
    <m/>
    <n v="0"/>
    <m/>
    <m/>
    <m/>
    <m/>
    <m/>
    <m/>
    <n v="0"/>
    <n v="0"/>
    <m/>
    <m/>
    <x v="2"/>
    <x v="1"/>
    <n v="0"/>
  </r>
  <r>
    <x v="2"/>
    <x v="3"/>
    <x v="7"/>
    <n v="0"/>
    <m/>
    <m/>
    <m/>
    <m/>
    <m/>
    <n v="0"/>
    <m/>
    <m/>
    <m/>
    <n v="0"/>
    <m/>
    <m/>
    <m/>
    <x v="2"/>
    <x v="1"/>
    <n v="0"/>
  </r>
  <r>
    <x v="2"/>
    <x v="3"/>
    <x v="8"/>
    <n v="1"/>
    <m/>
    <m/>
    <m/>
    <m/>
    <m/>
    <m/>
    <n v="1"/>
    <m/>
    <m/>
    <n v="0"/>
    <m/>
    <m/>
    <m/>
    <x v="2"/>
    <x v="1"/>
    <n v="0"/>
  </r>
  <r>
    <x v="2"/>
    <x v="4"/>
    <x v="0"/>
    <n v="1"/>
    <n v="1"/>
    <m/>
    <m/>
    <m/>
    <m/>
    <m/>
    <m/>
    <m/>
    <m/>
    <n v="1"/>
    <m/>
    <n v="1"/>
    <m/>
    <x v="1"/>
    <x v="1"/>
    <n v="0"/>
  </r>
  <r>
    <x v="2"/>
    <x v="4"/>
    <x v="1"/>
    <n v="0"/>
    <m/>
    <n v="0"/>
    <m/>
    <m/>
    <m/>
    <m/>
    <m/>
    <m/>
    <m/>
    <n v="1"/>
    <m/>
    <m/>
    <n v="1"/>
    <x v="1"/>
    <x v="1"/>
    <n v="0"/>
  </r>
  <r>
    <x v="2"/>
    <x v="4"/>
    <x v="2"/>
    <n v="0"/>
    <m/>
    <m/>
    <m/>
    <n v="0"/>
    <m/>
    <m/>
    <m/>
    <m/>
    <m/>
    <n v="0"/>
    <m/>
    <m/>
    <m/>
    <x v="2"/>
    <x v="1"/>
    <n v="0"/>
  </r>
  <r>
    <x v="2"/>
    <x v="4"/>
    <x v="3"/>
    <n v="0"/>
    <m/>
    <m/>
    <m/>
    <m/>
    <m/>
    <m/>
    <m/>
    <n v="0"/>
    <m/>
    <n v="0"/>
    <m/>
    <m/>
    <m/>
    <x v="2"/>
    <x v="1"/>
    <n v="0"/>
  </r>
  <r>
    <x v="2"/>
    <x v="4"/>
    <x v="4"/>
    <n v="0"/>
    <m/>
    <m/>
    <m/>
    <m/>
    <m/>
    <m/>
    <m/>
    <m/>
    <n v="0"/>
    <n v="0"/>
    <m/>
    <m/>
    <m/>
    <x v="2"/>
    <x v="1"/>
    <n v="0"/>
  </r>
  <r>
    <x v="2"/>
    <x v="4"/>
    <x v="5"/>
    <n v="0"/>
    <m/>
    <m/>
    <m/>
    <m/>
    <n v="0"/>
    <m/>
    <m/>
    <m/>
    <m/>
    <n v="0"/>
    <m/>
    <m/>
    <m/>
    <x v="2"/>
    <x v="1"/>
    <n v="0"/>
  </r>
  <r>
    <x v="2"/>
    <x v="4"/>
    <x v="6"/>
    <n v="3"/>
    <m/>
    <m/>
    <n v="3"/>
    <m/>
    <m/>
    <m/>
    <m/>
    <m/>
    <m/>
    <n v="1"/>
    <n v="1"/>
    <m/>
    <m/>
    <x v="2"/>
    <x v="1"/>
    <n v="0"/>
  </r>
  <r>
    <x v="2"/>
    <x v="4"/>
    <x v="7"/>
    <n v="0"/>
    <m/>
    <m/>
    <m/>
    <m/>
    <m/>
    <n v="0"/>
    <m/>
    <m/>
    <m/>
    <n v="0"/>
    <m/>
    <m/>
    <m/>
    <x v="2"/>
    <x v="1"/>
    <n v="0"/>
  </r>
  <r>
    <x v="2"/>
    <x v="4"/>
    <x v="8"/>
    <n v="0"/>
    <m/>
    <m/>
    <m/>
    <m/>
    <m/>
    <m/>
    <n v="0"/>
    <m/>
    <m/>
    <n v="0"/>
    <m/>
    <m/>
    <m/>
    <x v="2"/>
    <x v="1"/>
    <n v="0"/>
  </r>
  <r>
    <x v="3"/>
    <x v="0"/>
    <x v="0"/>
    <n v="0"/>
    <n v="0"/>
    <m/>
    <m/>
    <m/>
    <m/>
    <m/>
    <m/>
    <m/>
    <m/>
    <n v="0"/>
    <m/>
    <n v="0"/>
    <m/>
    <x v="1"/>
    <x v="1"/>
    <n v="0"/>
  </r>
  <r>
    <x v="3"/>
    <x v="0"/>
    <x v="1"/>
    <n v="0"/>
    <m/>
    <n v="0"/>
    <m/>
    <m/>
    <m/>
    <m/>
    <m/>
    <m/>
    <m/>
    <n v="0"/>
    <m/>
    <m/>
    <n v="0"/>
    <x v="1"/>
    <x v="1"/>
    <n v="0"/>
  </r>
  <r>
    <x v="3"/>
    <x v="0"/>
    <x v="2"/>
    <n v="0"/>
    <m/>
    <m/>
    <m/>
    <n v="0"/>
    <m/>
    <m/>
    <m/>
    <m/>
    <m/>
    <n v="0"/>
    <m/>
    <m/>
    <m/>
    <x v="2"/>
    <x v="1"/>
    <n v="0"/>
  </r>
  <r>
    <x v="3"/>
    <x v="0"/>
    <x v="3"/>
    <n v="0"/>
    <m/>
    <m/>
    <m/>
    <m/>
    <m/>
    <m/>
    <m/>
    <n v="0"/>
    <m/>
    <n v="0"/>
    <m/>
    <m/>
    <m/>
    <x v="2"/>
    <x v="1"/>
    <n v="0"/>
  </r>
  <r>
    <x v="3"/>
    <x v="0"/>
    <x v="4"/>
    <n v="0"/>
    <m/>
    <m/>
    <m/>
    <m/>
    <m/>
    <m/>
    <m/>
    <m/>
    <n v="0"/>
    <n v="0"/>
    <m/>
    <m/>
    <m/>
    <x v="2"/>
    <x v="1"/>
    <n v="0"/>
  </r>
  <r>
    <x v="3"/>
    <x v="0"/>
    <x v="5"/>
    <n v="0"/>
    <m/>
    <m/>
    <m/>
    <m/>
    <n v="0"/>
    <m/>
    <m/>
    <m/>
    <m/>
    <n v="0"/>
    <m/>
    <m/>
    <m/>
    <x v="2"/>
    <x v="1"/>
    <n v="0"/>
  </r>
  <r>
    <x v="3"/>
    <x v="0"/>
    <x v="6"/>
    <n v="0"/>
    <m/>
    <m/>
    <n v="0"/>
    <m/>
    <m/>
    <m/>
    <m/>
    <m/>
    <m/>
    <n v="0"/>
    <n v="0"/>
    <m/>
    <m/>
    <x v="2"/>
    <x v="1"/>
    <n v="0"/>
  </r>
  <r>
    <x v="3"/>
    <x v="0"/>
    <x v="7"/>
    <n v="0"/>
    <m/>
    <m/>
    <m/>
    <m/>
    <m/>
    <n v="0"/>
    <m/>
    <m/>
    <m/>
    <n v="0"/>
    <m/>
    <m/>
    <m/>
    <x v="2"/>
    <x v="1"/>
    <n v="0"/>
  </r>
  <r>
    <x v="3"/>
    <x v="0"/>
    <x v="8"/>
    <n v="0"/>
    <m/>
    <m/>
    <m/>
    <m/>
    <m/>
    <m/>
    <n v="0"/>
    <m/>
    <m/>
    <n v="0"/>
    <m/>
    <m/>
    <m/>
    <x v="2"/>
    <x v="1"/>
    <n v="0"/>
  </r>
  <r>
    <x v="3"/>
    <x v="1"/>
    <x v="0"/>
    <n v="0"/>
    <n v="0"/>
    <m/>
    <m/>
    <m/>
    <m/>
    <m/>
    <m/>
    <m/>
    <m/>
    <n v="0"/>
    <m/>
    <n v="0"/>
    <m/>
    <x v="1"/>
    <x v="1"/>
    <n v="0"/>
  </r>
  <r>
    <x v="3"/>
    <x v="1"/>
    <x v="1"/>
    <n v="0"/>
    <m/>
    <n v="0"/>
    <m/>
    <m/>
    <m/>
    <m/>
    <m/>
    <m/>
    <m/>
    <n v="0"/>
    <m/>
    <m/>
    <n v="0"/>
    <x v="1"/>
    <x v="1"/>
    <n v="0"/>
  </r>
  <r>
    <x v="3"/>
    <x v="1"/>
    <x v="2"/>
    <n v="0"/>
    <m/>
    <m/>
    <m/>
    <n v="0"/>
    <m/>
    <m/>
    <m/>
    <m/>
    <m/>
    <n v="0"/>
    <m/>
    <m/>
    <m/>
    <x v="2"/>
    <x v="1"/>
    <n v="0"/>
  </r>
  <r>
    <x v="3"/>
    <x v="1"/>
    <x v="3"/>
    <n v="0"/>
    <m/>
    <m/>
    <m/>
    <m/>
    <m/>
    <m/>
    <m/>
    <n v="0"/>
    <m/>
    <n v="0"/>
    <m/>
    <m/>
    <m/>
    <x v="2"/>
    <x v="1"/>
    <n v="0"/>
  </r>
  <r>
    <x v="3"/>
    <x v="1"/>
    <x v="4"/>
    <n v="0"/>
    <m/>
    <m/>
    <m/>
    <m/>
    <m/>
    <m/>
    <m/>
    <m/>
    <n v="0"/>
    <n v="0"/>
    <m/>
    <m/>
    <m/>
    <x v="2"/>
    <x v="1"/>
    <n v="0"/>
  </r>
  <r>
    <x v="3"/>
    <x v="1"/>
    <x v="5"/>
    <n v="0"/>
    <m/>
    <m/>
    <m/>
    <m/>
    <n v="0"/>
    <m/>
    <m/>
    <m/>
    <m/>
    <n v="0"/>
    <m/>
    <m/>
    <m/>
    <x v="2"/>
    <x v="1"/>
    <n v="0"/>
  </r>
  <r>
    <x v="3"/>
    <x v="1"/>
    <x v="6"/>
    <n v="0"/>
    <m/>
    <m/>
    <n v="0"/>
    <m/>
    <m/>
    <m/>
    <m/>
    <m/>
    <m/>
    <n v="0"/>
    <n v="0"/>
    <m/>
    <m/>
    <x v="2"/>
    <x v="1"/>
    <n v="0"/>
  </r>
  <r>
    <x v="3"/>
    <x v="1"/>
    <x v="7"/>
    <n v="0"/>
    <m/>
    <m/>
    <m/>
    <m/>
    <m/>
    <n v="0"/>
    <m/>
    <m/>
    <m/>
    <n v="0"/>
    <m/>
    <m/>
    <m/>
    <x v="2"/>
    <x v="1"/>
    <n v="0"/>
  </r>
  <r>
    <x v="3"/>
    <x v="1"/>
    <x v="8"/>
    <n v="0"/>
    <m/>
    <m/>
    <m/>
    <m/>
    <m/>
    <m/>
    <n v="0"/>
    <m/>
    <m/>
    <n v="0"/>
    <m/>
    <m/>
    <m/>
    <x v="2"/>
    <x v="1"/>
    <n v="0"/>
  </r>
  <r>
    <x v="3"/>
    <x v="2"/>
    <x v="0"/>
    <n v="6"/>
    <n v="6"/>
    <m/>
    <m/>
    <m/>
    <m/>
    <m/>
    <m/>
    <m/>
    <m/>
    <n v="4"/>
    <m/>
    <n v="4"/>
    <m/>
    <x v="1"/>
    <x v="1"/>
    <n v="0"/>
  </r>
  <r>
    <x v="3"/>
    <x v="2"/>
    <x v="1"/>
    <n v="2"/>
    <m/>
    <n v="2"/>
    <m/>
    <m/>
    <m/>
    <m/>
    <m/>
    <m/>
    <m/>
    <n v="0"/>
    <m/>
    <m/>
    <n v="0"/>
    <x v="1"/>
    <x v="1"/>
    <n v="0"/>
  </r>
  <r>
    <x v="3"/>
    <x v="2"/>
    <x v="2"/>
    <n v="1"/>
    <m/>
    <m/>
    <m/>
    <n v="1"/>
    <m/>
    <m/>
    <m/>
    <m/>
    <m/>
    <n v="0"/>
    <m/>
    <m/>
    <m/>
    <x v="2"/>
    <x v="1"/>
    <n v="0"/>
  </r>
  <r>
    <x v="3"/>
    <x v="2"/>
    <x v="3"/>
    <n v="0"/>
    <m/>
    <m/>
    <m/>
    <m/>
    <m/>
    <m/>
    <m/>
    <n v="0"/>
    <m/>
    <n v="0"/>
    <m/>
    <m/>
    <m/>
    <x v="2"/>
    <x v="1"/>
    <n v="0"/>
  </r>
  <r>
    <x v="3"/>
    <x v="2"/>
    <x v="4"/>
    <n v="0"/>
    <m/>
    <m/>
    <m/>
    <m/>
    <m/>
    <m/>
    <m/>
    <m/>
    <n v="0"/>
    <n v="0"/>
    <m/>
    <m/>
    <m/>
    <x v="2"/>
    <x v="1"/>
    <n v="0"/>
  </r>
  <r>
    <x v="3"/>
    <x v="2"/>
    <x v="5"/>
    <n v="0"/>
    <m/>
    <m/>
    <m/>
    <m/>
    <n v="0"/>
    <m/>
    <m/>
    <m/>
    <m/>
    <n v="0"/>
    <m/>
    <m/>
    <m/>
    <x v="2"/>
    <x v="1"/>
    <n v="0"/>
  </r>
  <r>
    <x v="3"/>
    <x v="2"/>
    <x v="6"/>
    <n v="2"/>
    <m/>
    <m/>
    <n v="2"/>
    <m/>
    <m/>
    <m/>
    <m/>
    <m/>
    <m/>
    <n v="2"/>
    <n v="2"/>
    <m/>
    <m/>
    <x v="2"/>
    <x v="1"/>
    <n v="0"/>
  </r>
  <r>
    <x v="3"/>
    <x v="2"/>
    <x v="7"/>
    <n v="0"/>
    <m/>
    <m/>
    <m/>
    <m/>
    <m/>
    <n v="0"/>
    <m/>
    <m/>
    <m/>
    <n v="0"/>
    <m/>
    <m/>
    <m/>
    <x v="2"/>
    <x v="1"/>
    <n v="0"/>
  </r>
  <r>
    <x v="3"/>
    <x v="2"/>
    <x v="8"/>
    <n v="0"/>
    <m/>
    <m/>
    <m/>
    <m/>
    <m/>
    <m/>
    <n v="0"/>
    <m/>
    <m/>
    <n v="0"/>
    <m/>
    <m/>
    <m/>
    <x v="2"/>
    <x v="1"/>
    <n v="0"/>
  </r>
  <r>
    <x v="3"/>
    <x v="3"/>
    <x v="0"/>
    <n v="14"/>
    <n v="14"/>
    <m/>
    <m/>
    <m/>
    <m/>
    <m/>
    <m/>
    <m/>
    <m/>
    <n v="6"/>
    <m/>
    <n v="6"/>
    <m/>
    <x v="1"/>
    <x v="1"/>
    <n v="0"/>
  </r>
  <r>
    <x v="3"/>
    <x v="3"/>
    <x v="1"/>
    <n v="4"/>
    <m/>
    <n v="4"/>
    <m/>
    <m/>
    <m/>
    <m/>
    <m/>
    <m/>
    <m/>
    <n v="0"/>
    <m/>
    <m/>
    <n v="0"/>
    <x v="1"/>
    <x v="1"/>
    <n v="0"/>
  </r>
  <r>
    <x v="3"/>
    <x v="3"/>
    <x v="2"/>
    <n v="2"/>
    <m/>
    <m/>
    <m/>
    <n v="2"/>
    <m/>
    <m/>
    <m/>
    <m/>
    <m/>
    <n v="2"/>
    <m/>
    <m/>
    <m/>
    <x v="2"/>
    <x v="1"/>
    <n v="0"/>
  </r>
  <r>
    <x v="3"/>
    <x v="3"/>
    <x v="3"/>
    <n v="0"/>
    <m/>
    <m/>
    <m/>
    <m/>
    <m/>
    <m/>
    <m/>
    <n v="0"/>
    <m/>
    <n v="0"/>
    <m/>
    <m/>
    <m/>
    <x v="2"/>
    <x v="1"/>
    <n v="0"/>
  </r>
  <r>
    <x v="3"/>
    <x v="3"/>
    <x v="4"/>
    <n v="0"/>
    <m/>
    <m/>
    <m/>
    <m/>
    <m/>
    <m/>
    <m/>
    <m/>
    <n v="0"/>
    <n v="0"/>
    <m/>
    <m/>
    <m/>
    <x v="2"/>
    <x v="1"/>
    <n v="0"/>
  </r>
  <r>
    <x v="3"/>
    <x v="3"/>
    <x v="5"/>
    <n v="1"/>
    <m/>
    <m/>
    <m/>
    <m/>
    <n v="1"/>
    <m/>
    <m/>
    <m/>
    <m/>
    <n v="1"/>
    <m/>
    <m/>
    <m/>
    <x v="2"/>
    <x v="1"/>
    <n v="0"/>
  </r>
  <r>
    <x v="3"/>
    <x v="3"/>
    <x v="6"/>
    <n v="1"/>
    <m/>
    <m/>
    <n v="1"/>
    <m/>
    <m/>
    <m/>
    <m/>
    <m/>
    <m/>
    <n v="1"/>
    <n v="1"/>
    <m/>
    <m/>
    <x v="2"/>
    <x v="1"/>
    <n v="0"/>
  </r>
  <r>
    <x v="3"/>
    <x v="3"/>
    <x v="7"/>
    <n v="0"/>
    <m/>
    <m/>
    <m/>
    <m/>
    <m/>
    <n v="0"/>
    <m/>
    <m/>
    <m/>
    <n v="0"/>
    <m/>
    <m/>
    <m/>
    <x v="2"/>
    <x v="1"/>
    <n v="0"/>
  </r>
  <r>
    <x v="3"/>
    <x v="3"/>
    <x v="8"/>
    <n v="1"/>
    <m/>
    <m/>
    <m/>
    <m/>
    <m/>
    <m/>
    <n v="1"/>
    <m/>
    <m/>
    <n v="1"/>
    <m/>
    <m/>
    <m/>
    <x v="2"/>
    <x v="1"/>
    <n v="0"/>
  </r>
  <r>
    <x v="3"/>
    <x v="4"/>
    <x v="0"/>
    <n v="18"/>
    <n v="18"/>
    <m/>
    <m/>
    <m/>
    <m/>
    <m/>
    <m/>
    <m/>
    <m/>
    <n v="9"/>
    <m/>
    <n v="9"/>
    <m/>
    <x v="1"/>
    <x v="1"/>
    <n v="0"/>
  </r>
  <r>
    <x v="3"/>
    <x v="4"/>
    <x v="1"/>
    <n v="5"/>
    <m/>
    <n v="5"/>
    <m/>
    <m/>
    <m/>
    <m/>
    <m/>
    <m/>
    <m/>
    <n v="0"/>
    <m/>
    <m/>
    <n v="0"/>
    <x v="1"/>
    <x v="1"/>
    <n v="0"/>
  </r>
  <r>
    <x v="3"/>
    <x v="4"/>
    <x v="2"/>
    <n v="0"/>
    <m/>
    <m/>
    <m/>
    <n v="0"/>
    <m/>
    <m/>
    <m/>
    <m/>
    <m/>
    <n v="0"/>
    <m/>
    <m/>
    <m/>
    <x v="2"/>
    <x v="1"/>
    <n v="0"/>
  </r>
  <r>
    <x v="3"/>
    <x v="4"/>
    <x v="3"/>
    <n v="0"/>
    <m/>
    <m/>
    <m/>
    <m/>
    <m/>
    <m/>
    <m/>
    <n v="0"/>
    <m/>
    <n v="0"/>
    <m/>
    <m/>
    <m/>
    <x v="2"/>
    <x v="1"/>
    <n v="0"/>
  </r>
  <r>
    <x v="3"/>
    <x v="4"/>
    <x v="4"/>
    <n v="0"/>
    <m/>
    <m/>
    <m/>
    <m/>
    <m/>
    <m/>
    <m/>
    <m/>
    <n v="0"/>
    <n v="0"/>
    <m/>
    <m/>
    <m/>
    <x v="2"/>
    <x v="1"/>
    <n v="0"/>
  </r>
  <r>
    <x v="3"/>
    <x v="4"/>
    <x v="5"/>
    <n v="0"/>
    <m/>
    <m/>
    <m/>
    <m/>
    <n v="0"/>
    <m/>
    <m/>
    <m/>
    <m/>
    <n v="0"/>
    <m/>
    <m/>
    <m/>
    <x v="2"/>
    <x v="1"/>
    <n v="0"/>
  </r>
  <r>
    <x v="3"/>
    <x v="4"/>
    <x v="6"/>
    <n v="1"/>
    <m/>
    <m/>
    <n v="1"/>
    <m/>
    <m/>
    <m/>
    <m/>
    <m/>
    <m/>
    <n v="0"/>
    <n v="0"/>
    <m/>
    <m/>
    <x v="2"/>
    <x v="1"/>
    <n v="0"/>
  </r>
  <r>
    <x v="3"/>
    <x v="4"/>
    <x v="7"/>
    <n v="0"/>
    <m/>
    <m/>
    <m/>
    <m/>
    <m/>
    <n v="0"/>
    <m/>
    <m/>
    <m/>
    <n v="0"/>
    <m/>
    <m/>
    <m/>
    <x v="2"/>
    <x v="1"/>
    <n v="0"/>
  </r>
  <r>
    <x v="3"/>
    <x v="4"/>
    <x v="8"/>
    <n v="1"/>
    <m/>
    <m/>
    <m/>
    <m/>
    <m/>
    <m/>
    <n v="1"/>
    <m/>
    <m/>
    <n v="0"/>
    <m/>
    <m/>
    <m/>
    <x v="2"/>
    <x v="1"/>
    <n v="1"/>
  </r>
  <r>
    <x v="4"/>
    <x v="0"/>
    <x v="0"/>
    <n v="0"/>
    <n v="0"/>
    <m/>
    <m/>
    <m/>
    <m/>
    <m/>
    <m/>
    <m/>
    <m/>
    <n v="0"/>
    <m/>
    <n v="0"/>
    <m/>
    <x v="1"/>
    <x v="1"/>
    <n v="0"/>
  </r>
  <r>
    <x v="4"/>
    <x v="0"/>
    <x v="1"/>
    <n v="0"/>
    <m/>
    <n v="0"/>
    <m/>
    <m/>
    <m/>
    <m/>
    <m/>
    <m/>
    <m/>
    <n v="0"/>
    <m/>
    <m/>
    <n v="0"/>
    <x v="1"/>
    <x v="1"/>
    <n v="0"/>
  </r>
  <r>
    <x v="4"/>
    <x v="0"/>
    <x v="2"/>
    <n v="0"/>
    <m/>
    <m/>
    <m/>
    <n v="0"/>
    <m/>
    <m/>
    <m/>
    <m/>
    <m/>
    <n v="0"/>
    <m/>
    <m/>
    <m/>
    <x v="2"/>
    <x v="1"/>
    <n v="0"/>
  </r>
  <r>
    <x v="4"/>
    <x v="0"/>
    <x v="3"/>
    <n v="0"/>
    <m/>
    <m/>
    <m/>
    <m/>
    <m/>
    <m/>
    <m/>
    <n v="0"/>
    <m/>
    <n v="0"/>
    <m/>
    <m/>
    <m/>
    <x v="2"/>
    <x v="1"/>
    <n v="0"/>
  </r>
  <r>
    <x v="4"/>
    <x v="0"/>
    <x v="4"/>
    <n v="0"/>
    <m/>
    <m/>
    <m/>
    <m/>
    <m/>
    <m/>
    <m/>
    <m/>
    <n v="0"/>
    <n v="0"/>
    <m/>
    <m/>
    <m/>
    <x v="2"/>
    <x v="1"/>
    <n v="0"/>
  </r>
  <r>
    <x v="4"/>
    <x v="0"/>
    <x v="5"/>
    <n v="0"/>
    <m/>
    <m/>
    <m/>
    <m/>
    <n v="0"/>
    <m/>
    <m/>
    <m/>
    <m/>
    <n v="0"/>
    <m/>
    <m/>
    <m/>
    <x v="2"/>
    <x v="1"/>
    <n v="0"/>
  </r>
  <r>
    <x v="4"/>
    <x v="0"/>
    <x v="6"/>
    <n v="0"/>
    <m/>
    <m/>
    <n v="0"/>
    <m/>
    <m/>
    <m/>
    <m/>
    <m/>
    <m/>
    <n v="0"/>
    <n v="0"/>
    <m/>
    <m/>
    <x v="2"/>
    <x v="1"/>
    <n v="0"/>
  </r>
  <r>
    <x v="4"/>
    <x v="0"/>
    <x v="7"/>
    <n v="0"/>
    <m/>
    <m/>
    <m/>
    <m/>
    <m/>
    <n v="0"/>
    <m/>
    <m/>
    <m/>
    <n v="0"/>
    <m/>
    <m/>
    <m/>
    <x v="2"/>
    <x v="1"/>
    <n v="0"/>
  </r>
  <r>
    <x v="4"/>
    <x v="0"/>
    <x v="8"/>
    <n v="0"/>
    <m/>
    <m/>
    <m/>
    <m/>
    <m/>
    <m/>
    <n v="0"/>
    <m/>
    <m/>
    <n v="0"/>
    <m/>
    <m/>
    <m/>
    <x v="2"/>
    <x v="1"/>
    <n v="0"/>
  </r>
  <r>
    <x v="4"/>
    <x v="1"/>
    <x v="0"/>
    <n v="0"/>
    <n v="0"/>
    <m/>
    <m/>
    <m/>
    <m/>
    <m/>
    <m/>
    <m/>
    <m/>
    <n v="0"/>
    <m/>
    <n v="0"/>
    <m/>
    <x v="1"/>
    <x v="1"/>
    <n v="0"/>
  </r>
  <r>
    <x v="4"/>
    <x v="1"/>
    <x v="1"/>
    <n v="0"/>
    <m/>
    <n v="0"/>
    <m/>
    <m/>
    <m/>
    <m/>
    <m/>
    <m/>
    <m/>
    <n v="0"/>
    <m/>
    <m/>
    <n v="0"/>
    <x v="1"/>
    <x v="1"/>
    <n v="0"/>
  </r>
  <r>
    <x v="4"/>
    <x v="1"/>
    <x v="2"/>
    <n v="0"/>
    <m/>
    <m/>
    <m/>
    <n v="0"/>
    <m/>
    <m/>
    <m/>
    <m/>
    <m/>
    <n v="0"/>
    <m/>
    <m/>
    <m/>
    <x v="2"/>
    <x v="1"/>
    <n v="0"/>
  </r>
  <r>
    <x v="4"/>
    <x v="1"/>
    <x v="3"/>
    <n v="0"/>
    <m/>
    <m/>
    <m/>
    <m/>
    <m/>
    <m/>
    <m/>
    <n v="0"/>
    <m/>
    <n v="0"/>
    <m/>
    <m/>
    <m/>
    <x v="2"/>
    <x v="1"/>
    <n v="0"/>
  </r>
  <r>
    <x v="4"/>
    <x v="1"/>
    <x v="4"/>
    <n v="0"/>
    <m/>
    <m/>
    <m/>
    <m/>
    <m/>
    <m/>
    <m/>
    <m/>
    <n v="0"/>
    <n v="0"/>
    <m/>
    <m/>
    <m/>
    <x v="2"/>
    <x v="1"/>
    <n v="0"/>
  </r>
  <r>
    <x v="4"/>
    <x v="1"/>
    <x v="5"/>
    <n v="0"/>
    <m/>
    <m/>
    <m/>
    <m/>
    <n v="0"/>
    <m/>
    <m/>
    <m/>
    <m/>
    <n v="0"/>
    <m/>
    <m/>
    <m/>
    <x v="2"/>
    <x v="1"/>
    <n v="0"/>
  </r>
  <r>
    <x v="4"/>
    <x v="1"/>
    <x v="6"/>
    <n v="0"/>
    <m/>
    <m/>
    <n v="0"/>
    <m/>
    <m/>
    <m/>
    <m/>
    <m/>
    <m/>
    <n v="0"/>
    <n v="0"/>
    <m/>
    <m/>
    <x v="2"/>
    <x v="1"/>
    <n v="0"/>
  </r>
  <r>
    <x v="4"/>
    <x v="1"/>
    <x v="7"/>
    <n v="0"/>
    <m/>
    <m/>
    <m/>
    <m/>
    <m/>
    <n v="0"/>
    <m/>
    <m/>
    <m/>
    <n v="0"/>
    <m/>
    <m/>
    <m/>
    <x v="2"/>
    <x v="1"/>
    <n v="0"/>
  </r>
  <r>
    <x v="4"/>
    <x v="1"/>
    <x v="8"/>
    <n v="0"/>
    <m/>
    <m/>
    <m/>
    <m/>
    <m/>
    <m/>
    <n v="0"/>
    <m/>
    <m/>
    <n v="0"/>
    <m/>
    <m/>
    <m/>
    <x v="2"/>
    <x v="1"/>
    <n v="0"/>
  </r>
  <r>
    <x v="4"/>
    <x v="2"/>
    <x v="0"/>
    <n v="0"/>
    <n v="0"/>
    <m/>
    <m/>
    <m/>
    <m/>
    <m/>
    <m/>
    <m/>
    <m/>
    <n v="0"/>
    <m/>
    <n v="0"/>
    <m/>
    <x v="1"/>
    <x v="1"/>
    <n v="0"/>
  </r>
  <r>
    <x v="4"/>
    <x v="2"/>
    <x v="1"/>
    <n v="0"/>
    <m/>
    <n v="0"/>
    <m/>
    <m/>
    <m/>
    <m/>
    <m/>
    <m/>
    <m/>
    <n v="0"/>
    <m/>
    <m/>
    <n v="0"/>
    <x v="1"/>
    <x v="1"/>
    <n v="0"/>
  </r>
  <r>
    <x v="4"/>
    <x v="2"/>
    <x v="2"/>
    <n v="0"/>
    <m/>
    <m/>
    <m/>
    <n v="0"/>
    <m/>
    <m/>
    <m/>
    <m/>
    <m/>
    <n v="0"/>
    <m/>
    <m/>
    <m/>
    <x v="2"/>
    <x v="1"/>
    <n v="0"/>
  </r>
  <r>
    <x v="4"/>
    <x v="2"/>
    <x v="3"/>
    <n v="0"/>
    <m/>
    <m/>
    <m/>
    <m/>
    <m/>
    <m/>
    <m/>
    <n v="0"/>
    <m/>
    <n v="0"/>
    <m/>
    <m/>
    <m/>
    <x v="2"/>
    <x v="1"/>
    <n v="0"/>
  </r>
  <r>
    <x v="4"/>
    <x v="2"/>
    <x v="4"/>
    <n v="0"/>
    <m/>
    <m/>
    <m/>
    <m/>
    <m/>
    <m/>
    <m/>
    <m/>
    <n v="0"/>
    <n v="0"/>
    <m/>
    <m/>
    <m/>
    <x v="2"/>
    <x v="1"/>
    <n v="0"/>
  </r>
  <r>
    <x v="4"/>
    <x v="2"/>
    <x v="5"/>
    <n v="0"/>
    <m/>
    <m/>
    <m/>
    <m/>
    <n v="0"/>
    <m/>
    <m/>
    <m/>
    <m/>
    <n v="0"/>
    <m/>
    <m/>
    <m/>
    <x v="2"/>
    <x v="1"/>
    <n v="0"/>
  </r>
  <r>
    <x v="4"/>
    <x v="2"/>
    <x v="6"/>
    <n v="0"/>
    <m/>
    <m/>
    <n v="0"/>
    <m/>
    <m/>
    <m/>
    <m/>
    <m/>
    <m/>
    <n v="0"/>
    <n v="0"/>
    <m/>
    <m/>
    <x v="2"/>
    <x v="1"/>
    <n v="0"/>
  </r>
  <r>
    <x v="4"/>
    <x v="2"/>
    <x v="7"/>
    <n v="0"/>
    <m/>
    <m/>
    <m/>
    <m/>
    <m/>
    <n v="0"/>
    <m/>
    <m/>
    <m/>
    <n v="0"/>
    <m/>
    <m/>
    <m/>
    <x v="2"/>
    <x v="1"/>
    <n v="0"/>
  </r>
  <r>
    <x v="4"/>
    <x v="2"/>
    <x v="8"/>
    <n v="0"/>
    <m/>
    <m/>
    <m/>
    <m/>
    <m/>
    <m/>
    <n v="0"/>
    <m/>
    <m/>
    <n v="0"/>
    <m/>
    <m/>
    <m/>
    <x v="2"/>
    <x v="1"/>
    <n v="0"/>
  </r>
  <r>
    <x v="4"/>
    <x v="3"/>
    <x v="0"/>
    <n v="0"/>
    <n v="0"/>
    <m/>
    <m/>
    <m/>
    <m/>
    <m/>
    <m/>
    <m/>
    <m/>
    <n v="0"/>
    <m/>
    <n v="0"/>
    <m/>
    <x v="1"/>
    <x v="1"/>
    <n v="0"/>
  </r>
  <r>
    <x v="4"/>
    <x v="3"/>
    <x v="1"/>
    <n v="0"/>
    <m/>
    <n v="0"/>
    <m/>
    <m/>
    <m/>
    <m/>
    <m/>
    <m/>
    <m/>
    <n v="0"/>
    <m/>
    <m/>
    <n v="0"/>
    <x v="1"/>
    <x v="1"/>
    <n v="0"/>
  </r>
  <r>
    <x v="4"/>
    <x v="3"/>
    <x v="2"/>
    <n v="0"/>
    <m/>
    <m/>
    <m/>
    <n v="0"/>
    <m/>
    <m/>
    <m/>
    <m/>
    <m/>
    <n v="0"/>
    <m/>
    <m/>
    <m/>
    <x v="2"/>
    <x v="1"/>
    <n v="0"/>
  </r>
  <r>
    <x v="4"/>
    <x v="3"/>
    <x v="3"/>
    <n v="0"/>
    <m/>
    <m/>
    <m/>
    <m/>
    <m/>
    <m/>
    <m/>
    <n v="0"/>
    <m/>
    <n v="0"/>
    <m/>
    <m/>
    <m/>
    <x v="2"/>
    <x v="1"/>
    <n v="0"/>
  </r>
  <r>
    <x v="4"/>
    <x v="3"/>
    <x v="4"/>
    <n v="0"/>
    <m/>
    <m/>
    <m/>
    <m/>
    <m/>
    <m/>
    <m/>
    <m/>
    <n v="0"/>
    <n v="0"/>
    <m/>
    <m/>
    <m/>
    <x v="2"/>
    <x v="1"/>
    <n v="0"/>
  </r>
  <r>
    <x v="4"/>
    <x v="3"/>
    <x v="5"/>
    <n v="0"/>
    <m/>
    <m/>
    <m/>
    <m/>
    <n v="0"/>
    <m/>
    <m/>
    <m/>
    <m/>
    <n v="0"/>
    <m/>
    <m/>
    <m/>
    <x v="2"/>
    <x v="1"/>
    <n v="0"/>
  </r>
  <r>
    <x v="4"/>
    <x v="3"/>
    <x v="6"/>
    <n v="0"/>
    <m/>
    <m/>
    <n v="0"/>
    <m/>
    <m/>
    <m/>
    <m/>
    <m/>
    <m/>
    <n v="0"/>
    <n v="0"/>
    <m/>
    <m/>
    <x v="2"/>
    <x v="1"/>
    <n v="0"/>
  </r>
  <r>
    <x v="4"/>
    <x v="3"/>
    <x v="7"/>
    <n v="0"/>
    <m/>
    <m/>
    <m/>
    <m/>
    <m/>
    <n v="0"/>
    <m/>
    <m/>
    <m/>
    <n v="0"/>
    <m/>
    <m/>
    <m/>
    <x v="2"/>
    <x v="1"/>
    <n v="0"/>
  </r>
  <r>
    <x v="4"/>
    <x v="3"/>
    <x v="8"/>
    <n v="0"/>
    <m/>
    <m/>
    <m/>
    <m/>
    <m/>
    <m/>
    <n v="0"/>
    <m/>
    <m/>
    <n v="0"/>
    <m/>
    <m/>
    <m/>
    <x v="2"/>
    <x v="1"/>
    <n v="0"/>
  </r>
  <r>
    <x v="4"/>
    <x v="4"/>
    <x v="0"/>
    <n v="2"/>
    <n v="2"/>
    <m/>
    <m/>
    <m/>
    <m/>
    <m/>
    <m/>
    <m/>
    <m/>
    <n v="0"/>
    <m/>
    <n v="0"/>
    <m/>
    <x v="1"/>
    <x v="1"/>
    <n v="0"/>
  </r>
  <r>
    <x v="4"/>
    <x v="4"/>
    <x v="1"/>
    <n v="0"/>
    <m/>
    <n v="0"/>
    <m/>
    <m/>
    <m/>
    <m/>
    <m/>
    <m/>
    <m/>
    <n v="0"/>
    <m/>
    <m/>
    <n v="0"/>
    <x v="1"/>
    <x v="1"/>
    <n v="0"/>
  </r>
  <r>
    <x v="4"/>
    <x v="4"/>
    <x v="2"/>
    <n v="0"/>
    <m/>
    <m/>
    <m/>
    <n v="0"/>
    <m/>
    <m/>
    <m/>
    <m/>
    <m/>
    <n v="0"/>
    <m/>
    <m/>
    <m/>
    <x v="2"/>
    <x v="1"/>
    <n v="0"/>
  </r>
  <r>
    <x v="4"/>
    <x v="4"/>
    <x v="3"/>
    <n v="0"/>
    <m/>
    <m/>
    <m/>
    <m/>
    <m/>
    <m/>
    <m/>
    <n v="0"/>
    <m/>
    <n v="0"/>
    <m/>
    <m/>
    <m/>
    <x v="2"/>
    <x v="1"/>
    <n v="0"/>
  </r>
  <r>
    <x v="4"/>
    <x v="4"/>
    <x v="4"/>
    <n v="0"/>
    <m/>
    <m/>
    <m/>
    <m/>
    <m/>
    <m/>
    <m/>
    <m/>
    <n v="0"/>
    <n v="0"/>
    <m/>
    <m/>
    <m/>
    <x v="2"/>
    <x v="1"/>
    <n v="0"/>
  </r>
  <r>
    <x v="4"/>
    <x v="4"/>
    <x v="5"/>
    <n v="0"/>
    <m/>
    <m/>
    <m/>
    <m/>
    <n v="0"/>
    <m/>
    <m/>
    <m/>
    <m/>
    <n v="0"/>
    <m/>
    <m/>
    <m/>
    <x v="2"/>
    <x v="1"/>
    <n v="0"/>
  </r>
  <r>
    <x v="4"/>
    <x v="4"/>
    <x v="6"/>
    <n v="1"/>
    <m/>
    <m/>
    <n v="1"/>
    <m/>
    <m/>
    <m/>
    <m/>
    <m/>
    <m/>
    <n v="1"/>
    <n v="1"/>
    <m/>
    <m/>
    <x v="2"/>
    <x v="1"/>
    <n v="0"/>
  </r>
  <r>
    <x v="4"/>
    <x v="4"/>
    <x v="7"/>
    <n v="0"/>
    <m/>
    <m/>
    <m/>
    <m/>
    <m/>
    <n v="0"/>
    <m/>
    <m/>
    <m/>
    <n v="0"/>
    <m/>
    <m/>
    <m/>
    <x v="2"/>
    <x v="1"/>
    <n v="0"/>
  </r>
  <r>
    <x v="4"/>
    <x v="4"/>
    <x v="8"/>
    <n v="0"/>
    <m/>
    <m/>
    <m/>
    <m/>
    <m/>
    <m/>
    <n v="0"/>
    <m/>
    <m/>
    <n v="0"/>
    <m/>
    <m/>
    <m/>
    <x v="2"/>
    <x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671B42-87CA-EA4C-AA35-608F2374180A}" name="PivotTable4" cacheId="125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8">
  <location ref="A88:D94" firstHeaderRow="0" firstDataRow="1" firstDataCol="1"/>
  <pivotFields count="20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D Sales Count" fld="6" baseField="0" baseItem="0"/>
    <dataField name="Sum of TA Sales Count" fld="4" baseField="0" baseItem="0"/>
    <dataField name="Sum of TQ Sales Count" fld="5" baseField="0" baseItem="0"/>
  </dataFields>
  <chartFormats count="3">
    <chartFormat chart="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823F99-9AA7-0449-95B4-03D7F1C3D46B}" name="PivotTable21" cacheId="117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12">
  <location ref="A699:E705" firstHeaderRow="0" firstDataRow="1" firstDataCol="1" rowPageCount="2" colPageCount="1"/>
  <pivotFields count="13">
    <pivotField axis="axisPage" showAll="0">
      <items count="6">
        <item x="4"/>
        <item x="0"/>
        <item x="1"/>
        <item x="3"/>
        <item x="2"/>
        <item t="default"/>
      </items>
    </pivotField>
    <pivotField axis="axisPage" multipleItemSelectionAllowed="1" showAll="0">
      <items count="4">
        <item x="0"/>
        <item h="1" x="2"/>
        <item h="1" x="1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  <pivotField numFmtId="2" showAll="0"/>
    <pivotField showAll="0"/>
    <pivotField dataField="1" showAll="0"/>
    <pivotField numFmtId="2" showAll="0"/>
    <pivotField showAll="0"/>
    <pivotField dataField="1" showAll="0"/>
    <pivotField numFmtId="2"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0" hier="-1"/>
    <pageField fld="1" hier="-1"/>
  </pageFields>
  <dataFields count="4">
    <dataField name="Sum of TOP 10 Admissions" fld="4" baseField="0" baseItem="0"/>
    <dataField name="Sum of TOP 30 Admissions" fld="7" baseField="0" baseItem="0"/>
    <dataField name="Sum of TOP 50 Admissions" fld="10" baseField="0" baseItem="0"/>
    <dataField name="Sum of Applicants Count" fld="3" baseField="0" baseItem="0"/>
  </dataFields>
  <chartFormats count="4">
    <chartFormat chart="1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14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343E35-EE4F-3B4D-9587-E08B671F6B4F}" name="PivotTable22" cacheId="115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15">
  <location ref="A728:D734" firstHeaderRow="0" firstDataRow="1" firstDataCol="1"/>
  <pivotFields count="10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numFmtId="2" showAll="0"/>
    <pivotField dataField="1" numFmtId="2" showAll="0"/>
    <pivotField dataField="1" numFmtId="2" showAll="0"/>
    <pivotField dataField="1" numFmtId="2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P 10 Admisson Rate" fld="7" baseField="0" baseItem="0"/>
    <dataField name="Sum of TOP 30 Admission Rate" fld="8" baseField="0" baseItem="0"/>
    <dataField name="Sum of TOP 50 Admission Rate" fld="9" baseField="0" baseItem="0"/>
  </dataFields>
  <formats count="1">
    <format dxfId="3">
      <pivotArea outline="0" collapsedLevelsAreSubtotals="1" fieldPosition="0"/>
    </format>
  </formats>
  <chartFormats count="3">
    <chartFormat chart="1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A51203-B8D0-A043-9A8B-061DE3CC082A}" name="PivotTable23" cacheId="115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16">
  <location ref="A745:B751" firstHeaderRow="1" firstDataRow="1" firstDataCol="1"/>
  <pivotFields count="10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dataField="1" numFmtId="2" showAll="0"/>
    <pivotField numFmtId="2" showAll="0"/>
    <pivotField numFmtId="2" showAll="0"/>
    <pivotField numFmtId="2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P 50 Offer Count Per Applicant" fld="6" baseField="0" baseItem="0" numFmtId="2"/>
  </dataFields>
  <formats count="1">
    <format dxfId="2">
      <pivotArea outline="0" collapsedLevelsAreSubtotals="1" fieldPosition="0"/>
    </format>
  </formats>
  <chartFormats count="1">
    <chartFormat chart="1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72C96C-27C8-F443-8CBE-57A544EF6F0C}" name="PivotTable3" cacheId="125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8">
  <location ref="A50:B81" firstHeaderRow="1" firstDataRow="1" firstDataCol="1"/>
  <pivotFields count="20">
    <pivotField axis="axisRow" showAll="0">
      <items count="6">
        <item x="4"/>
        <item x="0"/>
        <item x="1"/>
        <item x="3"/>
        <item x="2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2">
    <field x="1"/>
    <field x="0"/>
  </rowFields>
  <rowItems count="31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Application Count" fld="13" baseField="0" baseItem="0"/>
  </dataFields>
  <chartFormats count="1">
    <chartFormat chart="7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9BB487-F04E-FE41-94FB-9F123AF14C79}" name="PivotTable14" cacheId="72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9">
  <location ref="A339:B352" firstHeaderRow="1" firstDataRow="1" firstDataCol="1" rowPageCount="2" colPageCount="1"/>
  <pivotFields count="7">
    <pivotField axis="axisPage" showAll="0">
      <items count="6">
        <item x="4"/>
        <item x="0"/>
        <item x="1"/>
        <item x="3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showAll="0">
      <items count="10">
        <item x="2"/>
        <item x="0"/>
        <item x="5"/>
        <item x="6"/>
        <item x="4"/>
        <item x="8"/>
        <item x="1"/>
        <item x="7"/>
        <item x="3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2">
    <pageField fld="0" hier="-1"/>
    <pageField fld="2" hier="-1"/>
  </pageFields>
  <dataFields count="1">
    <dataField name="Sum of  Sales Count" fld="6" baseField="0" baseItem="0"/>
  </dataFields>
  <chartFormats count="1"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66095C-7762-E94C-A650-82BB72037AF8}" name="PivotTable16" cacheId="72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14">
  <location ref="A456:B523" firstHeaderRow="1" firstDataRow="1" firstDataCol="1" rowPageCount="1" colPageCount="1"/>
  <pivotFields count="7">
    <pivotField axis="axisRow" showAll="0">
      <items count="6">
        <item x="4"/>
        <item x="0"/>
        <item x="1"/>
        <item x="3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multipleItemSelectionAllowed="1" showAll="0">
      <items count="10">
        <item h="1" x="2"/>
        <item h="1" x="0"/>
        <item h="1" x="5"/>
        <item h="1" x="6"/>
        <item h="1" x="4"/>
        <item h="1" x="8"/>
        <item x="1"/>
        <item h="1" x="7"/>
        <item h="1" x="3"/>
        <item t="default"/>
      </items>
    </pivotField>
    <pivotField showAll="0"/>
    <pivotField showAll="0"/>
    <pivotField showAll="0"/>
    <pivotField dataField="1" showAll="0"/>
  </pivotFields>
  <rowFields count="2">
    <field x="1"/>
    <field x="0"/>
  </rowFields>
  <rowItems count="67">
    <i>
      <x/>
    </i>
    <i r="1">
      <x v="1"/>
    </i>
    <i r="1">
      <x v="2"/>
    </i>
    <i r="1">
      <x v="3"/>
    </i>
    <i r="1">
      <x v="4"/>
    </i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2"/>
    </i>
    <i r="1">
      <x v="3"/>
    </i>
    <i r="1">
      <x v="4"/>
    </i>
    <i>
      <x v="8"/>
    </i>
    <i r="1">
      <x/>
    </i>
    <i r="1">
      <x v="1"/>
    </i>
    <i r="1">
      <x v="2"/>
    </i>
    <i r="1">
      <x v="3"/>
    </i>
    <i r="1">
      <x v="4"/>
    </i>
    <i>
      <x v="9"/>
    </i>
    <i r="1">
      <x/>
    </i>
    <i r="1">
      <x v="1"/>
    </i>
    <i r="1">
      <x v="2"/>
    </i>
    <i r="1">
      <x v="3"/>
    </i>
    <i r="1">
      <x v="4"/>
    </i>
    <i>
      <x v="10"/>
    </i>
    <i r="1">
      <x/>
    </i>
    <i r="1">
      <x v="1"/>
    </i>
    <i r="1">
      <x v="2"/>
    </i>
    <i r="1">
      <x v="3"/>
    </i>
    <i r="1">
      <x v="4"/>
    </i>
    <i>
      <x v="11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pageFields count="1">
    <pageField fld="2" hier="-1"/>
  </pageFields>
  <dataFields count="1">
    <dataField name="Sum of  Sales Count" fld="6" baseField="0" baseItem="0"/>
  </dataFields>
  <chartFormats count="1">
    <chartFormat chart="1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3AE550-9918-964F-B87B-5FD581A03080}" name="PivotTable12" cacheId="125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7">
  <location ref="A298:D304" firstHeaderRow="0" firstDataRow="1" firstDataCol="1" rowPageCount="2" colPageCount="1"/>
  <pivotFields count="20">
    <pivotField axis="axisPage" multipleItemSelectionAllowed="1" showAll="0">
      <items count="6">
        <item h="1" x="4"/>
        <item h="1" x="0"/>
        <item h="1" x="1"/>
        <item x="3"/>
        <item h="1" x="2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axis="axisPage" showAll="0">
      <items count="10">
        <item x="2"/>
        <item x="0"/>
        <item x="5"/>
        <item x="6"/>
        <item x="4"/>
        <item x="8"/>
        <item x="1"/>
        <item x="7"/>
        <item x="3"/>
        <item t="default"/>
      </items>
    </pivotField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0" hier="-1"/>
    <pageField fld="2" hier="-1"/>
  </pageFields>
  <dataFields count="3">
    <dataField name="Sum of TD Sales Count" fld="6" baseField="0" baseItem="0"/>
    <dataField name="Sum of TA Sales Count" fld="4" baseField="0" baseItem="0"/>
    <dataField name="Sum of TQ Sales Count" fld="5" baseField="0" baseItem="0"/>
  </dataFields>
  <chartFormats count="3">
    <chartFormat chart="6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0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CAF777-8157-7A41-95EA-5AA6EA146D32}" name="PivotTable9" cacheId="125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10">
  <location ref="A242:D248" firstHeaderRow="0" firstDataRow="1" firstDataCol="1" rowPageCount="1" colPageCount="1"/>
  <pivotFields count="20">
    <pivotField axis="axisRow" showAll="0">
      <items count="6">
        <item x="4"/>
        <item x="0"/>
        <item x="1"/>
        <item x="3"/>
        <item x="2"/>
        <item t="default"/>
      </items>
    </pivotField>
    <pivotField axis="axisPage" multipleItemSelectionAllowed="1" showAll="0">
      <items count="6">
        <item h="1" x="0"/>
        <item h="1" x="1"/>
        <item h="1" x="2"/>
        <item h="1"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Sum of TD Application Count" fld="14" baseField="0" baseItem="0"/>
    <dataField name="Sum of TA Application Count" fld="15" baseField="0" baseItem="0"/>
    <dataField name="Sum of TQ Application Count" fld="16" baseField="0" baseItem="0"/>
  </dataFields>
  <chartFormats count="3">
    <chartFormat chart="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422832-B5E6-6344-BF01-E8AB10999F09}" name="PivotTable13" cacheId="125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8">
  <location ref="A321:D327" firstHeaderRow="0" firstDataRow="1" firstDataCol="1" rowPageCount="2" colPageCount="1"/>
  <pivotFields count="20">
    <pivotField axis="axisPage" multipleItemSelectionAllowed="1" showAll="0">
      <items count="6">
        <item h="1" x="4"/>
        <item h="1" x="0"/>
        <item h="1" x="1"/>
        <item h="1" x="3"/>
        <item x="2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axis="axisPage" showAll="0">
      <items count="10">
        <item x="2"/>
        <item x="0"/>
        <item x="5"/>
        <item x="6"/>
        <item x="4"/>
        <item x="8"/>
        <item x="1"/>
        <item x="7"/>
        <item x="3"/>
        <item t="default"/>
      </items>
    </pivotField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0" hier="-1"/>
    <pageField fld="2" hier="-1"/>
  </pageFields>
  <dataFields count="3">
    <dataField name="Sum of TD Sales Count" fld="6" baseField="0" baseItem="0"/>
    <dataField name="Sum of TA Sales Count" fld="4" baseField="0" baseItem="0"/>
    <dataField name="Sum of TQ Sales Count" fld="5" baseField="0" baseItem="0"/>
  </dataFields>
  <chartFormats count="3"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B4F039-EA90-DD45-9ACD-8765F762953B}" name="PivotTable8" cacheId="125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10">
  <location ref="A223:J229" firstHeaderRow="0" firstDataRow="1" firstDataCol="1" rowPageCount="2" colPageCount="1"/>
  <pivotFields count="20">
    <pivotField axis="axisRow" showAll="0">
      <items count="6">
        <item x="4"/>
        <item x="0"/>
        <item x="1"/>
        <item x="3"/>
        <item x="2"/>
        <item t="default"/>
      </items>
    </pivotField>
    <pivotField axis="axisPage" multipleItemSelectionAllowed="1" showAll="0">
      <items count="6">
        <item h="1" x="0"/>
        <item h="1" x="1"/>
        <item h="1" x="2"/>
        <item h="1" x="3"/>
        <item x="4"/>
        <item t="default"/>
      </items>
    </pivotField>
    <pivotField axis="axisPage" showAll="0">
      <items count="10">
        <item x="2"/>
        <item x="0"/>
        <item x="5"/>
        <item x="6"/>
        <item x="4"/>
        <item x="8"/>
        <item x="1"/>
        <item x="7"/>
        <item x="3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2">
    <pageField fld="2" hier="-1"/>
    <pageField fld="1" hier="-1"/>
  </pageFields>
  <dataFields count="9">
    <dataField name="Sum of TD Sales Count" fld="6" baseField="0" baseItem="0"/>
    <dataField name="Sum of TA Sales Count" fld="4" baseField="0" baseItem="0"/>
    <dataField name="Sum of TQ Sales Count" fld="5" baseField="0" baseItem="0"/>
    <dataField name="Sum of HA Sales Count" fld="7" baseField="0" baseItem="0"/>
    <dataField name="Sum of TC Sales Count" fld="8" baseField="0" baseItem="0"/>
    <dataField name="Sum of TS Sales Count" fld="9" baseField="0" baseItem="0"/>
    <dataField name="Sum of TI Sales Count" fld="10" baseField="0" baseItem="0"/>
    <dataField name="Sum of TT Sales Count" fld="11" baseField="0" baseItem="0"/>
    <dataField name="Sum of TH Sales Count" fld="12" baseField="0" baseItem="0"/>
  </dataFields>
  <chartFormats count="9">
    <chartFormat chart="8" format="3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3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3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" format="3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8" format="3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8" format="3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8" format="4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8" format="41" series="1">
      <pivotArea type="data" outline="0" fieldPosition="0">
        <references count="1">
          <reference field="429496729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D601D6-6E6D-2A4B-AA48-4955C733378D}" name="PivotTable26" cacheId="125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7">
  <location ref="A819:D825" firstHeaderRow="0" firstDataRow="1" firstDataCol="1" rowPageCount="2" colPageCount="1"/>
  <pivotFields count="20">
    <pivotField axis="axisPage" showAll="0">
      <items count="6">
        <item x="4"/>
        <item x="0"/>
        <item x="1"/>
        <item x="3"/>
        <item x="2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axis="axisPage" multipleItemSelectionAllowed="1" showAll="0">
      <items count="10">
        <item h="1" x="2"/>
        <item x="0"/>
        <item h="1" x="5"/>
        <item h="1" x="6"/>
        <item h="1" x="4"/>
        <item h="1" x="8"/>
        <item h="1" x="1"/>
        <item h="1" x="7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>
      <items count="5">
        <item x="1"/>
        <item x="0"/>
        <item x="3"/>
        <item x="2"/>
        <item t="default"/>
      </items>
    </pivotField>
    <pivotField dataField="1" showAll="0">
      <items count="6">
        <item x="4"/>
        <item x="3"/>
        <item x="0"/>
        <item x="2"/>
        <item x="1"/>
        <item t="default"/>
      </items>
    </pivotField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0" hier="-1"/>
    <pageField fld="2" hier="-1"/>
  </pageFields>
  <dataFields count="3">
    <dataField name="Sum of Application Count" fld="13" baseField="0" baseItem="0"/>
    <dataField name="Sum of Refund Count (According to application season)" fld="17" baseField="0" baseItem="0"/>
    <dataField name="Sum of Refund Rate" fld="18" baseField="0" baseItem="0"/>
  </dataFields>
  <chartFormats count="6"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2"/>
          </reference>
          <reference field="1" count="1" selected="0">
            <x v="2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B9FFB3-8509-0E4E-B2C8-8E1A7DC67B7E}" name="PivotTable15" cacheId="72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11">
  <location ref="A381:B448" firstHeaderRow="1" firstDataRow="1" firstDataCol="1" rowPageCount="1" colPageCount="1"/>
  <pivotFields count="7">
    <pivotField axis="axisRow" showAll="0">
      <items count="6">
        <item x="4"/>
        <item x="0"/>
        <item x="1"/>
        <item x="3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showAll="0">
      <items count="10">
        <item x="2"/>
        <item x="0"/>
        <item x="5"/>
        <item x="6"/>
        <item x="4"/>
        <item x="8"/>
        <item x="1"/>
        <item x="7"/>
        <item x="3"/>
        <item t="default"/>
      </items>
    </pivotField>
    <pivotField showAll="0"/>
    <pivotField showAll="0"/>
    <pivotField showAll="0"/>
    <pivotField dataField="1" showAll="0"/>
  </pivotFields>
  <rowFields count="2">
    <field x="1"/>
    <field x="0"/>
  </rowFields>
  <rowItems count="67">
    <i>
      <x/>
    </i>
    <i r="1">
      <x v="1"/>
    </i>
    <i r="1">
      <x v="2"/>
    </i>
    <i r="1">
      <x v="3"/>
    </i>
    <i r="1">
      <x v="4"/>
    </i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2"/>
    </i>
    <i r="1">
      <x v="3"/>
    </i>
    <i r="1">
      <x v="4"/>
    </i>
    <i>
      <x v="8"/>
    </i>
    <i r="1">
      <x/>
    </i>
    <i r="1">
      <x v="1"/>
    </i>
    <i r="1">
      <x v="2"/>
    </i>
    <i r="1">
      <x v="3"/>
    </i>
    <i r="1">
      <x v="4"/>
    </i>
    <i>
      <x v="9"/>
    </i>
    <i r="1">
      <x/>
    </i>
    <i r="1">
      <x v="1"/>
    </i>
    <i r="1">
      <x v="2"/>
    </i>
    <i r="1">
      <x v="3"/>
    </i>
    <i r="1">
      <x v="4"/>
    </i>
    <i>
      <x v="10"/>
    </i>
    <i r="1">
      <x/>
    </i>
    <i r="1">
      <x v="1"/>
    </i>
    <i r="1">
      <x v="2"/>
    </i>
    <i r="1">
      <x v="3"/>
    </i>
    <i r="1">
      <x v="4"/>
    </i>
    <i>
      <x v="11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pageFields count="1">
    <pageField fld="2" hier="-1"/>
  </pageFields>
  <dataFields count="1">
    <dataField name="Sum of  Sales Count" fld="6" baseField="0" baseItem="0"/>
  </dataFields>
  <chartFormats count="1"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36A34C-A858-694B-AB25-943DD6D6EA1E}" name="PivotTable7" cacheId="125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15">
  <location ref="A185:B216" firstHeaderRow="1" firstDataRow="1" firstDataCol="1" rowPageCount="1" colPageCount="1"/>
  <pivotFields count="20">
    <pivotField axis="axisRow" showAll="0">
      <items count="6">
        <item x="4"/>
        <item x="0"/>
        <item x="1"/>
        <item x="3"/>
        <item x="2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axis="axisPage" multipleItemSelectionAllowed="1" showAll="0">
      <items count="10">
        <item h="1" x="2"/>
        <item h="1" x="0"/>
        <item h="1" x="5"/>
        <item x="6"/>
        <item h="1" x="4"/>
        <item h="1" x="8"/>
        <item h="1" x="1"/>
        <item h="1" x="7"/>
        <item h="1" x="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0"/>
  </rowFields>
  <rowItems count="31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pageFields count="1">
    <pageField fld="2" hier="-1"/>
  </pageFields>
  <dataFields count="1">
    <dataField name="Sum of Sales Count" fld="3" baseField="0" baseItem="0"/>
  </dataFields>
  <chartFormats count="1">
    <chartFormat chart="1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44763A-1CB6-C349-9D4B-E1A7C92DF1AA}" name="PivotTable19" cacheId="72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15">
  <location ref="A602:B669" firstHeaderRow="1" firstDataRow="1" firstDataCol="1" rowPageCount="1" colPageCount="1"/>
  <pivotFields count="7">
    <pivotField axis="axisRow" showAll="0">
      <items count="6">
        <item x="4"/>
        <item x="0"/>
        <item x="1"/>
        <item x="3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multipleItemSelectionAllowed="1" showAll="0">
      <items count="10">
        <item h="1" x="2"/>
        <item h="1" x="0"/>
        <item h="1" x="5"/>
        <item x="6"/>
        <item h="1" x="4"/>
        <item h="1" x="8"/>
        <item h="1" x="1"/>
        <item h="1" x="7"/>
        <item h="1" x="3"/>
        <item t="default"/>
      </items>
    </pivotField>
    <pivotField showAll="0"/>
    <pivotField showAll="0"/>
    <pivotField showAll="0"/>
    <pivotField dataField="1" showAll="0"/>
  </pivotFields>
  <rowFields count="2">
    <field x="1"/>
    <field x="0"/>
  </rowFields>
  <rowItems count="67">
    <i>
      <x/>
    </i>
    <i r="1">
      <x v="1"/>
    </i>
    <i r="1">
      <x v="2"/>
    </i>
    <i r="1">
      <x v="3"/>
    </i>
    <i r="1">
      <x v="4"/>
    </i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2"/>
    </i>
    <i r="1">
      <x v="3"/>
    </i>
    <i r="1">
      <x v="4"/>
    </i>
    <i>
      <x v="8"/>
    </i>
    <i r="1">
      <x/>
    </i>
    <i r="1">
      <x v="1"/>
    </i>
    <i r="1">
      <x v="2"/>
    </i>
    <i r="1">
      <x v="3"/>
    </i>
    <i r="1">
      <x v="4"/>
    </i>
    <i>
      <x v="9"/>
    </i>
    <i r="1">
      <x/>
    </i>
    <i r="1">
      <x v="1"/>
    </i>
    <i r="1">
      <x v="2"/>
    </i>
    <i r="1">
      <x v="3"/>
    </i>
    <i r="1">
      <x v="4"/>
    </i>
    <i>
      <x v="10"/>
    </i>
    <i r="1">
      <x/>
    </i>
    <i r="1">
      <x v="1"/>
    </i>
    <i r="1">
      <x v="2"/>
    </i>
    <i r="1">
      <x v="3"/>
    </i>
    <i r="1">
      <x v="4"/>
    </i>
    <i>
      <x v="11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pageFields count="1">
    <pageField fld="2" hier="-1"/>
  </pageFields>
  <dataFields count="1">
    <dataField name="Sum of  Sales Count" fld="6" baseField="0" baseItem="0"/>
  </dataFields>
  <chartFormats count="1">
    <chartFormat chart="1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C542BA-6A30-134B-B068-E6187FA429F9}" name="PivotTable24" cacheId="117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13">
  <location ref="A764:B783" firstHeaderRow="1" firstDataRow="1" firstDataCol="1" rowPageCount="1" colPageCount="1"/>
  <pivotFields count="13">
    <pivotField axis="axisRow" showAll="0">
      <items count="6">
        <item x="4"/>
        <item x="0"/>
        <item x="1"/>
        <item x="3"/>
        <item x="2"/>
        <item t="default"/>
      </items>
    </pivotField>
    <pivotField axis="axisPage" multipleItemSelectionAllowed="1" showAll="0">
      <items count="4">
        <item x="0"/>
        <item h="1" x="2"/>
        <item h="1" x="1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numFmtId="2" showAll="0"/>
    <pivotField showAll="0"/>
    <pivotField showAll="0"/>
    <pivotField numFmtId="2" showAll="0"/>
    <pivotField showAll="0"/>
    <pivotField showAll="0"/>
    <pivotField dataField="1" numFmtId="2" showAll="0">
      <items count="16">
        <item x="9"/>
        <item x="5"/>
        <item x="7"/>
        <item x="0"/>
        <item x="10"/>
        <item x="8"/>
        <item x="4"/>
        <item x="12"/>
        <item x="6"/>
        <item x="2"/>
        <item x="3"/>
        <item x="13"/>
        <item x="1"/>
        <item x="14"/>
        <item x="11"/>
        <item t="default"/>
      </items>
    </pivotField>
    <pivotField showAll="0"/>
  </pivotFields>
  <rowFields count="2">
    <field x="2"/>
    <field x="0"/>
  </rowFields>
  <rowItems count="19">
    <i>
      <x/>
    </i>
    <i r="1">
      <x v="1"/>
    </i>
    <i>
      <x v="1"/>
    </i>
    <i r="1">
      <x v="1"/>
    </i>
    <i>
      <x v="2"/>
    </i>
    <i r="1">
      <x v="1"/>
    </i>
    <i r="1">
      <x v="2"/>
    </i>
    <i r="1">
      <x v="3"/>
    </i>
    <i>
      <x v="3"/>
    </i>
    <i r="1">
      <x v="1"/>
    </i>
    <i r="1">
      <x v="2"/>
    </i>
    <i r="1">
      <x v="3"/>
    </i>
    <i r="1">
      <x v="4"/>
    </i>
    <i>
      <x v="4"/>
    </i>
    <i r="1">
      <x v="1"/>
    </i>
    <i r="1">
      <x v="2"/>
    </i>
    <i r="1">
      <x v="3"/>
    </i>
    <i r="1">
      <x v="4"/>
    </i>
    <i t="grand">
      <x/>
    </i>
  </rowItems>
  <colItems count="1">
    <i/>
  </colItems>
  <pageFields count="1">
    <pageField fld="1" hier="-1"/>
  </pageFields>
  <dataFields count="1">
    <dataField name="Sum of TOP 50 Admission Rate" fld="11" baseField="0" baseItem="0" numFmtId="2"/>
  </dataFields>
  <formats count="1">
    <format dxfId="1">
      <pivotArea outline="0" collapsedLevelsAreSubtotals="1" fieldPosition="0"/>
    </format>
  </formats>
  <chartFormats count="1">
    <chartFormat chart="1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92C556-66E2-7744-B63A-49683D079C74}" name="PivotTable11" cacheId="125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20">
  <location ref="A277:D283" firstHeaderRow="0" firstDataRow="1" firstDataCol="1" rowPageCount="2" colPageCount="1"/>
  <pivotFields count="20">
    <pivotField axis="axisPage" multipleItemSelectionAllowed="1" showAll="0">
      <items count="6">
        <item h="1" x="4"/>
        <item x="0"/>
        <item h="1" x="1"/>
        <item h="1" x="3"/>
        <item h="1" x="2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axis="axisPage" showAll="0">
      <items count="10">
        <item x="2"/>
        <item x="0"/>
        <item x="5"/>
        <item x="6"/>
        <item x="4"/>
        <item x="8"/>
        <item x="1"/>
        <item x="7"/>
        <item x="3"/>
        <item t="default"/>
      </items>
    </pivotField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0" hier="-1"/>
    <pageField fld="2" hier="-1"/>
  </pageFields>
  <dataFields count="3">
    <dataField name="Sum of TD Sales Count" fld="6" baseField="0" baseItem="0"/>
    <dataField name="Sum of TA Sales Count" fld="4" baseField="0" baseItem="0"/>
    <dataField name="Sum of TQ Sales Count" fld="5" baseField="0" baseItem="0"/>
  </dataFields>
  <chartFormats count="3">
    <chartFormat chart="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505A4D-DAE9-2842-9ECC-F4A0332BABF2}" name="PivotTable20" cacheId="117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13">
  <location ref="A677:D683" firstHeaderRow="0" firstDataRow="1" firstDataCol="1" rowPageCount="2" colPageCount="1"/>
  <pivotFields count="13">
    <pivotField axis="axisPage" showAll="0">
      <items count="6">
        <item x="4"/>
        <item x="0"/>
        <item x="1"/>
        <item x="3"/>
        <item x="2"/>
        <item t="default"/>
      </items>
    </pivotField>
    <pivotField axis="axisPage" multipleItemSelectionAllowed="1" showAll="0">
      <items count="4">
        <item x="0"/>
        <item h="1" x="2"/>
        <item h="1" x="1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numFmtId="2" showAll="0"/>
    <pivotField dataField="1" showAll="0"/>
    <pivotField showAll="0"/>
    <pivotField numFmtId="2" showAll="0"/>
    <pivotField dataField="1" showAll="0"/>
    <pivotField showAll="0"/>
    <pivotField numFmtId="2" showAll="0"/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0" hier="-1"/>
    <pageField fld="1" hier="-1"/>
  </pageFields>
  <dataFields count="3">
    <dataField name="Sum of TOP 10 Offer Count" fld="6" baseField="0" baseItem="0"/>
    <dataField name="Sum of TOP 30 Offer Count" fld="9" baseField="0" baseItem="0"/>
    <dataField name="Sum of TOP 50 Offer Count" fld="12" baseField="0" baseItem="0"/>
  </dataFields>
  <chartFormats count="3"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18D6E0-8B34-C04F-AEC1-940C713A27EF}" name="PivotTable18" cacheId="72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10">
  <location ref="A359:D372" firstHeaderRow="0" firstDataRow="1" firstDataCol="1" rowPageCount="2" colPageCount="1"/>
  <pivotFields count="7">
    <pivotField axis="axisPage" showAll="0">
      <items count="6">
        <item x="4"/>
        <item x="0"/>
        <item x="1"/>
        <item x="3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showAll="0">
      <items count="10">
        <item x="2"/>
        <item x="0"/>
        <item x="5"/>
        <item x="6"/>
        <item x="4"/>
        <item x="8"/>
        <item x="1"/>
        <item x="7"/>
        <item x="3"/>
        <item t="default"/>
      </items>
    </pivotField>
    <pivotField dataField="1" showAll="0"/>
    <pivotField dataField="1" showAll="0"/>
    <pivotField dataField="1"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0" hier="-1"/>
    <pageField fld="2" hier="-1"/>
  </pageFields>
  <dataFields count="3">
    <dataField name="Sum of TD Sales Count" fld="3" baseField="0" baseItem="0"/>
    <dataField name="Sum of TA Sales Count" fld="4" baseField="0" baseItem="0"/>
    <dataField name="Sum of TQ Sales Count" fld="5" baseField="0" baseItem="0"/>
  </dataFields>
  <chartFormats count="3">
    <chartFormat chart="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18E26A-A8B7-F04E-852B-6A35287629B7}" name="PivotTable1" cacheId="125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9">
  <location ref="A5:D11" firstHeaderRow="0" firstDataRow="1" firstDataCol="1" rowPageCount="2" colPageCount="1"/>
  <pivotFields count="20">
    <pivotField axis="axisPage" showAll="0">
      <items count="6">
        <item x="4"/>
        <item x="0"/>
        <item x="1"/>
        <item x="3"/>
        <item x="2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axis="axisPage" showAll="0">
      <items count="10">
        <item x="2"/>
        <item x="0"/>
        <item x="5"/>
        <item x="6"/>
        <item x="4"/>
        <item x="8"/>
        <item x="1"/>
        <item x="7"/>
        <item x="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0" hier="-1"/>
    <pageField fld="2" hier="-1"/>
  </pageFields>
  <dataFields count="3">
    <dataField name="Sum of Sales Count" fld="3" baseField="0" baseItem="0"/>
    <dataField name="Sum of Application Count" fld="13" baseField="0" baseItem="0"/>
    <dataField name="Sum of Refund Count" fld="19" baseField="0" baseItem="0"/>
  </dataFields>
  <chartFormats count="3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2B0766-9912-0E44-AFA4-E15EE3BBC3D7}" name="PivotTable17" cacheId="72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13">
  <location ref="A529:B596" firstHeaderRow="1" firstDataRow="1" firstDataCol="1" rowPageCount="1" colPageCount="1"/>
  <pivotFields count="7">
    <pivotField axis="axisRow" showAll="0">
      <items count="6">
        <item x="4"/>
        <item x="0"/>
        <item x="1"/>
        <item x="3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multipleItemSelectionAllowed="1" showAll="0">
      <items count="10">
        <item h="1" x="2"/>
        <item x="0"/>
        <item h="1" x="5"/>
        <item h="1" x="6"/>
        <item h="1" x="4"/>
        <item h="1" x="8"/>
        <item h="1" x="1"/>
        <item h="1" x="7"/>
        <item h="1" x="3"/>
        <item t="default"/>
      </items>
    </pivotField>
    <pivotField showAll="0"/>
    <pivotField showAll="0"/>
    <pivotField showAll="0"/>
    <pivotField dataField="1" showAll="0"/>
  </pivotFields>
  <rowFields count="2">
    <field x="1"/>
    <field x="0"/>
  </rowFields>
  <rowItems count="67">
    <i>
      <x/>
    </i>
    <i r="1">
      <x v="1"/>
    </i>
    <i r="1">
      <x v="2"/>
    </i>
    <i r="1">
      <x v="3"/>
    </i>
    <i r="1">
      <x v="4"/>
    </i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2"/>
    </i>
    <i r="1">
      <x v="3"/>
    </i>
    <i r="1">
      <x v="4"/>
    </i>
    <i>
      <x v="8"/>
    </i>
    <i r="1">
      <x/>
    </i>
    <i r="1">
      <x v="1"/>
    </i>
    <i r="1">
      <x v="2"/>
    </i>
    <i r="1">
      <x v="3"/>
    </i>
    <i r="1">
      <x v="4"/>
    </i>
    <i>
      <x v="9"/>
    </i>
    <i r="1">
      <x/>
    </i>
    <i r="1">
      <x v="1"/>
    </i>
    <i r="1">
      <x v="2"/>
    </i>
    <i r="1">
      <x v="3"/>
    </i>
    <i r="1">
      <x v="4"/>
    </i>
    <i>
      <x v="10"/>
    </i>
    <i r="1">
      <x/>
    </i>
    <i r="1">
      <x v="1"/>
    </i>
    <i r="1">
      <x v="2"/>
    </i>
    <i r="1">
      <x v="3"/>
    </i>
    <i r="1">
      <x v="4"/>
    </i>
    <i>
      <x v="11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pageFields count="1">
    <pageField fld="2" hier="-1"/>
  </pageFields>
  <dataFields count="1">
    <dataField name="Sum of  Sales Count" fld="6" baseField="0" baseItem="0"/>
  </dataFields>
  <chartFormats count="1">
    <chartFormat chart="1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B53332-E1C6-0A47-A843-7E190984FB32}" name="PivotTable6" cacheId="125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13">
  <location ref="A147:B178" firstHeaderRow="1" firstDataRow="1" firstDataCol="1" rowPageCount="1" colPageCount="1"/>
  <pivotFields count="20">
    <pivotField axis="axisRow" showAll="0">
      <items count="6">
        <item x="4"/>
        <item x="0"/>
        <item x="1"/>
        <item x="3"/>
        <item x="2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axis="axisPage" multipleItemSelectionAllowed="1" showAll="0">
      <items count="10">
        <item h="1" x="2"/>
        <item x="0"/>
        <item h="1" x="5"/>
        <item h="1" x="6"/>
        <item h="1" x="4"/>
        <item h="1" x="8"/>
        <item h="1" x="1"/>
        <item h="1" x="7"/>
        <item h="1" x="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0"/>
  </rowFields>
  <rowItems count="31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pageFields count="1">
    <pageField fld="2" hier="-1"/>
  </pageFields>
  <dataFields count="1">
    <dataField name="Sum of Sales Count" fld="3" baseField="0" baseItem="0"/>
  </dataFields>
  <chartFormats count="1">
    <chartFormat chart="1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057055-24E7-D349-8C0C-95A853791506}" name="PivotTable10" cacheId="125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6">
  <location ref="A261:D267" firstHeaderRow="0" firstDataRow="1" firstDataCol="1" rowPageCount="2" colPageCount="1"/>
  <pivotFields count="20">
    <pivotField axis="axisPage" multipleItemSelectionAllowed="1" showAll="0">
      <items count="6">
        <item h="1" x="4"/>
        <item h="1" x="0"/>
        <item x="1"/>
        <item h="1" x="3"/>
        <item h="1" x="2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axis="axisPage" showAll="0">
      <items count="10">
        <item x="2"/>
        <item x="0"/>
        <item x="5"/>
        <item x="6"/>
        <item x="4"/>
        <item x="8"/>
        <item x="1"/>
        <item x="7"/>
        <item x="3"/>
        <item t="default"/>
      </items>
    </pivotField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0" hier="-1"/>
    <pageField fld="2" hier="-1"/>
  </pageFields>
  <dataFields count="3">
    <dataField name="Sum of TD Sales Count" fld="6" baseField="0" baseItem="0"/>
    <dataField name="Sum of TA Sales Count" fld="4" baseField="0" baseItem="0"/>
    <dataField name="Sum of TQ Sales Count" fld="5" baseField="0" baseItem="0"/>
  </dataFields>
  <chartFormats count="3"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8FEC78-9184-D54C-B6FA-7595A67F2988}" name="PivotTable5" cacheId="125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12">
  <location ref="A109:B140" firstHeaderRow="1" firstDataRow="1" firstDataCol="1" rowPageCount="1" colPageCount="1"/>
  <pivotFields count="20">
    <pivotField axis="axisRow" showAll="0">
      <items count="6">
        <item x="4"/>
        <item x="0"/>
        <item x="1"/>
        <item x="3"/>
        <item x="2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axis="axisPage" multipleItemSelectionAllowed="1" showAll="0">
      <items count="10">
        <item h="1" x="2"/>
        <item h="1" x="0"/>
        <item h="1" x="5"/>
        <item h="1" x="6"/>
        <item h="1" x="4"/>
        <item h="1" x="8"/>
        <item x="1"/>
        <item h="1" x="7"/>
        <item h="1" x="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0"/>
  </rowFields>
  <rowItems count="31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pageFields count="1">
    <pageField fld="2" hier="-1"/>
  </pageFields>
  <dataFields count="1">
    <dataField name="Sum of Sales Count" fld="3" baseField="0" baseItem="0"/>
  </dataFields>
  <chartFormats count="1">
    <chartFormat chart="1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78E9B4-010A-7C42-8344-A3802F85014C}" name="PivotTable2" cacheId="125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18">
  <location ref="A15:B46" firstHeaderRow="1" firstDataRow="1" firstDataCol="1" rowPageCount="1" colPageCount="1"/>
  <pivotFields count="20">
    <pivotField axis="axisRow" showAll="0">
      <items count="6">
        <item x="4"/>
        <item x="0"/>
        <item x="1"/>
        <item x="3"/>
        <item x="2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axis="axisPage" showAll="0">
      <items count="10">
        <item x="2"/>
        <item x="0"/>
        <item x="5"/>
        <item x="6"/>
        <item x="4"/>
        <item x="8"/>
        <item x="1"/>
        <item x="7"/>
        <item x="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31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pageFields count="1">
    <pageField fld="2" hier="-1"/>
  </pageFields>
  <dataFields count="1">
    <dataField name="Sum of Sales Count" fld="3" baseField="0" baseItem="0"/>
  </dataFields>
  <chartFormats count="1"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36B80D-68FB-5C40-9350-FF3804D0EBA2}" name="PivotTable25" cacheId="117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14">
  <location ref="A791:B810" firstHeaderRow="1" firstDataRow="1" firstDataCol="1" rowPageCount="1" colPageCount="1"/>
  <pivotFields count="13">
    <pivotField axis="axisRow" showAll="0">
      <items count="6">
        <item x="4"/>
        <item x="0"/>
        <item x="1"/>
        <item x="3"/>
        <item x="2"/>
        <item t="default"/>
      </items>
    </pivotField>
    <pivotField axis="axisPage" multipleItemSelectionAllowed="1" showAll="0">
      <items count="4">
        <item x="0"/>
        <item h="1" x="2"/>
        <item h="1" x="1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numFmtId="2" showAll="0"/>
    <pivotField showAll="0"/>
    <pivotField showAll="0"/>
    <pivotField dataField="1" numFmtId="2" showAll="0">
      <items count="16">
        <item x="11"/>
        <item x="0"/>
        <item x="7"/>
        <item x="1"/>
        <item x="5"/>
        <item x="2"/>
        <item x="4"/>
        <item x="10"/>
        <item x="9"/>
        <item x="13"/>
        <item x="3"/>
        <item x="6"/>
        <item x="8"/>
        <item x="14"/>
        <item x="12"/>
        <item t="default"/>
      </items>
    </pivotField>
    <pivotField showAll="0"/>
    <pivotField showAll="0"/>
    <pivotField numFmtId="2" showAll="0"/>
    <pivotField showAll="0"/>
  </pivotFields>
  <rowFields count="2">
    <field x="2"/>
    <field x="0"/>
  </rowFields>
  <rowItems count="19">
    <i>
      <x/>
    </i>
    <i r="1">
      <x v="1"/>
    </i>
    <i>
      <x v="1"/>
    </i>
    <i r="1">
      <x v="1"/>
    </i>
    <i>
      <x v="2"/>
    </i>
    <i r="1">
      <x v="1"/>
    </i>
    <i r="1">
      <x v="2"/>
    </i>
    <i r="1">
      <x v="3"/>
    </i>
    <i>
      <x v="3"/>
    </i>
    <i r="1">
      <x v="1"/>
    </i>
    <i r="1">
      <x v="2"/>
    </i>
    <i r="1">
      <x v="3"/>
    </i>
    <i r="1">
      <x v="4"/>
    </i>
    <i>
      <x v="4"/>
    </i>
    <i r="1">
      <x v="1"/>
    </i>
    <i r="1">
      <x v="2"/>
    </i>
    <i r="1">
      <x v="3"/>
    </i>
    <i r="1">
      <x v="4"/>
    </i>
    <i t="grand">
      <x/>
    </i>
  </rowItems>
  <colItems count="1">
    <i/>
  </colItems>
  <pageFields count="1">
    <pageField fld="1" hier="-1"/>
  </pageFields>
  <dataFields count="1">
    <dataField name="Sum of TOP 30 Admission Rate" fld="8" baseField="0" baseItem="0" numFmtId="2"/>
  </dataFields>
  <formats count="1">
    <format dxfId="0">
      <pivotArea outline="0" collapsedLevelsAreSubtotals="1" fieldPosition="0"/>
    </format>
  </formats>
  <chartFormats count="1">
    <chartFormat chart="12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8F138B-37C4-F24B-8530-71EA5DB36773}" name="Yearly" displayName="Yearly" ref="A2:T227" totalsRowShown="0" headerRowDxfId="61" dataDxfId="60" dataCellStyle="Normal 2">
  <autoFilter ref="A2:T227" xr:uid="{5C52000C-00E1-AD4C-B5DE-BC2E344883FE}"/>
  <tableColumns count="20">
    <tableColumn id="1" xr3:uid="{7FEA9059-A81D-2A40-844D-B6D7945EEFA9}" name="Location" dataDxfId="59"/>
    <tableColumn id="2" xr3:uid="{D8B3C1EE-A72A-0B4E-A855-559B0B31F1DB}" name="Year" dataDxfId="58" dataCellStyle="Normal 2"/>
    <tableColumn id="3" xr3:uid="{ED8BD27B-0B37-6044-A6D8-DD57E9EC4039}" name="Product Name" dataDxfId="57" dataCellStyle="Normal 2"/>
    <tableColumn id="4" xr3:uid="{E611EC69-B607-0E46-AA1B-0CC20E44A727}" name="Sales Count" dataDxfId="56" dataCellStyle="Normal 2"/>
    <tableColumn id="9" xr3:uid="{6A65BF4B-BECA-3648-8DF7-DAE005876968}" name="TA Sales Count" dataDxfId="55" dataCellStyle="Normal 2"/>
    <tableColumn id="8" xr3:uid="{19ED73F0-F569-2B4C-9ECB-44F1E249AABC}" name="TQ Sales Count" dataDxfId="54" dataCellStyle="Normal 2"/>
    <tableColumn id="7" xr3:uid="{AD66D0F0-D171-CD4B-BE50-035319D98E7F}" name="TD Sales Count" dataDxfId="53" dataCellStyle="Normal 2"/>
    <tableColumn id="10" xr3:uid="{C0354119-8069-3B4B-AD99-82447F02B20D}" name="HA Sales Count" dataDxfId="52" dataCellStyle="Normal 2"/>
    <tableColumn id="11" xr3:uid="{917C39EE-40CE-3445-84CA-AEE27B1C7829}" name="TC Sales Count" dataDxfId="51" dataCellStyle="Normal 2"/>
    <tableColumn id="12" xr3:uid="{955C3C01-0C34-B345-9F7A-580A5A688A1A}" name="TS Sales Count" dataDxfId="50" dataCellStyle="Normal 2"/>
    <tableColumn id="13" xr3:uid="{C7219841-9564-4048-9E7C-4C8673D408DD}" name="TI Sales Count" dataDxfId="49" dataCellStyle="Normal 2"/>
    <tableColumn id="14" xr3:uid="{2E0EC73E-E0D7-D240-9D11-B2742004CA2A}" name="TT Sales Count" dataDxfId="48" dataCellStyle="Normal 2"/>
    <tableColumn id="15" xr3:uid="{58EF8E05-C19D-EE4B-8812-67BA03F1EE32}" name="TH Sales Count" dataDxfId="47" dataCellStyle="Normal 2"/>
    <tableColumn id="5" xr3:uid="{B631A6FC-5263-374B-9A04-D49BA28ECE87}" name="Application Count" dataDxfId="46" dataCellStyle="Normal 2"/>
    <tableColumn id="16" xr3:uid="{9AE31474-0CDC-514B-AA21-F2CF09A42942}" name="TD Application Count" dataDxfId="45" dataCellStyle="Normal 2"/>
    <tableColumn id="17" xr3:uid="{DDCD60C7-B295-944F-86B0-F0F7DCC9198A}" name="TA Application Count" dataDxfId="44" dataCellStyle="Normal 2"/>
    <tableColumn id="18" xr3:uid="{66AF5C7A-02F4-6D46-880F-72540EE6D4ED}" name="TQ Application Count" dataDxfId="43" dataCellStyle="Normal 2"/>
    <tableColumn id="19" xr3:uid="{6A4819EB-9E26-2F4D-97C7-DEAC7D22AC49}" name="Refund Count (According to application season)" dataDxfId="42" dataCellStyle="Normal 2"/>
    <tableColumn id="20" xr3:uid="{6490D8FC-1ADB-954A-BBB4-4CECFE0826A7}" name="Refund Rate" dataDxfId="41" dataCellStyle="Normal 2"/>
    <tableColumn id="6" xr3:uid="{5EEBAE16-1AA3-E545-8C2C-E9632475D240}" name="Refund Count" dataDxfId="40" dataCellStyle="Normal 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B9140A-8EFB-3544-9852-82FDA91BB159}" name="Monthly" displayName="Monthly" ref="A2:G488" totalsRowShown="0" headerRowDxfId="39" dataDxfId="38">
  <tableColumns count="7">
    <tableColumn id="1" xr3:uid="{3B4834CB-5CDD-1548-A47F-BA676671708E}" name="Location" dataDxfId="37"/>
    <tableColumn id="2" xr3:uid="{674BE61F-C172-8746-9833-C64B5265A947}" name="Month" dataDxfId="36"/>
    <tableColumn id="3" xr3:uid="{93865623-0661-E549-8012-95C86949AA61}" name="Product Name" dataDxfId="35"/>
    <tableColumn id="5" xr3:uid="{EA011D9B-D38D-BD49-A7FE-E7EBCB70A9F0}" name="TD Sales Count" dataDxfId="34"/>
    <tableColumn id="7" xr3:uid="{F8C4AF6E-F771-904C-B4DA-05EB61A3C78A}" name="TA Sales Count" dataDxfId="33"/>
    <tableColumn id="8" xr3:uid="{4A39BADF-0D3E-264F-B8C4-CDBAA606EC7B}" name="TQ Sales Count" dataDxfId="32"/>
    <tableColumn id="4" xr3:uid="{8044C116-3A3A-3B49-8BCB-DBD521D52AAB}" name=" Sales Count" dataDxfId="31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1CB0E55-D57A-7E46-90D5-68BCCD3F8CEF}" name="Admission" displayName="Admission" ref="A2:M19" totalsRowShown="0" headerRowDxfId="30" dataDxfId="29">
  <tableColumns count="13">
    <tableColumn id="1" xr3:uid="{88584B26-E3C3-CD46-8497-488F527F225C}" name="Location" dataDxfId="28"/>
    <tableColumn id="2" xr3:uid="{18FFD896-1EC7-914C-A5B9-454482BD044B}" name="Product Name" dataDxfId="27"/>
    <tableColumn id="3" xr3:uid="{A45703CD-F1F4-CE4B-88DE-7D918CBDDB20}" name="Year" dataDxfId="26"/>
    <tableColumn id="4" xr3:uid="{FA904085-5EBF-7141-A455-665B6EFCFAC3}" name="Applicants Count" dataDxfId="25"/>
    <tableColumn id="5" xr3:uid="{D35B324B-6A19-5E44-BA59-189354197643}" name="TOP 10 Admissions" dataDxfId="24"/>
    <tableColumn id="11" xr3:uid="{686EFEB9-CDCF-C544-BEA2-5F0071EDF213}" name="TOP 10 Admission Rate" dataDxfId="23">
      <calculatedColumnFormula>Admission[[#This Row],[TOP 10 Admissions]]/Admission[[#This Row],[Applicants Count]]</calculatedColumnFormula>
    </tableColumn>
    <tableColumn id="6" xr3:uid="{3FFDBB83-EBBB-264B-8F2B-5EDC650C6D60}" name="TOP 10 Offer Count" dataDxfId="22"/>
    <tableColumn id="7" xr3:uid="{2A094798-1006-4B4D-9CF6-49FB18307359}" name="TOP 30 Admissions" dataDxfId="21"/>
    <tableColumn id="12" xr3:uid="{60F7B223-DBA3-D344-A4ED-250806F6DC53}" name="TOP 30 Admission Rate" dataDxfId="20">
      <calculatedColumnFormula>Admission[[#This Row],[TOP 30 Admissions]]/Admission[[#This Row],[Applicants Count]]</calculatedColumnFormula>
    </tableColumn>
    <tableColumn id="8" xr3:uid="{66B3FFA6-C422-EA40-B2F4-9BDC581B26DA}" name="TOP 30 Offer Count" dataDxfId="19"/>
    <tableColumn id="9" xr3:uid="{3A209A43-6744-F64A-8BA5-952B8611E5C8}" name="TOP 50 Admissions" dataDxfId="18"/>
    <tableColumn id="13" xr3:uid="{2C7F7D13-05E2-D44C-873E-8A56A9B068AC}" name="TOP 50 Admission Rate" dataDxfId="17">
      <calculatedColumnFormula>Admission[[#This Row],[TOP 50 Admissions]]/Admission[[#This Row],[Applicants Count]]</calculatedColumnFormula>
    </tableColumn>
    <tableColumn id="10" xr3:uid="{3676916C-8C0A-2E4B-9844-D341D86B5211}" name="TOP 50 Offer Count" dataDxfId="16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3B7715D-B159-1E43-984D-9CB6CC850E1B}" name="Rate" displayName="Rate" ref="A1:J6" totalsRowShown="0" headerRowDxfId="15" dataDxfId="14">
  <tableColumns count="10">
    <tableColumn id="1" xr3:uid="{3CAF6105-DF1A-404B-AACA-C28AAF6BDC56}" name="Year" dataDxfId="13"/>
    <tableColumn id="2" xr3:uid="{C8B38E71-DDB5-EF41-A3AD-50D11FB2600F}" name="TOP 10 Admission Count" dataDxfId="12"/>
    <tableColumn id="3" xr3:uid="{6BB5BD4D-A89F-F34E-957B-2805BCA2855C}" name="TOP 30 Admission Count" dataDxfId="11"/>
    <tableColumn id="4" xr3:uid="{50C59D6E-5FF0-0841-801D-F0E82733D107}" name="TOP 50 Admission Count" dataDxfId="10"/>
    <tableColumn id="10" xr3:uid="{31CDF242-C75E-6F4F-8AF0-E9E3CB8B7E4B}" name="TOP 50 Offer Count" dataDxfId="9"/>
    <tableColumn id="5" xr3:uid="{86DCC6C8-C11A-E744-B15B-3941C4FC701A}" name="Applicants Count" dataDxfId="8"/>
    <tableColumn id="9" xr3:uid="{A580D98A-79BB-0842-AEC3-BF2BE18710EF}" name="TOP 50 Offer Count Per Applicant" dataDxfId="7">
      <calculatedColumnFormula>Rate[[#This Row],[TOP 50 Offer Count]]/Rate[[#This Row],[Applicants Count]]</calculatedColumnFormula>
    </tableColumn>
    <tableColumn id="6" xr3:uid="{6C5DED46-310E-2648-BCD7-1A137353E3EB}" name="TOP 10 Admisson Rate" dataDxfId="6">
      <calculatedColumnFormula>B2/F2</calculatedColumnFormula>
    </tableColumn>
    <tableColumn id="7" xr3:uid="{1ACEF081-4D3A-7348-9E55-B7DA1A5087C2}" name="TOP 30 Admission Rate" dataDxfId="5">
      <calculatedColumnFormula>C2/F2</calculatedColumnFormula>
    </tableColumn>
    <tableColumn id="8" xr3:uid="{6EB3133F-323E-E745-A245-B4D0A135B683}" name="TOP 50 Admission Rate" dataDxfId="4">
      <calculatedColumnFormula>D2/F2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26" Type="http://schemas.openxmlformats.org/officeDocument/2006/relationships/pivotTable" Target="../pivotTables/pivotTable26.xml"/><Relationship Id="rId3" Type="http://schemas.openxmlformats.org/officeDocument/2006/relationships/pivotTable" Target="../pivotTables/pivotTable3.xml"/><Relationship Id="rId21" Type="http://schemas.openxmlformats.org/officeDocument/2006/relationships/pivotTable" Target="../pivotTables/pivotTable21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5" Type="http://schemas.openxmlformats.org/officeDocument/2006/relationships/pivotTable" Target="../pivotTables/pivotTable25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24" Type="http://schemas.openxmlformats.org/officeDocument/2006/relationships/pivotTable" Target="../pivotTables/pivotTable24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23" Type="http://schemas.openxmlformats.org/officeDocument/2006/relationships/pivotTable" Target="../pivotTables/pivotTable23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Relationship Id="rId22" Type="http://schemas.openxmlformats.org/officeDocument/2006/relationships/pivotTable" Target="../pivotTables/pivotTable22.xml"/><Relationship Id="rId2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91616-6109-2644-998D-52DA0A5A6F9F}">
  <dimension ref="A1:T227"/>
  <sheetViews>
    <sheetView zoomScale="144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J16" sqref="J16"/>
    </sheetView>
  </sheetViews>
  <sheetFormatPr baseColWidth="10" defaultRowHeight="13" x14ac:dyDescent="0.2"/>
  <cols>
    <col min="1" max="1" width="10.83203125" style="1"/>
    <col min="2" max="2" width="8.1640625" style="1" customWidth="1"/>
    <col min="3" max="3" width="10.83203125" style="1"/>
    <col min="4" max="13" width="13.83203125" style="1" customWidth="1"/>
    <col min="14" max="17" width="10.83203125" style="1"/>
    <col min="18" max="19" width="24.6640625" style="1" customWidth="1"/>
    <col min="20" max="16384" width="10.83203125" style="1"/>
  </cols>
  <sheetData>
    <row r="1" spans="1:20" ht="16" customHeight="1" x14ac:dyDescent="0.2">
      <c r="A1" s="22" t="s">
        <v>85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</row>
    <row r="2" spans="1:20" ht="18" x14ac:dyDescent="0.2">
      <c r="A2" s="7" t="s">
        <v>19</v>
      </c>
      <c r="B2" s="7" t="s">
        <v>51</v>
      </c>
      <c r="C2" s="7" t="s">
        <v>26</v>
      </c>
      <c r="D2" s="7" t="s">
        <v>20</v>
      </c>
      <c r="E2" s="7" t="s">
        <v>28</v>
      </c>
      <c r="F2" s="7" t="s">
        <v>29</v>
      </c>
      <c r="G2" s="7" t="s">
        <v>27</v>
      </c>
      <c r="H2" s="7" t="s">
        <v>33</v>
      </c>
      <c r="I2" s="7" t="s">
        <v>34</v>
      </c>
      <c r="J2" s="7" t="s">
        <v>35</v>
      </c>
      <c r="K2" s="7" t="s">
        <v>36</v>
      </c>
      <c r="L2" s="7" t="s">
        <v>37</v>
      </c>
      <c r="M2" s="7" t="s">
        <v>38</v>
      </c>
      <c r="N2" s="7" t="s">
        <v>22</v>
      </c>
      <c r="O2" s="7" t="s">
        <v>45</v>
      </c>
      <c r="P2" s="7" t="s">
        <v>47</v>
      </c>
      <c r="Q2" s="7" t="s">
        <v>46</v>
      </c>
      <c r="R2" s="7" t="s">
        <v>78</v>
      </c>
      <c r="S2" s="7" t="s">
        <v>79</v>
      </c>
      <c r="T2" s="7" t="s">
        <v>23</v>
      </c>
    </row>
    <row r="3" spans="1:20" x14ac:dyDescent="0.2">
      <c r="A3" s="1" t="s">
        <v>10</v>
      </c>
      <c r="B3" s="1">
        <v>2015</v>
      </c>
      <c r="C3" s="1" t="s">
        <v>8</v>
      </c>
      <c r="D3" s="1">
        <v>0</v>
      </c>
      <c r="E3" s="1">
        <v>0</v>
      </c>
      <c r="N3" s="1">
        <v>70</v>
      </c>
      <c r="P3" s="1">
        <v>70</v>
      </c>
      <c r="R3" s="1">
        <v>5</v>
      </c>
      <c r="S3" s="1">
        <v>7.0999999999999994E-2</v>
      </c>
      <c r="T3" s="1">
        <v>0</v>
      </c>
    </row>
    <row r="4" spans="1:20" x14ac:dyDescent="0.2">
      <c r="A4" s="1" t="s">
        <v>10</v>
      </c>
      <c r="B4" s="1">
        <v>2015</v>
      </c>
      <c r="C4" s="1" t="s">
        <v>7</v>
      </c>
      <c r="D4" s="1">
        <v>0</v>
      </c>
      <c r="F4" s="1">
        <v>0</v>
      </c>
      <c r="N4" s="1">
        <v>0</v>
      </c>
      <c r="Q4" s="1">
        <v>0</v>
      </c>
      <c r="R4" s="1">
        <v>0</v>
      </c>
      <c r="T4" s="1">
        <v>0</v>
      </c>
    </row>
    <row r="5" spans="1:20" x14ac:dyDescent="0.2">
      <c r="A5" s="1" t="s">
        <v>10</v>
      </c>
      <c r="B5" s="1">
        <v>2015</v>
      </c>
      <c r="C5" s="1" t="s">
        <v>6</v>
      </c>
      <c r="D5" s="1">
        <v>0</v>
      </c>
      <c r="H5" s="1">
        <v>0</v>
      </c>
      <c r="N5" s="1">
        <v>0</v>
      </c>
      <c r="T5" s="1">
        <v>0</v>
      </c>
    </row>
    <row r="6" spans="1:20" x14ac:dyDescent="0.2">
      <c r="A6" s="1" t="s">
        <v>10</v>
      </c>
      <c r="B6" s="1">
        <v>2015</v>
      </c>
      <c r="C6" s="1" t="s">
        <v>5</v>
      </c>
      <c r="D6" s="1">
        <v>0</v>
      </c>
      <c r="L6" s="1">
        <v>0</v>
      </c>
      <c r="N6" s="1">
        <v>0</v>
      </c>
      <c r="T6" s="1">
        <v>0</v>
      </c>
    </row>
    <row r="7" spans="1:20" x14ac:dyDescent="0.2">
      <c r="A7" s="1" t="s">
        <v>10</v>
      </c>
      <c r="B7" s="1">
        <v>2015</v>
      </c>
      <c r="C7" s="1" t="s">
        <v>4</v>
      </c>
      <c r="D7" s="1">
        <v>0</v>
      </c>
      <c r="M7" s="1">
        <v>0</v>
      </c>
      <c r="N7" s="1">
        <v>0</v>
      </c>
      <c r="T7" s="1">
        <v>0</v>
      </c>
    </row>
    <row r="8" spans="1:20" x14ac:dyDescent="0.2">
      <c r="A8" s="1" t="s">
        <v>10</v>
      </c>
      <c r="B8" s="1">
        <v>2015</v>
      </c>
      <c r="C8" s="1" t="s">
        <v>3</v>
      </c>
      <c r="D8" s="1">
        <v>0</v>
      </c>
      <c r="I8" s="1">
        <v>0</v>
      </c>
      <c r="N8" s="1">
        <v>0</v>
      </c>
      <c r="P8" s="1">
        <v>70</v>
      </c>
      <c r="T8" s="1">
        <v>0</v>
      </c>
    </row>
    <row r="9" spans="1:20" x14ac:dyDescent="0.2">
      <c r="A9" s="1" t="s">
        <v>10</v>
      </c>
      <c r="B9" s="1">
        <v>2015</v>
      </c>
      <c r="C9" s="1" t="s">
        <v>2</v>
      </c>
      <c r="D9" s="1">
        <v>0</v>
      </c>
      <c r="G9" s="1">
        <v>0</v>
      </c>
      <c r="N9" s="1">
        <v>174</v>
      </c>
      <c r="O9" s="1">
        <v>174</v>
      </c>
      <c r="T9" s="1">
        <v>0</v>
      </c>
    </row>
    <row r="10" spans="1:20" x14ac:dyDescent="0.2">
      <c r="A10" s="1" t="s">
        <v>10</v>
      </c>
      <c r="B10" s="1">
        <v>2015</v>
      </c>
      <c r="C10" s="1" t="s">
        <v>1</v>
      </c>
      <c r="D10" s="1">
        <v>0</v>
      </c>
      <c r="J10" s="1">
        <v>0</v>
      </c>
      <c r="N10" s="1">
        <v>0</v>
      </c>
      <c r="T10" s="1">
        <v>0</v>
      </c>
    </row>
    <row r="11" spans="1:20" x14ac:dyDescent="0.2">
      <c r="A11" s="1" t="s">
        <v>10</v>
      </c>
      <c r="B11" s="1">
        <v>2015</v>
      </c>
      <c r="C11" s="3" t="s">
        <v>0</v>
      </c>
      <c r="D11" s="1">
        <v>0</v>
      </c>
      <c r="K11" s="1">
        <v>0</v>
      </c>
      <c r="N11" s="1">
        <v>0</v>
      </c>
      <c r="T11" s="1">
        <v>0</v>
      </c>
    </row>
    <row r="12" spans="1:20" x14ac:dyDescent="0.2">
      <c r="A12" s="1" t="s">
        <v>10</v>
      </c>
      <c r="B12" s="1">
        <v>2016</v>
      </c>
      <c r="C12" s="1" t="s">
        <v>8</v>
      </c>
      <c r="D12" s="1">
        <v>219</v>
      </c>
      <c r="E12" s="1">
        <v>219</v>
      </c>
      <c r="N12" s="1">
        <v>180</v>
      </c>
      <c r="P12" s="1">
        <v>180</v>
      </c>
      <c r="R12" s="1">
        <v>16</v>
      </c>
      <c r="S12" s="1">
        <v>8.8999999999999996E-2</v>
      </c>
      <c r="T12" s="1">
        <v>5</v>
      </c>
    </row>
    <row r="13" spans="1:20" x14ac:dyDescent="0.2">
      <c r="A13" s="1" t="s">
        <v>10</v>
      </c>
      <c r="B13" s="1">
        <v>2016</v>
      </c>
      <c r="C13" s="1" t="s">
        <v>7</v>
      </c>
      <c r="D13" s="1">
        <v>0</v>
      </c>
      <c r="F13" s="1">
        <v>0</v>
      </c>
      <c r="N13" s="1">
        <v>0</v>
      </c>
      <c r="Q13" s="1">
        <v>0</v>
      </c>
      <c r="R13" s="1">
        <v>0</v>
      </c>
      <c r="T13" s="1">
        <v>0</v>
      </c>
    </row>
    <row r="14" spans="1:20" x14ac:dyDescent="0.2">
      <c r="A14" s="1" t="s">
        <v>10</v>
      </c>
      <c r="B14" s="1">
        <v>2016</v>
      </c>
      <c r="C14" s="1" t="s">
        <v>6</v>
      </c>
      <c r="D14" s="1">
        <v>3</v>
      </c>
      <c r="H14" s="1">
        <v>3</v>
      </c>
      <c r="N14" s="1">
        <v>6</v>
      </c>
      <c r="T14" s="1">
        <v>0</v>
      </c>
    </row>
    <row r="15" spans="1:20" x14ac:dyDescent="0.2">
      <c r="A15" s="1" t="s">
        <v>10</v>
      </c>
      <c r="B15" s="1">
        <v>2016</v>
      </c>
      <c r="C15" s="1" t="s">
        <v>5</v>
      </c>
      <c r="D15" s="1">
        <v>6</v>
      </c>
      <c r="L15" s="1">
        <v>6</v>
      </c>
      <c r="N15" s="1">
        <v>4</v>
      </c>
      <c r="T15" s="1">
        <v>0</v>
      </c>
    </row>
    <row r="16" spans="1:20" x14ac:dyDescent="0.2">
      <c r="A16" s="1" t="s">
        <v>10</v>
      </c>
      <c r="B16" s="1">
        <v>2016</v>
      </c>
      <c r="C16" s="1" t="s">
        <v>4</v>
      </c>
      <c r="D16" s="1">
        <v>65</v>
      </c>
      <c r="M16" s="1">
        <v>65</v>
      </c>
      <c r="N16" s="1">
        <v>0</v>
      </c>
      <c r="T16" s="1">
        <v>2</v>
      </c>
    </row>
    <row r="17" spans="1:20" x14ac:dyDescent="0.2">
      <c r="A17" s="1" t="s">
        <v>10</v>
      </c>
      <c r="B17" s="1">
        <v>2016</v>
      </c>
      <c r="C17" s="1" t="s">
        <v>3</v>
      </c>
      <c r="D17" s="1">
        <v>59</v>
      </c>
      <c r="I17" s="1">
        <v>59</v>
      </c>
      <c r="N17" s="1">
        <v>0</v>
      </c>
      <c r="T17" s="1">
        <v>1</v>
      </c>
    </row>
    <row r="18" spans="1:20" x14ac:dyDescent="0.2">
      <c r="A18" s="1" t="s">
        <v>10</v>
      </c>
      <c r="B18" s="1">
        <v>2016</v>
      </c>
      <c r="C18" s="1" t="s">
        <v>2</v>
      </c>
      <c r="D18" s="1">
        <v>63</v>
      </c>
      <c r="G18" s="1">
        <v>63</v>
      </c>
      <c r="N18" s="1">
        <v>63</v>
      </c>
      <c r="O18" s="1">
        <v>63</v>
      </c>
      <c r="T18" s="1">
        <v>0</v>
      </c>
    </row>
    <row r="19" spans="1:20" x14ac:dyDescent="0.2">
      <c r="A19" s="1" t="s">
        <v>10</v>
      </c>
      <c r="B19" s="1">
        <v>2016</v>
      </c>
      <c r="C19" s="1" t="s">
        <v>1</v>
      </c>
      <c r="D19" s="1">
        <v>2</v>
      </c>
      <c r="J19" s="1">
        <v>2</v>
      </c>
      <c r="N19" s="1">
        <v>0</v>
      </c>
      <c r="T19" s="1">
        <v>0</v>
      </c>
    </row>
    <row r="20" spans="1:20" x14ac:dyDescent="0.2">
      <c r="A20" s="1" t="s">
        <v>10</v>
      </c>
      <c r="B20" s="1">
        <v>2016</v>
      </c>
      <c r="C20" s="1" t="s">
        <v>0</v>
      </c>
      <c r="D20" s="1">
        <v>15</v>
      </c>
      <c r="K20" s="1">
        <v>15</v>
      </c>
      <c r="N20" s="1">
        <v>0</v>
      </c>
      <c r="T20" s="1">
        <v>0</v>
      </c>
    </row>
    <row r="21" spans="1:20" x14ac:dyDescent="0.2">
      <c r="A21" s="1" t="s">
        <v>10</v>
      </c>
      <c r="B21" s="1">
        <v>2017</v>
      </c>
      <c r="C21" s="1" t="s">
        <v>8</v>
      </c>
      <c r="D21" s="1">
        <v>125</v>
      </c>
      <c r="E21" s="1">
        <v>125</v>
      </c>
      <c r="N21" s="1">
        <v>135</v>
      </c>
      <c r="P21" s="1">
        <v>135</v>
      </c>
      <c r="R21" s="1">
        <v>5</v>
      </c>
      <c r="S21" s="1">
        <v>3.5000000000000003E-2</v>
      </c>
      <c r="T21" s="1">
        <v>16</v>
      </c>
    </row>
    <row r="22" spans="1:20" x14ac:dyDescent="0.2">
      <c r="A22" s="1" t="s">
        <v>10</v>
      </c>
      <c r="B22" s="1">
        <v>2017</v>
      </c>
      <c r="C22" s="1" t="s">
        <v>7</v>
      </c>
      <c r="D22" s="1">
        <v>7</v>
      </c>
      <c r="F22" s="1">
        <v>7</v>
      </c>
      <c r="N22" s="1">
        <v>0</v>
      </c>
      <c r="Q22" s="1">
        <v>0</v>
      </c>
      <c r="R22" s="1">
        <v>0</v>
      </c>
      <c r="T22" s="1">
        <v>0</v>
      </c>
    </row>
    <row r="23" spans="1:20" x14ac:dyDescent="0.2">
      <c r="A23" s="1" t="s">
        <v>10</v>
      </c>
      <c r="B23" s="1">
        <v>2017</v>
      </c>
      <c r="C23" s="1" t="s">
        <v>6</v>
      </c>
      <c r="D23" s="1">
        <v>18</v>
      </c>
      <c r="H23" s="1">
        <v>18</v>
      </c>
      <c r="N23" s="1">
        <v>13</v>
      </c>
      <c r="T23" s="1">
        <v>2</v>
      </c>
    </row>
    <row r="24" spans="1:20" x14ac:dyDescent="0.2">
      <c r="A24" s="1" t="s">
        <v>10</v>
      </c>
      <c r="B24" s="1">
        <v>2017</v>
      </c>
      <c r="C24" s="1" t="s">
        <v>5</v>
      </c>
      <c r="D24" s="1">
        <v>16</v>
      </c>
      <c r="L24" s="1">
        <v>16</v>
      </c>
      <c r="N24" s="1">
        <v>6</v>
      </c>
      <c r="T24" s="1">
        <v>0</v>
      </c>
    </row>
    <row r="25" spans="1:20" x14ac:dyDescent="0.2">
      <c r="A25" s="1" t="s">
        <v>10</v>
      </c>
      <c r="B25" s="1">
        <v>2017</v>
      </c>
      <c r="C25" s="1" t="s">
        <v>4</v>
      </c>
      <c r="D25" s="1">
        <v>41</v>
      </c>
      <c r="M25" s="1">
        <v>41</v>
      </c>
      <c r="N25" s="1">
        <v>0</v>
      </c>
      <c r="T25" s="1">
        <v>1</v>
      </c>
    </row>
    <row r="26" spans="1:20" x14ac:dyDescent="0.2">
      <c r="A26" s="1" t="s">
        <v>10</v>
      </c>
      <c r="B26" s="1">
        <v>2017</v>
      </c>
      <c r="C26" s="1" t="s">
        <v>3</v>
      </c>
      <c r="D26" s="1">
        <v>17</v>
      </c>
      <c r="I26" s="1">
        <v>17</v>
      </c>
      <c r="N26" s="1">
        <v>0</v>
      </c>
      <c r="T26" s="1">
        <v>0</v>
      </c>
    </row>
    <row r="27" spans="1:20" x14ac:dyDescent="0.2">
      <c r="A27" s="1" t="s">
        <v>10</v>
      </c>
      <c r="B27" s="1">
        <v>2017</v>
      </c>
      <c r="C27" s="1" t="s">
        <v>2</v>
      </c>
      <c r="D27" s="1">
        <v>1</v>
      </c>
      <c r="G27" s="1">
        <v>1</v>
      </c>
      <c r="N27" s="1">
        <v>24</v>
      </c>
      <c r="O27" s="1">
        <v>24</v>
      </c>
      <c r="T27" s="1">
        <v>0</v>
      </c>
    </row>
    <row r="28" spans="1:20" x14ac:dyDescent="0.2">
      <c r="A28" s="1" t="s">
        <v>10</v>
      </c>
      <c r="B28" s="1">
        <v>2017</v>
      </c>
      <c r="C28" s="1" t="s">
        <v>1</v>
      </c>
      <c r="D28" s="1">
        <v>0</v>
      </c>
      <c r="J28" s="1">
        <v>0</v>
      </c>
      <c r="N28" s="1">
        <v>0</v>
      </c>
      <c r="T28" s="1">
        <v>0</v>
      </c>
    </row>
    <row r="29" spans="1:20" x14ac:dyDescent="0.2">
      <c r="A29" s="1" t="s">
        <v>10</v>
      </c>
      <c r="B29" s="1">
        <v>2017</v>
      </c>
      <c r="C29" s="1" t="s">
        <v>0</v>
      </c>
      <c r="D29" s="1">
        <v>10</v>
      </c>
      <c r="K29" s="1">
        <v>10</v>
      </c>
      <c r="N29" s="1">
        <v>0</v>
      </c>
      <c r="T29" s="1">
        <v>0</v>
      </c>
    </row>
    <row r="30" spans="1:20" x14ac:dyDescent="0.2">
      <c r="A30" s="1" t="s">
        <v>10</v>
      </c>
      <c r="B30" s="1">
        <v>2018</v>
      </c>
      <c r="C30" s="1" t="s">
        <v>8</v>
      </c>
      <c r="D30" s="1">
        <v>95</v>
      </c>
      <c r="E30" s="1">
        <v>95</v>
      </c>
      <c r="N30" s="1">
        <v>100</v>
      </c>
      <c r="P30" s="1">
        <v>100</v>
      </c>
      <c r="R30" s="1">
        <v>0</v>
      </c>
      <c r="S30" s="1">
        <v>0</v>
      </c>
      <c r="T30" s="1">
        <v>5</v>
      </c>
    </row>
    <row r="31" spans="1:20" x14ac:dyDescent="0.2">
      <c r="A31" s="1" t="s">
        <v>10</v>
      </c>
      <c r="B31" s="1">
        <v>2018</v>
      </c>
      <c r="C31" s="1" t="s">
        <v>7</v>
      </c>
      <c r="D31" s="1">
        <v>42</v>
      </c>
      <c r="F31" s="1">
        <v>42</v>
      </c>
      <c r="N31" s="1">
        <v>0</v>
      </c>
      <c r="Q31" s="1">
        <v>0</v>
      </c>
      <c r="R31" s="1">
        <v>0</v>
      </c>
      <c r="T31" s="1">
        <v>0</v>
      </c>
    </row>
    <row r="32" spans="1:20" x14ac:dyDescent="0.2">
      <c r="A32" s="1" t="s">
        <v>10</v>
      </c>
      <c r="B32" s="1">
        <v>2018</v>
      </c>
      <c r="C32" s="1" t="s">
        <v>6</v>
      </c>
      <c r="D32" s="1">
        <v>7</v>
      </c>
      <c r="H32" s="1">
        <v>7</v>
      </c>
      <c r="N32" s="1">
        <v>6</v>
      </c>
      <c r="T32" s="1">
        <v>1</v>
      </c>
    </row>
    <row r="33" spans="1:20" x14ac:dyDescent="0.2">
      <c r="A33" s="1" t="s">
        <v>10</v>
      </c>
      <c r="B33" s="1">
        <v>2018</v>
      </c>
      <c r="C33" s="1" t="s">
        <v>5</v>
      </c>
      <c r="D33" s="1">
        <v>9</v>
      </c>
      <c r="L33" s="1">
        <v>9</v>
      </c>
      <c r="N33" s="1">
        <v>7</v>
      </c>
      <c r="T33" s="1">
        <v>0</v>
      </c>
    </row>
    <row r="34" spans="1:20" x14ac:dyDescent="0.2">
      <c r="A34" s="1" t="s">
        <v>10</v>
      </c>
      <c r="B34" s="1">
        <v>2018</v>
      </c>
      <c r="C34" s="1" t="s">
        <v>4</v>
      </c>
      <c r="D34" s="1">
        <v>9</v>
      </c>
      <c r="M34" s="1">
        <v>9</v>
      </c>
      <c r="N34" s="1">
        <v>0</v>
      </c>
      <c r="T34" s="1">
        <v>1</v>
      </c>
    </row>
    <row r="35" spans="1:20" x14ac:dyDescent="0.2">
      <c r="A35" s="1" t="s">
        <v>10</v>
      </c>
      <c r="B35" s="1">
        <v>2018</v>
      </c>
      <c r="C35" s="1" t="s">
        <v>3</v>
      </c>
      <c r="D35" s="1">
        <v>6</v>
      </c>
      <c r="I35" s="1">
        <v>6</v>
      </c>
      <c r="N35" s="1">
        <v>0</v>
      </c>
      <c r="T35" s="1">
        <v>1</v>
      </c>
    </row>
    <row r="36" spans="1:20" x14ac:dyDescent="0.2">
      <c r="A36" s="1" t="s">
        <v>10</v>
      </c>
      <c r="B36" s="1">
        <v>2018</v>
      </c>
      <c r="C36" s="1" t="s">
        <v>2</v>
      </c>
      <c r="D36" s="1">
        <v>13</v>
      </c>
      <c r="G36" s="1">
        <v>13</v>
      </c>
      <c r="N36" s="1">
        <v>12</v>
      </c>
      <c r="O36" s="1">
        <v>12</v>
      </c>
      <c r="T36" s="1">
        <v>1</v>
      </c>
    </row>
    <row r="37" spans="1:20" x14ac:dyDescent="0.2">
      <c r="A37" s="1" t="s">
        <v>10</v>
      </c>
      <c r="B37" s="1">
        <v>2018</v>
      </c>
      <c r="C37" s="1" t="s">
        <v>1</v>
      </c>
      <c r="D37" s="1">
        <v>2</v>
      </c>
      <c r="J37" s="1">
        <v>2</v>
      </c>
      <c r="N37" s="1">
        <v>0</v>
      </c>
      <c r="T37" s="1">
        <v>0</v>
      </c>
    </row>
    <row r="38" spans="1:20" x14ac:dyDescent="0.2">
      <c r="A38" s="1" t="s">
        <v>10</v>
      </c>
      <c r="B38" s="1">
        <v>2018</v>
      </c>
      <c r="C38" s="1" t="s">
        <v>0</v>
      </c>
      <c r="D38" s="1">
        <v>11</v>
      </c>
      <c r="K38" s="1">
        <v>11</v>
      </c>
      <c r="N38" s="1">
        <v>0</v>
      </c>
      <c r="T38" s="1">
        <v>1</v>
      </c>
    </row>
    <row r="39" spans="1:20" x14ac:dyDescent="0.2">
      <c r="A39" s="1" t="s">
        <v>10</v>
      </c>
      <c r="B39" s="1">
        <v>2019</v>
      </c>
      <c r="C39" s="1" t="s">
        <v>8</v>
      </c>
      <c r="D39" s="1">
        <v>90</v>
      </c>
      <c r="E39" s="1">
        <v>90</v>
      </c>
      <c r="N39" s="1">
        <v>82</v>
      </c>
      <c r="P39" s="1">
        <v>82</v>
      </c>
      <c r="R39" s="1">
        <v>0</v>
      </c>
      <c r="S39" s="1">
        <v>0</v>
      </c>
      <c r="T39" s="1">
        <v>0</v>
      </c>
    </row>
    <row r="40" spans="1:20" x14ac:dyDescent="0.2">
      <c r="A40" s="1" t="s">
        <v>10</v>
      </c>
      <c r="B40" s="1">
        <v>2019</v>
      </c>
      <c r="C40" s="1" t="s">
        <v>7</v>
      </c>
      <c r="D40" s="1">
        <v>53</v>
      </c>
      <c r="F40" s="1">
        <v>53</v>
      </c>
      <c r="N40" s="1">
        <v>12</v>
      </c>
      <c r="Q40" s="1">
        <v>12</v>
      </c>
      <c r="R40" s="1">
        <v>0</v>
      </c>
      <c r="T40" s="1">
        <v>0</v>
      </c>
    </row>
    <row r="41" spans="1:20" x14ac:dyDescent="0.2">
      <c r="A41" s="1" t="s">
        <v>10</v>
      </c>
      <c r="B41" s="1">
        <v>2019</v>
      </c>
      <c r="C41" s="1" t="s">
        <v>6</v>
      </c>
      <c r="D41" s="1">
        <v>6</v>
      </c>
      <c r="H41" s="1">
        <v>6</v>
      </c>
      <c r="N41" s="1">
        <v>6</v>
      </c>
      <c r="T41" s="1">
        <v>0</v>
      </c>
    </row>
    <row r="42" spans="1:20" x14ac:dyDescent="0.2">
      <c r="A42" s="1" t="s">
        <v>10</v>
      </c>
      <c r="B42" s="1">
        <v>2019</v>
      </c>
      <c r="C42" s="1" t="s">
        <v>5</v>
      </c>
      <c r="D42" s="1">
        <v>4</v>
      </c>
      <c r="L42" s="1">
        <v>4</v>
      </c>
      <c r="N42" s="1">
        <v>2</v>
      </c>
      <c r="T42" s="1">
        <v>0</v>
      </c>
    </row>
    <row r="43" spans="1:20" x14ac:dyDescent="0.2">
      <c r="A43" s="1" t="s">
        <v>10</v>
      </c>
      <c r="B43" s="1">
        <v>2019</v>
      </c>
      <c r="C43" s="1" t="s">
        <v>4</v>
      </c>
      <c r="D43" s="1">
        <v>6</v>
      </c>
      <c r="M43" s="1">
        <v>6</v>
      </c>
      <c r="N43" s="1">
        <v>0</v>
      </c>
      <c r="T43" s="1">
        <v>0</v>
      </c>
    </row>
    <row r="44" spans="1:20" x14ac:dyDescent="0.2">
      <c r="A44" s="1" t="s">
        <v>10</v>
      </c>
      <c r="B44" s="1">
        <v>2019</v>
      </c>
      <c r="C44" s="1" t="s">
        <v>3</v>
      </c>
      <c r="D44" s="1">
        <v>6</v>
      </c>
      <c r="I44" s="1">
        <v>6</v>
      </c>
      <c r="N44" s="1">
        <v>0</v>
      </c>
      <c r="T44" s="1">
        <v>0</v>
      </c>
    </row>
    <row r="45" spans="1:20" x14ac:dyDescent="0.2">
      <c r="A45" s="1" t="s">
        <v>10</v>
      </c>
      <c r="B45" s="1">
        <v>2019</v>
      </c>
      <c r="C45" s="1" t="s">
        <v>2</v>
      </c>
      <c r="D45" s="1">
        <v>7</v>
      </c>
      <c r="G45" s="1">
        <v>7</v>
      </c>
      <c r="N45" s="1">
        <v>5</v>
      </c>
      <c r="O45" s="1">
        <v>5</v>
      </c>
      <c r="T45" s="1">
        <v>0</v>
      </c>
    </row>
    <row r="46" spans="1:20" x14ac:dyDescent="0.2">
      <c r="A46" s="1" t="s">
        <v>10</v>
      </c>
      <c r="B46" s="1">
        <v>2019</v>
      </c>
      <c r="C46" s="1" t="s">
        <v>1</v>
      </c>
      <c r="D46" s="1">
        <v>0</v>
      </c>
      <c r="J46" s="1">
        <v>0</v>
      </c>
      <c r="N46" s="1">
        <v>0</v>
      </c>
      <c r="T46" s="1">
        <v>0</v>
      </c>
    </row>
    <row r="47" spans="1:20" x14ac:dyDescent="0.2">
      <c r="A47" s="1" t="s">
        <v>10</v>
      </c>
      <c r="B47" s="1">
        <v>2019</v>
      </c>
      <c r="C47" s="1" t="s">
        <v>0</v>
      </c>
      <c r="D47" s="1">
        <v>1</v>
      </c>
      <c r="K47" s="1">
        <v>1</v>
      </c>
      <c r="N47" s="1">
        <v>0</v>
      </c>
      <c r="T47" s="1">
        <v>0</v>
      </c>
    </row>
    <row r="48" spans="1:20" x14ac:dyDescent="0.2">
      <c r="A48" s="1" t="s">
        <v>11</v>
      </c>
      <c r="B48" s="1">
        <v>2015</v>
      </c>
      <c r="C48" s="1" t="s">
        <v>8</v>
      </c>
      <c r="D48" s="1">
        <v>0</v>
      </c>
      <c r="E48" s="1">
        <v>0</v>
      </c>
      <c r="N48" s="1">
        <v>0</v>
      </c>
      <c r="P48" s="1">
        <v>0</v>
      </c>
      <c r="R48" s="1">
        <v>0</v>
      </c>
      <c r="T48" s="1">
        <v>0</v>
      </c>
    </row>
    <row r="49" spans="1:20" x14ac:dyDescent="0.2">
      <c r="A49" s="1" t="s">
        <v>11</v>
      </c>
      <c r="B49" s="1">
        <v>2015</v>
      </c>
      <c r="C49" s="1" t="s">
        <v>7</v>
      </c>
      <c r="D49" s="1">
        <v>0</v>
      </c>
      <c r="F49" s="1">
        <v>0</v>
      </c>
      <c r="N49" s="1">
        <v>0</v>
      </c>
      <c r="Q49" s="1">
        <v>0</v>
      </c>
      <c r="R49" s="1">
        <v>0</v>
      </c>
      <c r="T49" s="1">
        <v>0</v>
      </c>
    </row>
    <row r="50" spans="1:20" x14ac:dyDescent="0.2">
      <c r="A50" s="1" t="s">
        <v>11</v>
      </c>
      <c r="B50" s="1">
        <v>2015</v>
      </c>
      <c r="C50" s="1" t="s">
        <v>6</v>
      </c>
      <c r="D50" s="1">
        <v>0</v>
      </c>
      <c r="H50" s="1">
        <v>0</v>
      </c>
      <c r="N50" s="1">
        <v>0</v>
      </c>
      <c r="T50" s="1">
        <v>0</v>
      </c>
    </row>
    <row r="51" spans="1:20" x14ac:dyDescent="0.2">
      <c r="A51" s="1" t="s">
        <v>11</v>
      </c>
      <c r="B51" s="1">
        <v>2015</v>
      </c>
      <c r="C51" s="1" t="s">
        <v>5</v>
      </c>
      <c r="D51" s="1">
        <v>0</v>
      </c>
      <c r="L51" s="1">
        <v>0</v>
      </c>
      <c r="N51" s="1">
        <v>0</v>
      </c>
      <c r="T51" s="1">
        <v>0</v>
      </c>
    </row>
    <row r="52" spans="1:20" x14ac:dyDescent="0.2">
      <c r="A52" s="1" t="s">
        <v>11</v>
      </c>
      <c r="B52" s="1">
        <v>2015</v>
      </c>
      <c r="C52" s="1" t="s">
        <v>4</v>
      </c>
      <c r="D52" s="1">
        <v>0</v>
      </c>
      <c r="M52" s="1">
        <v>0</v>
      </c>
      <c r="N52" s="1">
        <v>0</v>
      </c>
      <c r="T52" s="1">
        <v>0</v>
      </c>
    </row>
    <row r="53" spans="1:20" x14ac:dyDescent="0.2">
      <c r="A53" s="1" t="s">
        <v>11</v>
      </c>
      <c r="B53" s="1">
        <v>2015</v>
      </c>
      <c r="C53" s="1" t="s">
        <v>3</v>
      </c>
      <c r="D53" s="1">
        <v>0</v>
      </c>
      <c r="I53" s="1">
        <v>0</v>
      </c>
      <c r="N53" s="1">
        <v>0</v>
      </c>
      <c r="T53" s="1">
        <v>0</v>
      </c>
    </row>
    <row r="54" spans="1:20" x14ac:dyDescent="0.2">
      <c r="A54" s="1" t="s">
        <v>11</v>
      </c>
      <c r="B54" s="1">
        <v>2015</v>
      </c>
      <c r="C54" s="1" t="s">
        <v>2</v>
      </c>
      <c r="D54" s="1">
        <v>0</v>
      </c>
      <c r="G54" s="1">
        <v>0</v>
      </c>
      <c r="N54" s="1">
        <v>0</v>
      </c>
      <c r="O54" s="1">
        <v>0</v>
      </c>
      <c r="T54" s="1">
        <v>0</v>
      </c>
    </row>
    <row r="55" spans="1:20" x14ac:dyDescent="0.2">
      <c r="A55" s="1" t="s">
        <v>11</v>
      </c>
      <c r="B55" s="1">
        <v>2015</v>
      </c>
      <c r="C55" s="1" t="s">
        <v>1</v>
      </c>
      <c r="D55" s="1">
        <v>0</v>
      </c>
      <c r="J55" s="1">
        <v>0</v>
      </c>
      <c r="N55" s="1">
        <v>0</v>
      </c>
      <c r="T55" s="1">
        <v>0</v>
      </c>
    </row>
    <row r="56" spans="1:20" x14ac:dyDescent="0.2">
      <c r="A56" s="1" t="s">
        <v>11</v>
      </c>
      <c r="B56" s="1">
        <v>2015</v>
      </c>
      <c r="C56" s="1" t="s">
        <v>0</v>
      </c>
      <c r="D56" s="1">
        <v>0</v>
      </c>
      <c r="K56" s="1">
        <v>0</v>
      </c>
      <c r="N56" s="1">
        <v>0</v>
      </c>
      <c r="T56" s="1">
        <v>0</v>
      </c>
    </row>
    <row r="57" spans="1:20" x14ac:dyDescent="0.2">
      <c r="A57" s="1" t="s">
        <v>11</v>
      </c>
      <c r="B57" s="1">
        <v>2016</v>
      </c>
      <c r="C57" s="1" t="s">
        <v>8</v>
      </c>
      <c r="D57" s="1">
        <v>0</v>
      </c>
      <c r="E57" s="1">
        <v>0</v>
      </c>
      <c r="N57" s="1">
        <v>0</v>
      </c>
      <c r="P57" s="1">
        <v>0</v>
      </c>
      <c r="R57" s="1">
        <v>0</v>
      </c>
      <c r="T57" s="1">
        <v>0</v>
      </c>
    </row>
    <row r="58" spans="1:20" x14ac:dyDescent="0.2">
      <c r="A58" s="1" t="s">
        <v>11</v>
      </c>
      <c r="B58" s="1">
        <v>2016</v>
      </c>
      <c r="C58" s="1" t="s">
        <v>7</v>
      </c>
      <c r="D58" s="1">
        <v>10</v>
      </c>
      <c r="F58" s="1">
        <v>10</v>
      </c>
      <c r="N58" s="1">
        <v>1</v>
      </c>
      <c r="Q58" s="1">
        <v>1</v>
      </c>
      <c r="R58" s="1">
        <v>0</v>
      </c>
      <c r="T58" s="1">
        <v>0</v>
      </c>
    </row>
    <row r="59" spans="1:20" x14ac:dyDescent="0.2">
      <c r="A59" s="1" t="s">
        <v>11</v>
      </c>
      <c r="B59" s="1">
        <v>2016</v>
      </c>
      <c r="C59" s="1" t="s">
        <v>6</v>
      </c>
      <c r="D59" s="1">
        <v>0</v>
      </c>
      <c r="H59" s="1">
        <v>0</v>
      </c>
      <c r="N59" s="1">
        <v>0</v>
      </c>
      <c r="T59" s="1">
        <v>0</v>
      </c>
    </row>
    <row r="60" spans="1:20" x14ac:dyDescent="0.2">
      <c r="A60" s="1" t="s">
        <v>11</v>
      </c>
      <c r="B60" s="1">
        <v>2016</v>
      </c>
      <c r="C60" s="1" t="s">
        <v>5</v>
      </c>
      <c r="D60" s="1">
        <v>0</v>
      </c>
      <c r="L60" s="1">
        <v>0</v>
      </c>
      <c r="N60" s="1">
        <v>0</v>
      </c>
      <c r="T60" s="1">
        <v>0</v>
      </c>
    </row>
    <row r="61" spans="1:20" x14ac:dyDescent="0.2">
      <c r="A61" s="1" t="s">
        <v>11</v>
      </c>
      <c r="B61" s="1">
        <v>2016</v>
      </c>
      <c r="C61" s="1" t="s">
        <v>4</v>
      </c>
      <c r="D61" s="1">
        <v>0</v>
      </c>
      <c r="M61" s="1">
        <v>0</v>
      </c>
      <c r="N61" s="1">
        <v>0</v>
      </c>
      <c r="T61" s="1">
        <v>0</v>
      </c>
    </row>
    <row r="62" spans="1:20" x14ac:dyDescent="0.2">
      <c r="A62" s="1" t="s">
        <v>11</v>
      </c>
      <c r="B62" s="1">
        <v>2016</v>
      </c>
      <c r="C62" s="1" t="s">
        <v>3</v>
      </c>
      <c r="D62" s="1">
        <v>0</v>
      </c>
      <c r="I62" s="1">
        <v>0</v>
      </c>
      <c r="N62" s="1">
        <v>0</v>
      </c>
      <c r="T62" s="1">
        <v>0</v>
      </c>
    </row>
    <row r="63" spans="1:20" x14ac:dyDescent="0.2">
      <c r="A63" s="1" t="s">
        <v>11</v>
      </c>
      <c r="B63" s="1">
        <v>2016</v>
      </c>
      <c r="C63" s="1" t="s">
        <v>2</v>
      </c>
      <c r="D63" s="1">
        <v>0</v>
      </c>
      <c r="G63" s="1">
        <v>0</v>
      </c>
      <c r="N63" s="1">
        <v>0</v>
      </c>
      <c r="O63" s="1">
        <v>0</v>
      </c>
      <c r="T63" s="1">
        <v>0</v>
      </c>
    </row>
    <row r="64" spans="1:20" x14ac:dyDescent="0.2">
      <c r="A64" s="1" t="s">
        <v>11</v>
      </c>
      <c r="B64" s="1">
        <v>2016</v>
      </c>
      <c r="C64" s="1" t="s">
        <v>1</v>
      </c>
      <c r="D64" s="1">
        <v>0</v>
      </c>
      <c r="J64" s="1">
        <v>0</v>
      </c>
      <c r="N64" s="1">
        <v>0</v>
      </c>
      <c r="T64" s="1">
        <v>0</v>
      </c>
    </row>
    <row r="65" spans="1:20" x14ac:dyDescent="0.2">
      <c r="A65" s="1" t="s">
        <v>11</v>
      </c>
      <c r="B65" s="1">
        <v>2016</v>
      </c>
      <c r="C65" s="1" t="s">
        <v>0</v>
      </c>
      <c r="D65" s="1">
        <v>0</v>
      </c>
      <c r="K65" s="1">
        <v>0</v>
      </c>
      <c r="N65" s="1">
        <v>0</v>
      </c>
      <c r="T65" s="1">
        <v>0</v>
      </c>
    </row>
    <row r="66" spans="1:20" x14ac:dyDescent="0.2">
      <c r="A66" s="1" t="s">
        <v>11</v>
      </c>
      <c r="B66" s="1">
        <v>2017</v>
      </c>
      <c r="C66" s="1" t="s">
        <v>8</v>
      </c>
      <c r="D66" s="1">
        <v>8</v>
      </c>
      <c r="E66" s="1">
        <v>8</v>
      </c>
      <c r="N66" s="1">
        <v>5</v>
      </c>
      <c r="P66" s="1">
        <v>5</v>
      </c>
      <c r="R66" s="1">
        <v>0</v>
      </c>
      <c r="T66" s="1">
        <v>0</v>
      </c>
    </row>
    <row r="67" spans="1:20" x14ac:dyDescent="0.2">
      <c r="A67" s="1" t="s">
        <v>11</v>
      </c>
      <c r="B67" s="1">
        <v>2017</v>
      </c>
      <c r="C67" s="1" t="s">
        <v>7</v>
      </c>
      <c r="D67" s="1">
        <v>39</v>
      </c>
      <c r="F67" s="1">
        <v>39</v>
      </c>
      <c r="N67" s="1">
        <v>5</v>
      </c>
      <c r="Q67" s="1">
        <v>5</v>
      </c>
      <c r="R67" s="1">
        <v>0</v>
      </c>
      <c r="T67" s="1">
        <v>0</v>
      </c>
    </row>
    <row r="68" spans="1:20" x14ac:dyDescent="0.2">
      <c r="A68" s="1" t="s">
        <v>11</v>
      </c>
      <c r="B68" s="1">
        <v>2017</v>
      </c>
      <c r="C68" s="1" t="s">
        <v>6</v>
      </c>
      <c r="D68" s="1">
        <v>1</v>
      </c>
      <c r="H68" s="1">
        <v>1</v>
      </c>
      <c r="N68" s="1">
        <v>0</v>
      </c>
      <c r="T68" s="1">
        <v>0</v>
      </c>
    </row>
    <row r="69" spans="1:20" x14ac:dyDescent="0.2">
      <c r="A69" s="1" t="s">
        <v>11</v>
      </c>
      <c r="B69" s="1">
        <v>2017</v>
      </c>
      <c r="C69" s="1" t="s">
        <v>5</v>
      </c>
      <c r="D69" s="1">
        <v>1</v>
      </c>
      <c r="L69" s="1">
        <v>1</v>
      </c>
      <c r="N69" s="1">
        <v>0</v>
      </c>
      <c r="T69" s="1">
        <v>0</v>
      </c>
    </row>
    <row r="70" spans="1:20" x14ac:dyDescent="0.2">
      <c r="A70" s="1" t="s">
        <v>11</v>
      </c>
      <c r="B70" s="1">
        <v>2017</v>
      </c>
      <c r="C70" s="1" t="s">
        <v>4</v>
      </c>
      <c r="D70" s="1">
        <v>0</v>
      </c>
      <c r="M70" s="1">
        <v>0</v>
      </c>
      <c r="N70" s="1">
        <v>0</v>
      </c>
      <c r="T70" s="1">
        <v>0</v>
      </c>
    </row>
    <row r="71" spans="1:20" x14ac:dyDescent="0.2">
      <c r="A71" s="1" t="s">
        <v>11</v>
      </c>
      <c r="B71" s="1">
        <v>2017</v>
      </c>
      <c r="C71" s="1" t="s">
        <v>3</v>
      </c>
      <c r="D71" s="1">
        <v>1</v>
      </c>
      <c r="I71" s="1">
        <v>1</v>
      </c>
      <c r="N71" s="1">
        <v>0</v>
      </c>
      <c r="T71" s="1">
        <v>0</v>
      </c>
    </row>
    <row r="72" spans="1:20" x14ac:dyDescent="0.2">
      <c r="A72" s="1" t="s">
        <v>11</v>
      </c>
      <c r="B72" s="1">
        <v>2017</v>
      </c>
      <c r="C72" s="1" t="s">
        <v>2</v>
      </c>
      <c r="D72" s="1">
        <v>2</v>
      </c>
      <c r="G72" s="1">
        <v>2</v>
      </c>
      <c r="N72" s="1">
        <v>2</v>
      </c>
      <c r="O72" s="1">
        <v>2</v>
      </c>
      <c r="T72" s="1">
        <v>0</v>
      </c>
    </row>
    <row r="73" spans="1:20" x14ac:dyDescent="0.2">
      <c r="A73" s="1" t="s">
        <v>11</v>
      </c>
      <c r="B73" s="1">
        <v>2017</v>
      </c>
      <c r="C73" s="1" t="s">
        <v>1</v>
      </c>
      <c r="D73" s="1">
        <v>0</v>
      </c>
      <c r="J73" s="1">
        <v>0</v>
      </c>
      <c r="N73" s="1">
        <v>0</v>
      </c>
      <c r="T73" s="1">
        <v>0</v>
      </c>
    </row>
    <row r="74" spans="1:20" x14ac:dyDescent="0.2">
      <c r="A74" s="1" t="s">
        <v>11</v>
      </c>
      <c r="B74" s="1">
        <v>2017</v>
      </c>
      <c r="C74" s="1" t="s">
        <v>0</v>
      </c>
      <c r="D74" s="1">
        <v>0</v>
      </c>
      <c r="K74" s="1">
        <v>0</v>
      </c>
      <c r="N74" s="1">
        <v>0</v>
      </c>
      <c r="T74" s="1">
        <v>0</v>
      </c>
    </row>
    <row r="75" spans="1:20" x14ac:dyDescent="0.2">
      <c r="A75" s="1" t="s">
        <v>11</v>
      </c>
      <c r="B75" s="1">
        <v>2018</v>
      </c>
      <c r="C75" s="1" t="s">
        <v>8</v>
      </c>
      <c r="D75" s="1">
        <v>20</v>
      </c>
      <c r="E75" s="1">
        <v>20</v>
      </c>
      <c r="N75" s="1">
        <v>9</v>
      </c>
      <c r="P75" s="1">
        <v>9</v>
      </c>
      <c r="R75" s="1">
        <v>0</v>
      </c>
      <c r="T75" s="1">
        <v>0</v>
      </c>
    </row>
    <row r="76" spans="1:20" x14ac:dyDescent="0.2">
      <c r="A76" s="1" t="s">
        <v>11</v>
      </c>
      <c r="B76" s="1">
        <v>2018</v>
      </c>
      <c r="C76" s="1" t="s">
        <v>7</v>
      </c>
      <c r="D76" s="1">
        <v>40</v>
      </c>
      <c r="F76" s="1">
        <v>40</v>
      </c>
      <c r="N76" s="1">
        <v>37</v>
      </c>
      <c r="Q76" s="1">
        <v>37</v>
      </c>
      <c r="R76" s="1">
        <v>0</v>
      </c>
      <c r="T76" s="1">
        <v>0</v>
      </c>
    </row>
    <row r="77" spans="1:20" x14ac:dyDescent="0.2">
      <c r="A77" s="1" t="s">
        <v>11</v>
      </c>
      <c r="B77" s="1">
        <v>2018</v>
      </c>
      <c r="C77" s="1" t="s">
        <v>6</v>
      </c>
      <c r="D77" s="1">
        <v>3</v>
      </c>
      <c r="H77" s="1">
        <v>3</v>
      </c>
      <c r="N77" s="1">
        <v>0</v>
      </c>
      <c r="T77" s="1">
        <v>0</v>
      </c>
    </row>
    <row r="78" spans="1:20" x14ac:dyDescent="0.2">
      <c r="A78" s="1" t="s">
        <v>11</v>
      </c>
      <c r="B78" s="1">
        <v>2018</v>
      </c>
      <c r="C78" s="1" t="s">
        <v>5</v>
      </c>
      <c r="D78" s="1">
        <v>0</v>
      </c>
      <c r="L78" s="1">
        <v>0</v>
      </c>
      <c r="N78" s="1">
        <v>0</v>
      </c>
      <c r="T78" s="1">
        <v>0</v>
      </c>
    </row>
    <row r="79" spans="1:20" x14ac:dyDescent="0.2">
      <c r="A79" s="1" t="s">
        <v>11</v>
      </c>
      <c r="B79" s="1">
        <v>2018</v>
      </c>
      <c r="C79" s="1" t="s">
        <v>4</v>
      </c>
      <c r="D79" s="1">
        <v>3</v>
      </c>
      <c r="M79" s="1">
        <v>3</v>
      </c>
      <c r="N79" s="1">
        <v>0</v>
      </c>
      <c r="T79" s="1">
        <v>0</v>
      </c>
    </row>
    <row r="80" spans="1:20" x14ac:dyDescent="0.2">
      <c r="A80" s="1" t="s">
        <v>11</v>
      </c>
      <c r="B80" s="1">
        <v>2018</v>
      </c>
      <c r="C80" s="1" t="s">
        <v>3</v>
      </c>
      <c r="D80" s="1">
        <v>0</v>
      </c>
      <c r="I80" s="1">
        <v>0</v>
      </c>
      <c r="N80" s="1">
        <v>0</v>
      </c>
      <c r="T80" s="1">
        <v>0</v>
      </c>
    </row>
    <row r="81" spans="1:20" x14ac:dyDescent="0.2">
      <c r="A81" s="1" t="s">
        <v>11</v>
      </c>
      <c r="B81" s="1">
        <v>2018</v>
      </c>
      <c r="C81" s="1" t="s">
        <v>2</v>
      </c>
      <c r="D81" s="1">
        <v>6</v>
      </c>
      <c r="G81" s="1">
        <v>6</v>
      </c>
      <c r="N81" s="1">
        <v>7</v>
      </c>
      <c r="O81" s="1">
        <v>7</v>
      </c>
      <c r="T81" s="1">
        <v>0</v>
      </c>
    </row>
    <row r="82" spans="1:20" x14ac:dyDescent="0.2">
      <c r="A82" s="1" t="s">
        <v>11</v>
      </c>
      <c r="B82" s="1">
        <v>2018</v>
      </c>
      <c r="C82" s="1" t="s">
        <v>1</v>
      </c>
      <c r="D82" s="1">
        <v>0</v>
      </c>
      <c r="J82" s="1">
        <v>0</v>
      </c>
      <c r="N82" s="1">
        <v>0</v>
      </c>
      <c r="T82" s="1">
        <v>0</v>
      </c>
    </row>
    <row r="83" spans="1:20" x14ac:dyDescent="0.2">
      <c r="A83" s="1" t="s">
        <v>11</v>
      </c>
      <c r="B83" s="1">
        <v>2018</v>
      </c>
      <c r="C83" s="1" t="s">
        <v>0</v>
      </c>
      <c r="D83" s="1">
        <v>1</v>
      </c>
      <c r="K83" s="1">
        <v>1</v>
      </c>
      <c r="N83" s="1">
        <v>0</v>
      </c>
      <c r="T83" s="1">
        <v>0</v>
      </c>
    </row>
    <row r="84" spans="1:20" x14ac:dyDescent="0.2">
      <c r="A84" s="1" t="s">
        <v>11</v>
      </c>
      <c r="B84" s="1">
        <v>2019</v>
      </c>
      <c r="C84" s="1" t="s">
        <v>8</v>
      </c>
      <c r="D84" s="1">
        <v>32</v>
      </c>
      <c r="E84" s="1">
        <v>32</v>
      </c>
      <c r="N84" s="1">
        <v>14</v>
      </c>
      <c r="P84" s="1">
        <v>14</v>
      </c>
      <c r="R84" s="1">
        <v>0</v>
      </c>
      <c r="T84" s="1">
        <v>0</v>
      </c>
    </row>
    <row r="85" spans="1:20" x14ac:dyDescent="0.2">
      <c r="A85" s="1" t="s">
        <v>11</v>
      </c>
      <c r="B85" s="1">
        <v>2019</v>
      </c>
      <c r="C85" s="1" t="s">
        <v>7</v>
      </c>
      <c r="D85" s="1">
        <v>32</v>
      </c>
      <c r="F85" s="1">
        <v>32</v>
      </c>
      <c r="N85" s="1">
        <v>29</v>
      </c>
      <c r="Q85" s="1">
        <v>29</v>
      </c>
      <c r="R85" s="1">
        <v>0</v>
      </c>
      <c r="T85" s="1">
        <v>0</v>
      </c>
    </row>
    <row r="86" spans="1:20" x14ac:dyDescent="0.2">
      <c r="A86" s="1" t="s">
        <v>11</v>
      </c>
      <c r="B86" s="1">
        <v>2019</v>
      </c>
      <c r="C86" s="1" t="s">
        <v>6</v>
      </c>
      <c r="D86" s="1">
        <v>1</v>
      </c>
      <c r="H86" s="1">
        <v>1</v>
      </c>
      <c r="N86" s="1">
        <v>0</v>
      </c>
      <c r="T86" s="1">
        <v>0</v>
      </c>
    </row>
    <row r="87" spans="1:20" x14ac:dyDescent="0.2">
      <c r="A87" s="1" t="s">
        <v>11</v>
      </c>
      <c r="B87" s="1">
        <v>2019</v>
      </c>
      <c r="C87" s="1" t="s">
        <v>5</v>
      </c>
      <c r="D87" s="1">
        <v>5</v>
      </c>
      <c r="L87" s="1">
        <v>5</v>
      </c>
      <c r="N87" s="1">
        <v>0</v>
      </c>
      <c r="T87" s="1">
        <v>0</v>
      </c>
    </row>
    <row r="88" spans="1:20" x14ac:dyDescent="0.2">
      <c r="A88" s="1" t="s">
        <v>11</v>
      </c>
      <c r="B88" s="1">
        <v>2019</v>
      </c>
      <c r="C88" s="1" t="s">
        <v>4</v>
      </c>
      <c r="D88" s="1">
        <v>3</v>
      </c>
      <c r="M88" s="1">
        <v>3</v>
      </c>
      <c r="N88" s="1">
        <v>0</v>
      </c>
      <c r="T88" s="1">
        <v>0</v>
      </c>
    </row>
    <row r="89" spans="1:20" x14ac:dyDescent="0.2">
      <c r="A89" s="1" t="s">
        <v>11</v>
      </c>
      <c r="B89" s="1">
        <v>2019</v>
      </c>
      <c r="C89" s="1" t="s">
        <v>3</v>
      </c>
      <c r="D89" s="1">
        <v>7</v>
      </c>
      <c r="I89" s="1">
        <v>7</v>
      </c>
      <c r="N89" s="1">
        <v>0</v>
      </c>
      <c r="T89" s="1">
        <v>0</v>
      </c>
    </row>
    <row r="90" spans="1:20" x14ac:dyDescent="0.2">
      <c r="A90" s="1" t="s">
        <v>11</v>
      </c>
      <c r="B90" s="1">
        <v>2019</v>
      </c>
      <c r="C90" s="1" t="s">
        <v>2</v>
      </c>
      <c r="D90" s="1">
        <v>5</v>
      </c>
      <c r="G90" s="1">
        <v>5</v>
      </c>
      <c r="N90" s="1">
        <v>4</v>
      </c>
      <c r="O90" s="1">
        <v>4</v>
      </c>
      <c r="T90" s="1">
        <v>0</v>
      </c>
    </row>
    <row r="91" spans="1:20" x14ac:dyDescent="0.2">
      <c r="A91" s="1" t="s">
        <v>11</v>
      </c>
      <c r="B91" s="1">
        <v>2019</v>
      </c>
      <c r="C91" s="1" t="s">
        <v>1</v>
      </c>
      <c r="D91" s="1">
        <v>4</v>
      </c>
      <c r="J91" s="1">
        <v>4</v>
      </c>
      <c r="N91" s="1">
        <v>0</v>
      </c>
      <c r="T91" s="1">
        <v>0</v>
      </c>
    </row>
    <row r="92" spans="1:20" x14ac:dyDescent="0.2">
      <c r="A92" s="1" t="s">
        <v>11</v>
      </c>
      <c r="B92" s="1">
        <v>2019</v>
      </c>
      <c r="C92" s="1" t="s">
        <v>0</v>
      </c>
      <c r="D92" s="1">
        <v>0</v>
      </c>
      <c r="K92" s="1">
        <v>0</v>
      </c>
      <c r="N92" s="1">
        <v>0</v>
      </c>
      <c r="T92" s="1">
        <v>0</v>
      </c>
    </row>
    <row r="93" spans="1:20" x14ac:dyDescent="0.2">
      <c r="A93" s="1" t="s">
        <v>12</v>
      </c>
      <c r="B93" s="1">
        <v>2015</v>
      </c>
      <c r="C93" s="1" t="s">
        <v>8</v>
      </c>
      <c r="D93" s="1">
        <v>0</v>
      </c>
      <c r="E93" s="1">
        <v>0</v>
      </c>
      <c r="N93" s="1">
        <v>0</v>
      </c>
      <c r="P93" s="1">
        <v>0</v>
      </c>
      <c r="R93" s="1">
        <v>0</v>
      </c>
      <c r="T93" s="1">
        <v>0</v>
      </c>
    </row>
    <row r="94" spans="1:20" x14ac:dyDescent="0.2">
      <c r="A94" s="1" t="s">
        <v>12</v>
      </c>
      <c r="B94" s="1">
        <v>2015</v>
      </c>
      <c r="C94" s="1" t="s">
        <v>7</v>
      </c>
      <c r="D94" s="1">
        <v>0</v>
      </c>
      <c r="F94" s="1">
        <v>0</v>
      </c>
      <c r="N94" s="1">
        <v>0</v>
      </c>
      <c r="Q94" s="1">
        <v>0</v>
      </c>
      <c r="R94" s="1">
        <v>0</v>
      </c>
      <c r="T94" s="1">
        <v>0</v>
      </c>
    </row>
    <row r="95" spans="1:20" x14ac:dyDescent="0.2">
      <c r="A95" s="1" t="s">
        <v>12</v>
      </c>
      <c r="B95" s="1">
        <v>2015</v>
      </c>
      <c r="C95" s="1" t="s">
        <v>6</v>
      </c>
      <c r="D95" s="1">
        <v>0</v>
      </c>
      <c r="H95" s="1">
        <v>0</v>
      </c>
      <c r="N95" s="1">
        <v>0</v>
      </c>
      <c r="T95" s="1">
        <v>0</v>
      </c>
    </row>
    <row r="96" spans="1:20" x14ac:dyDescent="0.2">
      <c r="A96" s="1" t="s">
        <v>12</v>
      </c>
      <c r="B96" s="1">
        <v>2015</v>
      </c>
      <c r="C96" s="1" t="s">
        <v>5</v>
      </c>
      <c r="D96" s="1">
        <v>0</v>
      </c>
      <c r="L96" s="1">
        <v>0</v>
      </c>
      <c r="N96" s="1">
        <v>0</v>
      </c>
      <c r="T96" s="1">
        <v>0</v>
      </c>
    </row>
    <row r="97" spans="1:20" x14ac:dyDescent="0.2">
      <c r="A97" s="1" t="s">
        <v>12</v>
      </c>
      <c r="B97" s="1">
        <v>2015</v>
      </c>
      <c r="C97" s="1" t="s">
        <v>4</v>
      </c>
      <c r="D97" s="1">
        <v>0</v>
      </c>
      <c r="M97" s="1">
        <v>0</v>
      </c>
      <c r="N97" s="1">
        <v>0</v>
      </c>
      <c r="T97" s="1">
        <v>0</v>
      </c>
    </row>
    <row r="98" spans="1:20" x14ac:dyDescent="0.2">
      <c r="A98" s="1" t="s">
        <v>12</v>
      </c>
      <c r="B98" s="1">
        <v>2015</v>
      </c>
      <c r="C98" s="1" t="s">
        <v>3</v>
      </c>
      <c r="D98" s="1">
        <v>0</v>
      </c>
      <c r="I98" s="1">
        <v>0</v>
      </c>
      <c r="N98" s="1">
        <v>0</v>
      </c>
      <c r="T98" s="1">
        <v>0</v>
      </c>
    </row>
    <row r="99" spans="1:20" x14ac:dyDescent="0.2">
      <c r="A99" s="1" t="s">
        <v>12</v>
      </c>
      <c r="B99" s="1">
        <v>2015</v>
      </c>
      <c r="C99" s="1" t="s">
        <v>2</v>
      </c>
      <c r="D99" s="1">
        <v>0</v>
      </c>
      <c r="G99" s="1">
        <v>0</v>
      </c>
      <c r="N99" s="1">
        <v>0</v>
      </c>
      <c r="O99" s="1">
        <v>0</v>
      </c>
      <c r="T99" s="1">
        <v>0</v>
      </c>
    </row>
    <row r="100" spans="1:20" x14ac:dyDescent="0.2">
      <c r="A100" s="1" t="s">
        <v>12</v>
      </c>
      <c r="B100" s="1">
        <v>2015</v>
      </c>
      <c r="C100" s="1" t="s">
        <v>1</v>
      </c>
      <c r="D100" s="1">
        <v>0</v>
      </c>
      <c r="J100" s="1">
        <v>0</v>
      </c>
      <c r="N100" s="1">
        <v>0</v>
      </c>
      <c r="T100" s="1">
        <v>0</v>
      </c>
    </row>
    <row r="101" spans="1:20" x14ac:dyDescent="0.2">
      <c r="A101" s="1" t="s">
        <v>12</v>
      </c>
      <c r="B101" s="1">
        <v>2015</v>
      </c>
      <c r="C101" s="1" t="s">
        <v>0</v>
      </c>
      <c r="D101" s="1">
        <v>0</v>
      </c>
      <c r="K101" s="1">
        <v>0</v>
      </c>
      <c r="N101" s="1">
        <v>0</v>
      </c>
      <c r="T101" s="1">
        <v>0</v>
      </c>
    </row>
    <row r="102" spans="1:20" x14ac:dyDescent="0.2">
      <c r="A102" s="1" t="s">
        <v>12</v>
      </c>
      <c r="B102" s="1">
        <v>2016</v>
      </c>
      <c r="C102" s="1" t="s">
        <v>8</v>
      </c>
      <c r="D102" s="1">
        <v>0</v>
      </c>
      <c r="E102" s="1">
        <v>0</v>
      </c>
      <c r="N102" s="1">
        <v>0</v>
      </c>
      <c r="P102" s="1">
        <v>0</v>
      </c>
      <c r="R102" s="1">
        <v>0</v>
      </c>
      <c r="T102" s="1">
        <v>0</v>
      </c>
    </row>
    <row r="103" spans="1:20" x14ac:dyDescent="0.2">
      <c r="A103" s="1" t="s">
        <v>12</v>
      </c>
      <c r="B103" s="1">
        <v>2016</v>
      </c>
      <c r="C103" s="1" t="s">
        <v>7</v>
      </c>
      <c r="D103" s="1">
        <v>0</v>
      </c>
      <c r="F103" s="1">
        <v>0</v>
      </c>
      <c r="N103" s="1">
        <v>0</v>
      </c>
      <c r="Q103" s="1">
        <v>0</v>
      </c>
      <c r="R103" s="1">
        <v>0</v>
      </c>
      <c r="T103" s="1">
        <v>0</v>
      </c>
    </row>
    <row r="104" spans="1:20" x14ac:dyDescent="0.2">
      <c r="A104" s="1" t="s">
        <v>12</v>
      </c>
      <c r="B104" s="1">
        <v>2016</v>
      </c>
      <c r="C104" s="1" t="s">
        <v>6</v>
      </c>
      <c r="D104" s="1">
        <v>0</v>
      </c>
      <c r="H104" s="1">
        <v>0</v>
      </c>
      <c r="N104" s="1">
        <v>0</v>
      </c>
      <c r="T104" s="1">
        <v>0</v>
      </c>
    </row>
    <row r="105" spans="1:20" x14ac:dyDescent="0.2">
      <c r="A105" s="1" t="s">
        <v>12</v>
      </c>
      <c r="B105" s="1">
        <v>2016</v>
      </c>
      <c r="C105" s="1" t="s">
        <v>5</v>
      </c>
      <c r="D105" s="1">
        <v>0</v>
      </c>
      <c r="L105" s="1">
        <v>0</v>
      </c>
      <c r="N105" s="1">
        <v>0</v>
      </c>
      <c r="T105" s="1">
        <v>0</v>
      </c>
    </row>
    <row r="106" spans="1:20" x14ac:dyDescent="0.2">
      <c r="A106" s="1" t="s">
        <v>12</v>
      </c>
      <c r="B106" s="1">
        <v>2016</v>
      </c>
      <c r="C106" s="1" t="s">
        <v>4</v>
      </c>
      <c r="D106" s="1">
        <v>0</v>
      </c>
      <c r="M106" s="1">
        <v>0</v>
      </c>
      <c r="N106" s="1">
        <v>0</v>
      </c>
      <c r="T106" s="1">
        <v>0</v>
      </c>
    </row>
    <row r="107" spans="1:20" x14ac:dyDescent="0.2">
      <c r="A107" s="1" t="s">
        <v>12</v>
      </c>
      <c r="B107" s="1">
        <v>2016</v>
      </c>
      <c r="C107" s="1" t="s">
        <v>3</v>
      </c>
      <c r="D107" s="1">
        <v>0</v>
      </c>
      <c r="I107" s="1">
        <v>0</v>
      </c>
      <c r="N107" s="1">
        <v>0</v>
      </c>
      <c r="T107" s="1">
        <v>0</v>
      </c>
    </row>
    <row r="108" spans="1:20" x14ac:dyDescent="0.2">
      <c r="A108" s="1" t="s">
        <v>12</v>
      </c>
      <c r="B108" s="1">
        <v>2016</v>
      </c>
      <c r="C108" s="1" t="s">
        <v>2</v>
      </c>
      <c r="D108" s="1">
        <v>0</v>
      </c>
      <c r="G108" s="1">
        <v>0</v>
      </c>
      <c r="N108" s="1">
        <v>0</v>
      </c>
      <c r="O108" s="1">
        <v>0</v>
      </c>
      <c r="T108" s="1">
        <v>0</v>
      </c>
    </row>
    <row r="109" spans="1:20" x14ac:dyDescent="0.2">
      <c r="A109" s="1" t="s">
        <v>12</v>
      </c>
      <c r="B109" s="1">
        <v>2016</v>
      </c>
      <c r="C109" s="1" t="s">
        <v>1</v>
      </c>
      <c r="D109" s="1">
        <v>0</v>
      </c>
      <c r="J109" s="1">
        <v>0</v>
      </c>
      <c r="N109" s="1">
        <v>0</v>
      </c>
      <c r="T109" s="1">
        <v>0</v>
      </c>
    </row>
    <row r="110" spans="1:20" x14ac:dyDescent="0.2">
      <c r="A110" s="1" t="s">
        <v>12</v>
      </c>
      <c r="B110" s="1">
        <v>2016</v>
      </c>
      <c r="C110" s="1" t="s">
        <v>0</v>
      </c>
      <c r="D110" s="1">
        <v>0</v>
      </c>
      <c r="K110" s="1">
        <v>0</v>
      </c>
      <c r="N110" s="1">
        <v>0</v>
      </c>
      <c r="T110" s="1">
        <v>0</v>
      </c>
    </row>
    <row r="111" spans="1:20" x14ac:dyDescent="0.2">
      <c r="A111" s="1" t="s">
        <v>12</v>
      </c>
      <c r="B111" s="1">
        <v>2017</v>
      </c>
      <c r="C111" s="1" t="s">
        <v>8</v>
      </c>
      <c r="D111" s="1">
        <v>0</v>
      </c>
      <c r="E111" s="1">
        <v>0</v>
      </c>
      <c r="N111" s="1">
        <v>0</v>
      </c>
      <c r="P111" s="1">
        <v>0</v>
      </c>
      <c r="R111" s="1">
        <v>0</v>
      </c>
      <c r="T111" s="1">
        <v>0</v>
      </c>
    </row>
    <row r="112" spans="1:20" x14ac:dyDescent="0.2">
      <c r="A112" s="1" t="s">
        <v>12</v>
      </c>
      <c r="B112" s="1">
        <v>2017</v>
      </c>
      <c r="C112" s="1" t="s">
        <v>7</v>
      </c>
      <c r="D112" s="1">
        <v>0</v>
      </c>
      <c r="F112" s="1">
        <v>0</v>
      </c>
      <c r="N112" s="1">
        <v>0</v>
      </c>
      <c r="Q112" s="1">
        <v>0</v>
      </c>
      <c r="R112" s="1">
        <v>0</v>
      </c>
      <c r="T112" s="1">
        <v>0</v>
      </c>
    </row>
    <row r="113" spans="1:20" x14ac:dyDescent="0.2">
      <c r="A113" s="1" t="s">
        <v>12</v>
      </c>
      <c r="B113" s="1">
        <v>2017</v>
      </c>
      <c r="C113" s="1" t="s">
        <v>6</v>
      </c>
      <c r="D113" s="1">
        <v>0</v>
      </c>
      <c r="H113" s="1">
        <v>0</v>
      </c>
      <c r="N113" s="1">
        <v>0</v>
      </c>
      <c r="T113" s="1">
        <v>0</v>
      </c>
    </row>
    <row r="114" spans="1:20" x14ac:dyDescent="0.2">
      <c r="A114" s="1" t="s">
        <v>12</v>
      </c>
      <c r="B114" s="1">
        <v>2017</v>
      </c>
      <c r="C114" s="1" t="s">
        <v>5</v>
      </c>
      <c r="D114" s="1">
        <v>0</v>
      </c>
      <c r="L114" s="1">
        <v>0</v>
      </c>
      <c r="N114" s="1">
        <v>0</v>
      </c>
      <c r="T114" s="1">
        <v>0</v>
      </c>
    </row>
    <row r="115" spans="1:20" x14ac:dyDescent="0.2">
      <c r="A115" s="1" t="s">
        <v>12</v>
      </c>
      <c r="B115" s="1">
        <v>2017</v>
      </c>
      <c r="C115" s="1" t="s">
        <v>4</v>
      </c>
      <c r="D115" s="1">
        <v>0</v>
      </c>
      <c r="M115" s="1">
        <v>0</v>
      </c>
      <c r="N115" s="1">
        <v>0</v>
      </c>
      <c r="T115" s="1">
        <v>0</v>
      </c>
    </row>
    <row r="116" spans="1:20" x14ac:dyDescent="0.2">
      <c r="A116" s="1" t="s">
        <v>12</v>
      </c>
      <c r="B116" s="1">
        <v>2017</v>
      </c>
      <c r="C116" s="1" t="s">
        <v>3</v>
      </c>
      <c r="D116" s="1">
        <v>0</v>
      </c>
      <c r="I116" s="1">
        <v>0</v>
      </c>
      <c r="N116" s="1">
        <v>0</v>
      </c>
      <c r="T116" s="1">
        <v>0</v>
      </c>
    </row>
    <row r="117" spans="1:20" x14ac:dyDescent="0.2">
      <c r="A117" s="1" t="s">
        <v>12</v>
      </c>
      <c r="B117" s="1">
        <v>2017</v>
      </c>
      <c r="C117" s="1" t="s">
        <v>2</v>
      </c>
      <c r="D117" s="1">
        <v>0</v>
      </c>
      <c r="G117" s="1">
        <v>0</v>
      </c>
      <c r="N117" s="1">
        <v>0</v>
      </c>
      <c r="O117" s="1">
        <v>0</v>
      </c>
      <c r="T117" s="1">
        <v>0</v>
      </c>
    </row>
    <row r="118" spans="1:20" x14ac:dyDescent="0.2">
      <c r="A118" s="1" t="s">
        <v>12</v>
      </c>
      <c r="B118" s="1">
        <v>2017</v>
      </c>
      <c r="C118" s="1" t="s">
        <v>1</v>
      </c>
      <c r="D118" s="1">
        <v>0</v>
      </c>
      <c r="J118" s="1">
        <v>0</v>
      </c>
      <c r="N118" s="1">
        <v>0</v>
      </c>
      <c r="T118" s="1">
        <v>0</v>
      </c>
    </row>
    <row r="119" spans="1:20" x14ac:dyDescent="0.2">
      <c r="A119" s="1" t="s">
        <v>12</v>
      </c>
      <c r="B119" s="1">
        <v>2017</v>
      </c>
      <c r="C119" s="1" t="s">
        <v>0</v>
      </c>
      <c r="D119" s="1">
        <v>0</v>
      </c>
      <c r="K119" s="1">
        <v>0</v>
      </c>
      <c r="N119" s="1">
        <v>0</v>
      </c>
      <c r="T119" s="1">
        <v>0</v>
      </c>
    </row>
    <row r="120" spans="1:20" x14ac:dyDescent="0.2">
      <c r="A120" s="1" t="s">
        <v>12</v>
      </c>
      <c r="B120" s="2">
        <v>2018</v>
      </c>
      <c r="C120" s="2" t="s">
        <v>8</v>
      </c>
      <c r="D120" s="2">
        <v>1</v>
      </c>
      <c r="E120" s="2">
        <v>1</v>
      </c>
      <c r="F120" s="2"/>
      <c r="G120" s="2"/>
      <c r="H120" s="2"/>
      <c r="I120" s="2"/>
      <c r="J120" s="2"/>
      <c r="K120" s="2"/>
      <c r="L120" s="2"/>
      <c r="M120" s="2"/>
      <c r="N120" s="2">
        <v>0</v>
      </c>
      <c r="O120" s="2"/>
      <c r="P120" s="2">
        <v>0</v>
      </c>
      <c r="Q120" s="2"/>
      <c r="R120" s="1">
        <v>0</v>
      </c>
      <c r="T120" s="2">
        <v>0</v>
      </c>
    </row>
    <row r="121" spans="1:20" x14ac:dyDescent="0.2">
      <c r="A121" s="1" t="s">
        <v>12</v>
      </c>
      <c r="B121" s="2">
        <v>2018</v>
      </c>
      <c r="C121" s="2" t="s">
        <v>7</v>
      </c>
      <c r="D121" s="2">
        <v>2</v>
      </c>
      <c r="E121" s="2"/>
      <c r="F121" s="2">
        <v>2</v>
      </c>
      <c r="G121" s="2"/>
      <c r="H121" s="2"/>
      <c r="I121" s="2"/>
      <c r="J121" s="2"/>
      <c r="K121" s="2"/>
      <c r="L121" s="2"/>
      <c r="M121" s="2"/>
      <c r="N121" s="2">
        <v>2</v>
      </c>
      <c r="O121" s="2"/>
      <c r="P121" s="2"/>
      <c r="Q121" s="2">
        <v>2</v>
      </c>
      <c r="R121" s="1">
        <v>0</v>
      </c>
      <c r="T121" s="2">
        <v>0</v>
      </c>
    </row>
    <row r="122" spans="1:20" x14ac:dyDescent="0.2">
      <c r="A122" s="1" t="s">
        <v>12</v>
      </c>
      <c r="B122" s="2">
        <v>2018</v>
      </c>
      <c r="C122" s="2" t="s">
        <v>6</v>
      </c>
      <c r="D122" s="2">
        <v>0</v>
      </c>
      <c r="E122" s="2"/>
      <c r="F122" s="2"/>
      <c r="G122" s="2"/>
      <c r="H122" s="2">
        <v>0</v>
      </c>
      <c r="I122" s="2"/>
      <c r="J122" s="2"/>
      <c r="K122" s="2"/>
      <c r="L122" s="2"/>
      <c r="M122" s="2"/>
      <c r="N122" s="2">
        <v>0</v>
      </c>
      <c r="O122" s="2"/>
      <c r="P122" s="2"/>
      <c r="Q122" s="2"/>
      <c r="R122" s="2"/>
      <c r="S122" s="2"/>
      <c r="T122" s="2">
        <v>0</v>
      </c>
    </row>
    <row r="123" spans="1:20" x14ac:dyDescent="0.2">
      <c r="A123" s="1" t="s">
        <v>12</v>
      </c>
      <c r="B123" s="2">
        <v>2018</v>
      </c>
      <c r="C123" s="2" t="s">
        <v>5</v>
      </c>
      <c r="D123" s="2">
        <v>0</v>
      </c>
      <c r="E123" s="2"/>
      <c r="F123" s="2"/>
      <c r="G123" s="2"/>
      <c r="H123" s="2"/>
      <c r="I123" s="2"/>
      <c r="J123" s="2"/>
      <c r="K123" s="2"/>
      <c r="L123" s="1">
        <v>0</v>
      </c>
      <c r="M123" s="2"/>
      <c r="N123" s="2">
        <v>0</v>
      </c>
      <c r="O123" s="2"/>
      <c r="P123" s="2"/>
      <c r="Q123" s="2"/>
      <c r="R123" s="2"/>
      <c r="S123" s="2"/>
      <c r="T123" s="2">
        <v>0</v>
      </c>
    </row>
    <row r="124" spans="1:20" x14ac:dyDescent="0.2">
      <c r="A124" s="1" t="s">
        <v>12</v>
      </c>
      <c r="B124" s="2">
        <v>2018</v>
      </c>
      <c r="C124" s="2" t="s">
        <v>4</v>
      </c>
      <c r="D124" s="2">
        <v>0</v>
      </c>
      <c r="E124" s="2"/>
      <c r="F124" s="2"/>
      <c r="G124" s="2"/>
      <c r="H124" s="2"/>
      <c r="I124" s="2"/>
      <c r="J124" s="2"/>
      <c r="K124" s="2"/>
      <c r="L124" s="2"/>
      <c r="M124" s="1">
        <v>0</v>
      </c>
      <c r="N124" s="2">
        <v>0</v>
      </c>
      <c r="O124" s="2"/>
      <c r="P124" s="2"/>
      <c r="Q124" s="2"/>
      <c r="R124" s="2"/>
      <c r="S124" s="2"/>
      <c r="T124" s="2">
        <v>0</v>
      </c>
    </row>
    <row r="125" spans="1:20" x14ac:dyDescent="0.2">
      <c r="A125" s="1" t="s">
        <v>12</v>
      </c>
      <c r="B125" s="2">
        <v>2018</v>
      </c>
      <c r="C125" s="2" t="s">
        <v>3</v>
      </c>
      <c r="D125" s="2">
        <v>1</v>
      </c>
      <c r="E125" s="2"/>
      <c r="F125" s="2"/>
      <c r="G125" s="2"/>
      <c r="H125" s="2"/>
      <c r="I125" s="2">
        <v>1</v>
      </c>
      <c r="J125" s="2"/>
      <c r="K125" s="2"/>
      <c r="L125" s="2"/>
      <c r="M125" s="2"/>
      <c r="N125" s="2">
        <v>0</v>
      </c>
      <c r="O125" s="2"/>
      <c r="P125" s="2"/>
      <c r="Q125" s="2"/>
      <c r="R125" s="2"/>
      <c r="S125" s="2"/>
      <c r="T125" s="2">
        <v>0</v>
      </c>
    </row>
    <row r="126" spans="1:20" x14ac:dyDescent="0.2">
      <c r="A126" s="1" t="s">
        <v>12</v>
      </c>
      <c r="B126" s="2">
        <v>2018</v>
      </c>
      <c r="C126" s="2" t="s">
        <v>2</v>
      </c>
      <c r="D126" s="2">
        <v>0</v>
      </c>
      <c r="E126" s="2"/>
      <c r="F126" s="2"/>
      <c r="G126" s="2">
        <v>0</v>
      </c>
      <c r="H126" s="2"/>
      <c r="I126" s="2"/>
      <c r="J126" s="2"/>
      <c r="K126" s="2"/>
      <c r="L126" s="2"/>
      <c r="M126" s="2"/>
      <c r="N126" s="2">
        <v>0</v>
      </c>
      <c r="O126" s="2">
        <v>0</v>
      </c>
      <c r="P126" s="2"/>
      <c r="Q126" s="2"/>
      <c r="R126" s="2"/>
      <c r="S126" s="2"/>
      <c r="T126" s="2">
        <v>0</v>
      </c>
    </row>
    <row r="127" spans="1:20" x14ac:dyDescent="0.2">
      <c r="A127" s="1" t="s">
        <v>12</v>
      </c>
      <c r="B127" s="2">
        <v>2018</v>
      </c>
      <c r="C127" s="2" t="s">
        <v>1</v>
      </c>
      <c r="D127" s="2">
        <v>0</v>
      </c>
      <c r="E127" s="2"/>
      <c r="F127" s="2"/>
      <c r="G127" s="2"/>
      <c r="H127" s="2"/>
      <c r="I127" s="2"/>
      <c r="J127" s="2">
        <v>0</v>
      </c>
      <c r="K127" s="2"/>
      <c r="L127" s="2"/>
      <c r="M127" s="2"/>
      <c r="N127" s="2">
        <v>0</v>
      </c>
      <c r="O127" s="2"/>
      <c r="P127" s="2"/>
      <c r="Q127" s="2"/>
      <c r="R127" s="2"/>
      <c r="S127" s="2"/>
      <c r="T127" s="2">
        <v>0</v>
      </c>
    </row>
    <row r="128" spans="1:20" x14ac:dyDescent="0.2">
      <c r="A128" s="1" t="s">
        <v>12</v>
      </c>
      <c r="B128" s="2">
        <v>2018</v>
      </c>
      <c r="C128" s="2" t="s">
        <v>0</v>
      </c>
      <c r="D128" s="2">
        <v>1</v>
      </c>
      <c r="E128" s="2"/>
      <c r="F128" s="2"/>
      <c r="G128" s="2"/>
      <c r="H128" s="2"/>
      <c r="I128" s="2"/>
      <c r="J128" s="2"/>
      <c r="K128" s="2">
        <v>1</v>
      </c>
      <c r="L128" s="2"/>
      <c r="M128" s="2"/>
      <c r="N128" s="2">
        <v>0</v>
      </c>
      <c r="O128" s="2"/>
      <c r="P128" s="2"/>
      <c r="Q128" s="2"/>
      <c r="R128" s="2"/>
      <c r="S128" s="2"/>
      <c r="T128" s="2">
        <v>0</v>
      </c>
    </row>
    <row r="129" spans="1:20" x14ac:dyDescent="0.2">
      <c r="A129" s="1" t="s">
        <v>12</v>
      </c>
      <c r="B129" s="2">
        <v>2019</v>
      </c>
      <c r="C129" s="2" t="s">
        <v>8</v>
      </c>
      <c r="D129" s="2">
        <v>1</v>
      </c>
      <c r="E129" s="2">
        <v>1</v>
      </c>
      <c r="F129" s="2"/>
      <c r="G129" s="2"/>
      <c r="H129" s="2"/>
      <c r="I129" s="2"/>
      <c r="J129" s="2"/>
      <c r="K129" s="2"/>
      <c r="L129" s="2"/>
      <c r="M129" s="2"/>
      <c r="N129" s="2">
        <v>1</v>
      </c>
      <c r="O129" s="2"/>
      <c r="P129" s="2">
        <v>1</v>
      </c>
      <c r="Q129" s="2"/>
      <c r="R129" s="1">
        <v>0</v>
      </c>
      <c r="T129" s="2">
        <v>0</v>
      </c>
    </row>
    <row r="130" spans="1:20" x14ac:dyDescent="0.2">
      <c r="A130" s="1" t="s">
        <v>12</v>
      </c>
      <c r="B130" s="2">
        <v>2019</v>
      </c>
      <c r="C130" s="2" t="s">
        <v>7</v>
      </c>
      <c r="D130" s="2">
        <v>0</v>
      </c>
      <c r="E130" s="2"/>
      <c r="F130" s="2">
        <v>0</v>
      </c>
      <c r="G130" s="2"/>
      <c r="H130" s="2"/>
      <c r="I130" s="2"/>
      <c r="J130" s="2"/>
      <c r="K130" s="2"/>
      <c r="L130" s="2"/>
      <c r="M130" s="2"/>
      <c r="N130" s="2">
        <v>1</v>
      </c>
      <c r="O130" s="2"/>
      <c r="P130" s="2"/>
      <c r="Q130" s="2">
        <v>1</v>
      </c>
      <c r="R130" s="1">
        <v>0</v>
      </c>
      <c r="T130" s="2">
        <v>0</v>
      </c>
    </row>
    <row r="131" spans="1:20" x14ac:dyDescent="0.2">
      <c r="A131" s="1" t="s">
        <v>12</v>
      </c>
      <c r="B131" s="2">
        <v>2019</v>
      </c>
      <c r="C131" s="2" t="s">
        <v>6</v>
      </c>
      <c r="D131" s="2">
        <v>0</v>
      </c>
      <c r="E131" s="2"/>
      <c r="F131" s="2"/>
      <c r="G131" s="2"/>
      <c r="H131" s="2">
        <v>0</v>
      </c>
      <c r="I131" s="2"/>
      <c r="J131" s="2"/>
      <c r="K131" s="2"/>
      <c r="L131" s="2"/>
      <c r="M131" s="2"/>
      <c r="N131" s="2">
        <v>0</v>
      </c>
      <c r="O131" s="2"/>
      <c r="P131" s="2"/>
      <c r="Q131" s="2"/>
      <c r="R131" s="2"/>
      <c r="S131" s="2"/>
      <c r="T131" s="2">
        <v>0</v>
      </c>
    </row>
    <row r="132" spans="1:20" x14ac:dyDescent="0.2">
      <c r="A132" s="1" t="s">
        <v>12</v>
      </c>
      <c r="B132" s="2">
        <v>2019</v>
      </c>
      <c r="C132" s="2" t="s">
        <v>5</v>
      </c>
      <c r="D132" s="2">
        <v>0</v>
      </c>
      <c r="E132" s="2"/>
      <c r="F132" s="2"/>
      <c r="G132" s="2"/>
      <c r="H132" s="2"/>
      <c r="I132" s="2"/>
      <c r="J132" s="2"/>
      <c r="K132" s="2"/>
      <c r="L132" s="1">
        <v>0</v>
      </c>
      <c r="M132" s="2"/>
      <c r="N132" s="2">
        <v>0</v>
      </c>
      <c r="O132" s="2"/>
      <c r="P132" s="2"/>
      <c r="Q132" s="2"/>
      <c r="R132" s="2"/>
      <c r="S132" s="2"/>
      <c r="T132" s="2">
        <v>0</v>
      </c>
    </row>
    <row r="133" spans="1:20" x14ac:dyDescent="0.2">
      <c r="A133" s="1" t="s">
        <v>12</v>
      </c>
      <c r="B133" s="2">
        <v>2019</v>
      </c>
      <c r="C133" s="2" t="s">
        <v>4</v>
      </c>
      <c r="D133" s="2">
        <v>0</v>
      </c>
      <c r="E133" s="2"/>
      <c r="F133" s="2"/>
      <c r="G133" s="2"/>
      <c r="H133" s="2"/>
      <c r="I133" s="2"/>
      <c r="J133" s="2"/>
      <c r="K133" s="2"/>
      <c r="L133" s="2"/>
      <c r="M133" s="1">
        <v>0</v>
      </c>
      <c r="N133" s="2">
        <v>0</v>
      </c>
      <c r="O133" s="2"/>
      <c r="P133" s="2"/>
      <c r="Q133" s="2"/>
      <c r="R133" s="2"/>
      <c r="S133" s="2"/>
      <c r="T133" s="2">
        <v>0</v>
      </c>
    </row>
    <row r="134" spans="1:20" x14ac:dyDescent="0.2">
      <c r="A134" s="1" t="s">
        <v>12</v>
      </c>
      <c r="B134" s="2">
        <v>2019</v>
      </c>
      <c r="C134" s="2" t="s">
        <v>3</v>
      </c>
      <c r="D134" s="2">
        <v>0</v>
      </c>
      <c r="E134" s="2"/>
      <c r="F134" s="2"/>
      <c r="G134" s="2"/>
      <c r="H134" s="2"/>
      <c r="I134" s="2">
        <v>0</v>
      </c>
      <c r="J134" s="2"/>
      <c r="K134" s="2"/>
      <c r="L134" s="2"/>
      <c r="M134" s="2"/>
      <c r="N134" s="2">
        <v>0</v>
      </c>
      <c r="O134" s="2"/>
      <c r="P134" s="2"/>
      <c r="Q134" s="2"/>
      <c r="R134" s="2"/>
      <c r="S134" s="2"/>
      <c r="T134" s="2">
        <v>0</v>
      </c>
    </row>
    <row r="135" spans="1:20" x14ac:dyDescent="0.2">
      <c r="A135" s="1" t="s">
        <v>12</v>
      </c>
      <c r="B135" s="2">
        <v>2019</v>
      </c>
      <c r="C135" s="2" t="s">
        <v>2</v>
      </c>
      <c r="D135" s="2">
        <v>3</v>
      </c>
      <c r="E135" s="2"/>
      <c r="F135" s="2"/>
      <c r="G135" s="2">
        <v>3</v>
      </c>
      <c r="H135" s="2"/>
      <c r="I135" s="2"/>
      <c r="J135" s="2"/>
      <c r="K135" s="2"/>
      <c r="L135" s="2"/>
      <c r="M135" s="2"/>
      <c r="N135" s="2">
        <v>1</v>
      </c>
      <c r="O135" s="2">
        <v>1</v>
      </c>
      <c r="P135" s="2"/>
      <c r="Q135" s="2"/>
      <c r="R135" s="2"/>
      <c r="S135" s="2"/>
      <c r="T135" s="2">
        <v>0</v>
      </c>
    </row>
    <row r="136" spans="1:20" x14ac:dyDescent="0.2">
      <c r="A136" s="1" t="s">
        <v>12</v>
      </c>
      <c r="B136" s="2">
        <v>2019</v>
      </c>
      <c r="C136" s="2" t="s">
        <v>1</v>
      </c>
      <c r="D136" s="2">
        <v>0</v>
      </c>
      <c r="E136" s="2"/>
      <c r="F136" s="2"/>
      <c r="G136" s="2"/>
      <c r="H136" s="2"/>
      <c r="I136" s="2"/>
      <c r="J136" s="2">
        <v>0</v>
      </c>
      <c r="K136" s="2"/>
      <c r="L136" s="2"/>
      <c r="M136" s="2"/>
      <c r="N136" s="2">
        <v>0</v>
      </c>
      <c r="O136" s="2"/>
      <c r="P136" s="2"/>
      <c r="Q136" s="2"/>
      <c r="R136" s="2"/>
      <c r="S136" s="2"/>
      <c r="T136" s="2">
        <v>0</v>
      </c>
    </row>
    <row r="137" spans="1:20" x14ac:dyDescent="0.2">
      <c r="A137" s="1" t="s">
        <v>12</v>
      </c>
      <c r="B137" s="2">
        <v>2019</v>
      </c>
      <c r="C137" s="2" t="s">
        <v>0</v>
      </c>
      <c r="D137" s="2">
        <v>0</v>
      </c>
      <c r="E137" s="2"/>
      <c r="F137" s="2"/>
      <c r="G137" s="2"/>
      <c r="H137" s="2"/>
      <c r="I137" s="2"/>
      <c r="J137" s="2"/>
      <c r="K137" s="2">
        <v>0</v>
      </c>
      <c r="L137" s="2"/>
      <c r="M137" s="2"/>
      <c r="N137" s="2">
        <v>0</v>
      </c>
      <c r="O137" s="2"/>
      <c r="P137" s="2"/>
      <c r="Q137" s="2"/>
      <c r="R137" s="2"/>
      <c r="S137" s="2"/>
      <c r="T137" s="2">
        <v>0</v>
      </c>
    </row>
    <row r="138" spans="1:20" x14ac:dyDescent="0.2">
      <c r="A138" s="1" t="s">
        <v>13</v>
      </c>
      <c r="B138" s="1">
        <v>2015</v>
      </c>
      <c r="C138" s="1" t="s">
        <v>8</v>
      </c>
      <c r="D138" s="1">
        <v>0</v>
      </c>
      <c r="E138" s="1">
        <v>0</v>
      </c>
      <c r="N138" s="1">
        <v>0</v>
      </c>
      <c r="P138" s="1">
        <v>0</v>
      </c>
      <c r="R138" s="1">
        <v>0</v>
      </c>
      <c r="T138" s="1">
        <v>0</v>
      </c>
    </row>
    <row r="139" spans="1:20" x14ac:dyDescent="0.2">
      <c r="A139" s="1" t="s">
        <v>13</v>
      </c>
      <c r="B139" s="1">
        <v>2015</v>
      </c>
      <c r="C139" s="1" t="s">
        <v>7</v>
      </c>
      <c r="D139" s="1">
        <v>0</v>
      </c>
      <c r="F139" s="1">
        <v>0</v>
      </c>
      <c r="N139" s="1">
        <v>0</v>
      </c>
      <c r="Q139" s="1">
        <v>0</v>
      </c>
      <c r="R139" s="1">
        <v>0</v>
      </c>
      <c r="T139" s="1">
        <v>0</v>
      </c>
    </row>
    <row r="140" spans="1:20" x14ac:dyDescent="0.2">
      <c r="A140" s="1" t="s">
        <v>13</v>
      </c>
      <c r="B140" s="1">
        <v>2015</v>
      </c>
      <c r="C140" s="1" t="s">
        <v>6</v>
      </c>
      <c r="D140" s="1">
        <v>0</v>
      </c>
      <c r="H140" s="1">
        <v>0</v>
      </c>
      <c r="N140" s="1">
        <v>0</v>
      </c>
      <c r="T140" s="1">
        <v>0</v>
      </c>
    </row>
    <row r="141" spans="1:20" x14ac:dyDescent="0.2">
      <c r="A141" s="1" t="s">
        <v>13</v>
      </c>
      <c r="B141" s="1">
        <v>2015</v>
      </c>
      <c r="C141" s="1" t="s">
        <v>5</v>
      </c>
      <c r="D141" s="1">
        <v>0</v>
      </c>
      <c r="L141" s="1">
        <v>0</v>
      </c>
      <c r="N141" s="1">
        <v>0</v>
      </c>
      <c r="T141" s="1">
        <v>0</v>
      </c>
    </row>
    <row r="142" spans="1:20" x14ac:dyDescent="0.2">
      <c r="A142" s="1" t="s">
        <v>13</v>
      </c>
      <c r="B142" s="1">
        <v>2015</v>
      </c>
      <c r="C142" s="1" t="s">
        <v>4</v>
      </c>
      <c r="D142" s="1">
        <v>0</v>
      </c>
      <c r="M142" s="1">
        <v>0</v>
      </c>
      <c r="N142" s="1">
        <v>0</v>
      </c>
      <c r="T142" s="1">
        <v>0</v>
      </c>
    </row>
    <row r="143" spans="1:20" x14ac:dyDescent="0.2">
      <c r="A143" s="1" t="s">
        <v>13</v>
      </c>
      <c r="B143" s="1">
        <v>2015</v>
      </c>
      <c r="C143" s="1" t="s">
        <v>3</v>
      </c>
      <c r="D143" s="1">
        <v>0</v>
      </c>
      <c r="I143" s="1">
        <v>0</v>
      </c>
      <c r="N143" s="1">
        <v>0</v>
      </c>
      <c r="T143" s="1">
        <v>0</v>
      </c>
    </row>
    <row r="144" spans="1:20" x14ac:dyDescent="0.2">
      <c r="A144" s="1" t="s">
        <v>13</v>
      </c>
      <c r="B144" s="1">
        <v>2015</v>
      </c>
      <c r="C144" s="1" t="s">
        <v>2</v>
      </c>
      <c r="D144" s="1">
        <v>0</v>
      </c>
      <c r="G144" s="1">
        <v>0</v>
      </c>
      <c r="N144" s="1">
        <v>0</v>
      </c>
      <c r="O144" s="1">
        <v>0</v>
      </c>
      <c r="T144" s="1">
        <v>0</v>
      </c>
    </row>
    <row r="145" spans="1:20" x14ac:dyDescent="0.2">
      <c r="A145" s="1" t="s">
        <v>13</v>
      </c>
      <c r="B145" s="1">
        <v>2015</v>
      </c>
      <c r="C145" s="1" t="s">
        <v>1</v>
      </c>
      <c r="D145" s="1">
        <v>0</v>
      </c>
      <c r="J145" s="1">
        <v>0</v>
      </c>
      <c r="N145" s="1">
        <v>0</v>
      </c>
      <c r="T145" s="1">
        <v>0</v>
      </c>
    </row>
    <row r="146" spans="1:20" x14ac:dyDescent="0.2">
      <c r="A146" s="1" t="s">
        <v>13</v>
      </c>
      <c r="B146" s="1">
        <v>2015</v>
      </c>
      <c r="C146" s="1" t="s">
        <v>0</v>
      </c>
      <c r="D146" s="1">
        <v>0</v>
      </c>
      <c r="K146" s="1">
        <v>0</v>
      </c>
      <c r="N146" s="1">
        <v>0</v>
      </c>
      <c r="T146" s="1">
        <v>0</v>
      </c>
    </row>
    <row r="147" spans="1:20" x14ac:dyDescent="0.2">
      <c r="A147" s="1" t="s">
        <v>13</v>
      </c>
      <c r="B147" s="1">
        <v>2016</v>
      </c>
      <c r="C147" s="1" t="s">
        <v>8</v>
      </c>
      <c r="D147" s="1">
        <v>0</v>
      </c>
      <c r="E147" s="1">
        <v>0</v>
      </c>
      <c r="N147" s="1">
        <v>0</v>
      </c>
      <c r="P147" s="1">
        <v>0</v>
      </c>
      <c r="R147" s="1">
        <v>0</v>
      </c>
      <c r="T147" s="1">
        <v>0</v>
      </c>
    </row>
    <row r="148" spans="1:20" x14ac:dyDescent="0.2">
      <c r="A148" s="1" t="s">
        <v>13</v>
      </c>
      <c r="B148" s="1">
        <v>2016</v>
      </c>
      <c r="C148" s="1" t="s">
        <v>7</v>
      </c>
      <c r="D148" s="1">
        <v>0</v>
      </c>
      <c r="F148" s="1">
        <v>0</v>
      </c>
      <c r="N148" s="1">
        <v>0</v>
      </c>
      <c r="Q148" s="1">
        <v>0</v>
      </c>
      <c r="R148" s="1">
        <v>0</v>
      </c>
      <c r="T148" s="1">
        <v>0</v>
      </c>
    </row>
    <row r="149" spans="1:20" x14ac:dyDescent="0.2">
      <c r="A149" s="1" t="s">
        <v>13</v>
      </c>
      <c r="B149" s="1">
        <v>2016</v>
      </c>
      <c r="C149" s="1" t="s">
        <v>6</v>
      </c>
      <c r="D149" s="1">
        <v>0</v>
      </c>
      <c r="H149" s="1">
        <v>0</v>
      </c>
      <c r="N149" s="1">
        <v>0</v>
      </c>
      <c r="T149" s="1">
        <v>0</v>
      </c>
    </row>
    <row r="150" spans="1:20" x14ac:dyDescent="0.2">
      <c r="A150" s="1" t="s">
        <v>13</v>
      </c>
      <c r="B150" s="1">
        <v>2016</v>
      </c>
      <c r="C150" s="1" t="s">
        <v>5</v>
      </c>
      <c r="D150" s="1">
        <v>0</v>
      </c>
      <c r="L150" s="1">
        <v>0</v>
      </c>
      <c r="N150" s="1">
        <v>0</v>
      </c>
      <c r="T150" s="1">
        <v>0</v>
      </c>
    </row>
    <row r="151" spans="1:20" x14ac:dyDescent="0.2">
      <c r="A151" s="1" t="s">
        <v>13</v>
      </c>
      <c r="B151" s="1">
        <v>2016</v>
      </c>
      <c r="C151" s="1" t="s">
        <v>4</v>
      </c>
      <c r="D151" s="1">
        <v>0</v>
      </c>
      <c r="M151" s="1">
        <v>0</v>
      </c>
      <c r="N151" s="1">
        <v>0</v>
      </c>
      <c r="T151" s="1">
        <v>0</v>
      </c>
    </row>
    <row r="152" spans="1:20" x14ac:dyDescent="0.2">
      <c r="A152" s="1" t="s">
        <v>13</v>
      </c>
      <c r="B152" s="1">
        <v>2016</v>
      </c>
      <c r="C152" s="1" t="s">
        <v>3</v>
      </c>
      <c r="D152" s="1">
        <v>0</v>
      </c>
      <c r="I152" s="1">
        <v>0</v>
      </c>
      <c r="N152" s="1">
        <v>0</v>
      </c>
      <c r="T152" s="1">
        <v>0</v>
      </c>
    </row>
    <row r="153" spans="1:20" x14ac:dyDescent="0.2">
      <c r="A153" s="1" t="s">
        <v>13</v>
      </c>
      <c r="B153" s="1">
        <v>2016</v>
      </c>
      <c r="C153" s="1" t="s">
        <v>2</v>
      </c>
      <c r="D153" s="1">
        <v>0</v>
      </c>
      <c r="G153" s="1">
        <v>0</v>
      </c>
      <c r="N153" s="1">
        <v>0</v>
      </c>
      <c r="O153" s="1">
        <v>0</v>
      </c>
      <c r="T153" s="1">
        <v>0</v>
      </c>
    </row>
    <row r="154" spans="1:20" x14ac:dyDescent="0.2">
      <c r="A154" s="1" t="s">
        <v>13</v>
      </c>
      <c r="B154" s="1">
        <v>2016</v>
      </c>
      <c r="C154" s="1" t="s">
        <v>1</v>
      </c>
      <c r="D154" s="1">
        <v>0</v>
      </c>
      <c r="J154" s="1">
        <v>0</v>
      </c>
      <c r="N154" s="1">
        <v>0</v>
      </c>
      <c r="T154" s="1">
        <v>0</v>
      </c>
    </row>
    <row r="155" spans="1:20" x14ac:dyDescent="0.2">
      <c r="A155" s="1" t="s">
        <v>13</v>
      </c>
      <c r="B155" s="1">
        <v>2016</v>
      </c>
      <c r="C155" s="1" t="s">
        <v>0</v>
      </c>
      <c r="D155" s="1">
        <v>0</v>
      </c>
      <c r="K155" s="1">
        <v>0</v>
      </c>
      <c r="N155" s="1">
        <v>0</v>
      </c>
      <c r="T155" s="1">
        <v>0</v>
      </c>
    </row>
    <row r="156" spans="1:20" x14ac:dyDescent="0.2">
      <c r="A156" s="1" t="s">
        <v>13</v>
      </c>
      <c r="B156" s="3">
        <v>2017</v>
      </c>
      <c r="C156" s="3" t="s">
        <v>8</v>
      </c>
      <c r="D156" s="3">
        <v>6</v>
      </c>
      <c r="E156" s="3">
        <v>6</v>
      </c>
      <c r="F156" s="3"/>
      <c r="G156" s="3"/>
      <c r="H156" s="3"/>
      <c r="I156" s="3"/>
      <c r="J156" s="3"/>
      <c r="K156" s="3"/>
      <c r="L156" s="3"/>
      <c r="M156" s="3"/>
      <c r="N156" s="3">
        <v>4</v>
      </c>
      <c r="O156" s="3"/>
      <c r="P156" s="3">
        <v>4</v>
      </c>
      <c r="Q156" s="3"/>
      <c r="R156" s="1">
        <v>0</v>
      </c>
      <c r="T156" s="3">
        <v>0</v>
      </c>
    </row>
    <row r="157" spans="1:20" x14ac:dyDescent="0.2">
      <c r="A157" s="1" t="s">
        <v>13</v>
      </c>
      <c r="B157" s="3">
        <v>2017</v>
      </c>
      <c r="C157" s="3" t="s">
        <v>7</v>
      </c>
      <c r="D157" s="3">
        <v>2</v>
      </c>
      <c r="E157" s="3"/>
      <c r="F157" s="3">
        <v>2</v>
      </c>
      <c r="G157" s="3"/>
      <c r="H157" s="3"/>
      <c r="I157" s="3"/>
      <c r="J157" s="3"/>
      <c r="K157" s="3"/>
      <c r="L157" s="3"/>
      <c r="M157" s="3"/>
      <c r="N157" s="3">
        <v>0</v>
      </c>
      <c r="O157" s="3"/>
      <c r="P157" s="3"/>
      <c r="Q157" s="1">
        <v>0</v>
      </c>
      <c r="R157" s="1">
        <v>0</v>
      </c>
      <c r="T157" s="3">
        <v>0</v>
      </c>
    </row>
    <row r="158" spans="1:20" x14ac:dyDescent="0.2">
      <c r="A158" s="1" t="s">
        <v>13</v>
      </c>
      <c r="B158" s="3">
        <v>2017</v>
      </c>
      <c r="C158" s="3" t="s">
        <v>6</v>
      </c>
      <c r="D158" s="3">
        <v>1</v>
      </c>
      <c r="E158" s="3"/>
      <c r="F158" s="3"/>
      <c r="G158" s="3"/>
      <c r="H158" s="3">
        <v>1</v>
      </c>
      <c r="I158" s="3"/>
      <c r="J158" s="3"/>
      <c r="K158" s="3"/>
      <c r="L158" s="3"/>
      <c r="M158" s="3"/>
      <c r="N158" s="3">
        <v>0</v>
      </c>
      <c r="O158" s="3"/>
      <c r="P158" s="3"/>
      <c r="Q158" s="3"/>
      <c r="R158" s="3"/>
      <c r="S158" s="3"/>
      <c r="T158" s="3">
        <v>0</v>
      </c>
    </row>
    <row r="159" spans="1:20" x14ac:dyDescent="0.2">
      <c r="A159" s="1" t="s">
        <v>13</v>
      </c>
      <c r="B159" s="3">
        <v>2017</v>
      </c>
      <c r="C159" s="3" t="s">
        <v>5</v>
      </c>
      <c r="D159" s="3">
        <v>0</v>
      </c>
      <c r="E159" s="3"/>
      <c r="F159" s="3"/>
      <c r="G159" s="3"/>
      <c r="H159" s="3"/>
      <c r="I159" s="3"/>
      <c r="J159" s="3"/>
      <c r="K159" s="3"/>
      <c r="L159" s="1">
        <v>0</v>
      </c>
      <c r="M159" s="3"/>
      <c r="N159" s="3">
        <v>0</v>
      </c>
      <c r="O159" s="3"/>
      <c r="P159" s="3"/>
      <c r="Q159" s="3"/>
      <c r="R159" s="3"/>
      <c r="S159" s="3"/>
      <c r="T159" s="3">
        <v>0</v>
      </c>
    </row>
    <row r="160" spans="1:20" x14ac:dyDescent="0.2">
      <c r="A160" s="1" t="s">
        <v>13</v>
      </c>
      <c r="B160" s="3">
        <v>2017</v>
      </c>
      <c r="C160" s="3" t="s">
        <v>4</v>
      </c>
      <c r="D160" s="3">
        <v>0</v>
      </c>
      <c r="E160" s="3"/>
      <c r="F160" s="3"/>
      <c r="G160" s="3"/>
      <c r="H160" s="3"/>
      <c r="I160" s="3"/>
      <c r="J160" s="3"/>
      <c r="K160" s="3"/>
      <c r="L160" s="3"/>
      <c r="M160" s="1">
        <v>0</v>
      </c>
      <c r="N160" s="3">
        <v>0</v>
      </c>
      <c r="O160" s="3"/>
      <c r="P160" s="3"/>
      <c r="Q160" s="3"/>
      <c r="R160" s="3"/>
      <c r="S160" s="3"/>
      <c r="T160" s="3">
        <v>0</v>
      </c>
    </row>
    <row r="161" spans="1:20" x14ac:dyDescent="0.2">
      <c r="A161" s="1" t="s">
        <v>13</v>
      </c>
      <c r="B161" s="3">
        <v>2017</v>
      </c>
      <c r="C161" s="3" t="s">
        <v>3</v>
      </c>
      <c r="D161" s="3">
        <v>0</v>
      </c>
      <c r="E161" s="3"/>
      <c r="F161" s="3"/>
      <c r="G161" s="3"/>
      <c r="H161" s="3"/>
      <c r="I161" s="3">
        <v>0</v>
      </c>
      <c r="J161" s="3"/>
      <c r="K161" s="3"/>
      <c r="L161" s="3"/>
      <c r="M161" s="3"/>
      <c r="N161" s="3">
        <v>0</v>
      </c>
      <c r="O161" s="3"/>
      <c r="P161" s="3"/>
      <c r="Q161" s="3"/>
      <c r="R161" s="3"/>
      <c r="S161" s="3"/>
      <c r="T161" s="3">
        <v>0</v>
      </c>
    </row>
    <row r="162" spans="1:20" x14ac:dyDescent="0.2">
      <c r="A162" s="1" t="s">
        <v>13</v>
      </c>
      <c r="B162" s="3">
        <v>2017</v>
      </c>
      <c r="C162" s="3" t="s">
        <v>2</v>
      </c>
      <c r="D162" s="3">
        <v>2</v>
      </c>
      <c r="E162" s="3"/>
      <c r="F162" s="3"/>
      <c r="G162" s="3">
        <v>2</v>
      </c>
      <c r="H162" s="3"/>
      <c r="I162" s="3"/>
      <c r="J162" s="3"/>
      <c r="K162" s="3"/>
      <c r="L162" s="3"/>
      <c r="M162" s="3"/>
      <c r="N162" s="3">
        <v>2</v>
      </c>
      <c r="O162" s="3">
        <v>2</v>
      </c>
      <c r="P162" s="3"/>
      <c r="Q162" s="3"/>
      <c r="R162" s="3"/>
      <c r="S162" s="3"/>
      <c r="T162" s="3">
        <v>0</v>
      </c>
    </row>
    <row r="163" spans="1:20" x14ac:dyDescent="0.2">
      <c r="A163" s="1" t="s">
        <v>13</v>
      </c>
      <c r="B163" s="3">
        <v>2017</v>
      </c>
      <c r="C163" s="3" t="s">
        <v>1</v>
      </c>
      <c r="D163" s="3">
        <v>0</v>
      </c>
      <c r="E163" s="3"/>
      <c r="F163" s="3"/>
      <c r="G163" s="3"/>
      <c r="H163" s="3"/>
      <c r="I163" s="3"/>
      <c r="J163" s="3">
        <v>0</v>
      </c>
      <c r="K163" s="3"/>
      <c r="L163" s="3"/>
      <c r="M163" s="3"/>
      <c r="N163" s="3">
        <v>0</v>
      </c>
      <c r="O163" s="3"/>
      <c r="P163" s="3"/>
      <c r="Q163" s="3"/>
      <c r="R163" s="3"/>
      <c r="S163" s="3"/>
      <c r="T163" s="3">
        <v>0</v>
      </c>
    </row>
    <row r="164" spans="1:20" x14ac:dyDescent="0.2">
      <c r="A164" s="1" t="s">
        <v>13</v>
      </c>
      <c r="B164" s="3">
        <v>2017</v>
      </c>
      <c r="C164" s="3" t="s">
        <v>0</v>
      </c>
      <c r="D164" s="3">
        <v>0</v>
      </c>
      <c r="E164" s="3"/>
      <c r="F164" s="3"/>
      <c r="G164" s="3"/>
      <c r="H164" s="3"/>
      <c r="I164" s="3"/>
      <c r="J164" s="3"/>
      <c r="K164" s="3">
        <v>0</v>
      </c>
      <c r="L164" s="3"/>
      <c r="M164" s="3"/>
      <c r="N164" s="3">
        <v>0</v>
      </c>
      <c r="O164" s="3"/>
      <c r="P164" s="3"/>
      <c r="Q164" s="3"/>
      <c r="R164" s="3"/>
      <c r="S164" s="3"/>
      <c r="T164" s="3">
        <v>0</v>
      </c>
    </row>
    <row r="165" spans="1:20" x14ac:dyDescent="0.2">
      <c r="A165" s="1" t="s">
        <v>13</v>
      </c>
      <c r="B165" s="3">
        <v>2018</v>
      </c>
      <c r="C165" s="3" t="s">
        <v>8</v>
      </c>
      <c r="D165" s="3">
        <v>14</v>
      </c>
      <c r="E165" s="3">
        <v>14</v>
      </c>
      <c r="F165" s="3"/>
      <c r="G165" s="3"/>
      <c r="H165" s="3"/>
      <c r="I165" s="3"/>
      <c r="J165" s="3"/>
      <c r="K165" s="3"/>
      <c r="L165" s="3"/>
      <c r="M165" s="3"/>
      <c r="N165" s="3">
        <v>6</v>
      </c>
      <c r="O165" s="3"/>
      <c r="P165" s="3">
        <v>6</v>
      </c>
      <c r="Q165" s="3"/>
      <c r="R165" s="1">
        <v>0</v>
      </c>
      <c r="T165" s="3">
        <v>0</v>
      </c>
    </row>
    <row r="166" spans="1:20" x14ac:dyDescent="0.2">
      <c r="A166" s="1" t="s">
        <v>13</v>
      </c>
      <c r="B166" s="3">
        <v>2018</v>
      </c>
      <c r="C166" s="3" t="s">
        <v>7</v>
      </c>
      <c r="D166" s="3">
        <v>4</v>
      </c>
      <c r="E166" s="3"/>
      <c r="F166" s="3">
        <v>4</v>
      </c>
      <c r="G166" s="3"/>
      <c r="H166" s="3"/>
      <c r="I166" s="3"/>
      <c r="J166" s="3"/>
      <c r="K166" s="3"/>
      <c r="L166" s="3"/>
      <c r="M166" s="3"/>
      <c r="N166" s="3">
        <v>0</v>
      </c>
      <c r="O166" s="3"/>
      <c r="P166" s="3"/>
      <c r="Q166" s="1">
        <v>0</v>
      </c>
      <c r="R166" s="1">
        <v>0</v>
      </c>
      <c r="T166" s="3">
        <v>0</v>
      </c>
    </row>
    <row r="167" spans="1:20" x14ac:dyDescent="0.2">
      <c r="A167" s="1" t="s">
        <v>13</v>
      </c>
      <c r="B167" s="3">
        <v>2018</v>
      </c>
      <c r="C167" s="3" t="s">
        <v>6</v>
      </c>
      <c r="D167" s="3">
        <v>2</v>
      </c>
      <c r="E167" s="3"/>
      <c r="F167" s="3"/>
      <c r="G167" s="3"/>
      <c r="H167" s="3">
        <v>2</v>
      </c>
      <c r="I167" s="3"/>
      <c r="J167" s="3"/>
      <c r="K167" s="3"/>
      <c r="L167" s="3"/>
      <c r="M167" s="3"/>
      <c r="N167" s="3">
        <v>2</v>
      </c>
      <c r="O167" s="3"/>
      <c r="P167" s="3"/>
      <c r="Q167" s="3"/>
      <c r="R167" s="3"/>
      <c r="S167" s="3"/>
      <c r="T167" s="3">
        <v>0</v>
      </c>
    </row>
    <row r="168" spans="1:20" x14ac:dyDescent="0.2">
      <c r="A168" s="1" t="s">
        <v>13</v>
      </c>
      <c r="B168" s="3">
        <v>2018</v>
      </c>
      <c r="C168" s="3" t="s">
        <v>5</v>
      </c>
      <c r="D168" s="3">
        <v>0</v>
      </c>
      <c r="E168" s="3"/>
      <c r="F168" s="3"/>
      <c r="G168" s="3"/>
      <c r="H168" s="3"/>
      <c r="I168" s="3"/>
      <c r="J168" s="3"/>
      <c r="K168" s="3"/>
      <c r="L168" s="1">
        <v>0</v>
      </c>
      <c r="M168" s="3"/>
      <c r="N168" s="3">
        <v>0</v>
      </c>
      <c r="O168" s="3"/>
      <c r="P168" s="3"/>
      <c r="Q168" s="3"/>
      <c r="R168" s="3"/>
      <c r="S168" s="3"/>
      <c r="T168" s="3">
        <v>0</v>
      </c>
    </row>
    <row r="169" spans="1:20" x14ac:dyDescent="0.2">
      <c r="A169" s="1" t="s">
        <v>13</v>
      </c>
      <c r="B169" s="3">
        <v>2018</v>
      </c>
      <c r="C169" s="3" t="s">
        <v>4</v>
      </c>
      <c r="D169" s="3">
        <v>0</v>
      </c>
      <c r="E169" s="3"/>
      <c r="F169" s="3"/>
      <c r="G169" s="3"/>
      <c r="H169" s="3"/>
      <c r="I169" s="3"/>
      <c r="J169" s="3"/>
      <c r="K169" s="3"/>
      <c r="L169" s="3"/>
      <c r="M169" s="1">
        <v>0</v>
      </c>
      <c r="N169" s="3">
        <v>0</v>
      </c>
      <c r="O169" s="3"/>
      <c r="P169" s="3"/>
      <c r="Q169" s="3"/>
      <c r="R169" s="3"/>
      <c r="S169" s="3"/>
      <c r="T169" s="3">
        <v>0</v>
      </c>
    </row>
    <row r="170" spans="1:20" x14ac:dyDescent="0.2">
      <c r="A170" s="1" t="s">
        <v>13</v>
      </c>
      <c r="B170" s="3">
        <v>2018</v>
      </c>
      <c r="C170" s="3" t="s">
        <v>3</v>
      </c>
      <c r="D170" s="3">
        <v>1</v>
      </c>
      <c r="E170" s="3"/>
      <c r="F170" s="3"/>
      <c r="G170" s="3"/>
      <c r="H170" s="3"/>
      <c r="I170" s="3">
        <v>1</v>
      </c>
      <c r="J170" s="3"/>
      <c r="K170" s="3"/>
      <c r="L170" s="3"/>
      <c r="M170" s="3"/>
      <c r="N170" s="3">
        <v>1</v>
      </c>
      <c r="O170" s="3"/>
      <c r="P170" s="3"/>
      <c r="Q170" s="3"/>
      <c r="R170" s="3"/>
      <c r="S170" s="3"/>
      <c r="T170" s="3">
        <v>0</v>
      </c>
    </row>
    <row r="171" spans="1:20" x14ac:dyDescent="0.2">
      <c r="A171" s="1" t="s">
        <v>13</v>
      </c>
      <c r="B171" s="3">
        <v>2018</v>
      </c>
      <c r="C171" s="3" t="s">
        <v>2</v>
      </c>
      <c r="D171" s="3">
        <v>1</v>
      </c>
      <c r="E171" s="3"/>
      <c r="F171" s="3"/>
      <c r="G171" s="3">
        <v>1</v>
      </c>
      <c r="H171" s="3"/>
      <c r="I171" s="3"/>
      <c r="J171" s="3"/>
      <c r="K171" s="3"/>
      <c r="L171" s="3"/>
      <c r="M171" s="3"/>
      <c r="N171" s="3">
        <v>1</v>
      </c>
      <c r="O171" s="3">
        <v>1</v>
      </c>
      <c r="P171" s="3"/>
      <c r="Q171" s="3"/>
      <c r="R171" s="3"/>
      <c r="S171" s="3"/>
      <c r="T171" s="3">
        <v>0</v>
      </c>
    </row>
    <row r="172" spans="1:20" x14ac:dyDescent="0.2">
      <c r="A172" s="1" t="s">
        <v>13</v>
      </c>
      <c r="B172" s="3">
        <v>2018</v>
      </c>
      <c r="C172" s="3" t="s">
        <v>1</v>
      </c>
      <c r="D172" s="3">
        <v>0</v>
      </c>
      <c r="E172" s="3"/>
      <c r="F172" s="3"/>
      <c r="G172" s="3"/>
      <c r="H172" s="3"/>
      <c r="I172" s="3"/>
      <c r="J172" s="3">
        <v>0</v>
      </c>
      <c r="K172" s="3"/>
      <c r="L172" s="3"/>
      <c r="M172" s="3"/>
      <c r="N172" s="3">
        <v>0</v>
      </c>
      <c r="O172" s="3"/>
      <c r="P172" s="3"/>
      <c r="Q172" s="3"/>
      <c r="R172" s="3"/>
      <c r="S172" s="3"/>
      <c r="T172" s="3">
        <v>0</v>
      </c>
    </row>
    <row r="173" spans="1:20" x14ac:dyDescent="0.2">
      <c r="A173" s="1" t="s">
        <v>13</v>
      </c>
      <c r="B173" s="3">
        <v>2018</v>
      </c>
      <c r="C173" s="3" t="s">
        <v>0</v>
      </c>
      <c r="D173" s="3">
        <v>1</v>
      </c>
      <c r="E173" s="3"/>
      <c r="F173" s="3"/>
      <c r="G173" s="3"/>
      <c r="H173" s="3"/>
      <c r="I173" s="3"/>
      <c r="J173" s="3"/>
      <c r="K173" s="3">
        <v>1</v>
      </c>
      <c r="L173" s="3"/>
      <c r="M173" s="3"/>
      <c r="N173" s="3">
        <v>1</v>
      </c>
      <c r="O173" s="3"/>
      <c r="P173" s="3"/>
      <c r="Q173" s="3"/>
      <c r="R173" s="3"/>
      <c r="S173" s="3"/>
      <c r="T173" s="3">
        <v>0</v>
      </c>
    </row>
    <row r="174" spans="1:20" x14ac:dyDescent="0.2">
      <c r="A174" s="1" t="s">
        <v>13</v>
      </c>
      <c r="B174" s="3">
        <v>2019</v>
      </c>
      <c r="C174" s="3" t="s">
        <v>8</v>
      </c>
      <c r="D174" s="3">
        <v>18</v>
      </c>
      <c r="E174" s="3">
        <v>18</v>
      </c>
      <c r="F174" s="3"/>
      <c r="G174" s="3"/>
      <c r="H174" s="3"/>
      <c r="I174" s="3"/>
      <c r="J174" s="3"/>
      <c r="K174" s="3"/>
      <c r="L174" s="3"/>
      <c r="M174" s="3"/>
      <c r="N174" s="3">
        <v>9</v>
      </c>
      <c r="O174" s="3"/>
      <c r="P174" s="3">
        <v>9</v>
      </c>
      <c r="Q174" s="3"/>
      <c r="R174" s="1">
        <v>0</v>
      </c>
      <c r="T174" s="3">
        <v>0</v>
      </c>
    </row>
    <row r="175" spans="1:20" x14ac:dyDescent="0.2">
      <c r="A175" s="1" t="s">
        <v>13</v>
      </c>
      <c r="B175" s="3">
        <v>2019</v>
      </c>
      <c r="C175" s="3" t="s">
        <v>7</v>
      </c>
      <c r="D175" s="3">
        <v>5</v>
      </c>
      <c r="E175" s="3"/>
      <c r="F175" s="3">
        <v>5</v>
      </c>
      <c r="G175" s="3"/>
      <c r="H175" s="3"/>
      <c r="I175" s="3"/>
      <c r="J175" s="3"/>
      <c r="K175" s="3"/>
      <c r="L175" s="3"/>
      <c r="M175" s="3"/>
      <c r="N175" s="3">
        <v>0</v>
      </c>
      <c r="O175" s="3"/>
      <c r="P175" s="3"/>
      <c r="Q175" s="1">
        <v>0</v>
      </c>
      <c r="R175" s="1">
        <v>0</v>
      </c>
      <c r="T175" s="3">
        <v>0</v>
      </c>
    </row>
    <row r="176" spans="1:20" x14ac:dyDescent="0.2">
      <c r="A176" s="1" t="s">
        <v>13</v>
      </c>
      <c r="B176" s="3">
        <v>2019</v>
      </c>
      <c r="C176" s="3" t="s">
        <v>6</v>
      </c>
      <c r="D176" s="3">
        <v>0</v>
      </c>
      <c r="E176" s="3"/>
      <c r="F176" s="3"/>
      <c r="G176" s="3"/>
      <c r="H176" s="3">
        <v>0</v>
      </c>
      <c r="I176" s="3"/>
      <c r="J176" s="3"/>
      <c r="K176" s="3"/>
      <c r="L176" s="3"/>
      <c r="M176" s="3"/>
      <c r="N176" s="3">
        <v>0</v>
      </c>
      <c r="O176" s="3"/>
      <c r="P176" s="3"/>
      <c r="Q176" s="3"/>
      <c r="R176" s="3"/>
      <c r="S176" s="3"/>
      <c r="T176" s="3">
        <v>0</v>
      </c>
    </row>
    <row r="177" spans="1:20" x14ac:dyDescent="0.2">
      <c r="A177" s="1" t="s">
        <v>13</v>
      </c>
      <c r="B177" s="3">
        <v>2019</v>
      </c>
      <c r="C177" s="3" t="s">
        <v>5</v>
      </c>
      <c r="D177" s="3">
        <v>0</v>
      </c>
      <c r="E177" s="3"/>
      <c r="F177" s="3"/>
      <c r="G177" s="3"/>
      <c r="H177" s="3"/>
      <c r="I177" s="3"/>
      <c r="J177" s="3"/>
      <c r="K177" s="3"/>
      <c r="L177" s="1">
        <v>0</v>
      </c>
      <c r="M177" s="3"/>
      <c r="N177" s="3">
        <v>0</v>
      </c>
      <c r="O177" s="3"/>
      <c r="P177" s="3"/>
      <c r="Q177" s="3"/>
      <c r="R177" s="3"/>
      <c r="S177" s="3"/>
      <c r="T177" s="3">
        <v>0</v>
      </c>
    </row>
    <row r="178" spans="1:20" x14ac:dyDescent="0.2">
      <c r="A178" s="1" t="s">
        <v>13</v>
      </c>
      <c r="B178" s="3">
        <v>2019</v>
      </c>
      <c r="C178" s="3" t="s">
        <v>4</v>
      </c>
      <c r="D178" s="3">
        <v>0</v>
      </c>
      <c r="E178" s="3"/>
      <c r="F178" s="3"/>
      <c r="G178" s="3"/>
      <c r="H178" s="3"/>
      <c r="I178" s="3"/>
      <c r="J178" s="3"/>
      <c r="K178" s="3"/>
      <c r="L178" s="3"/>
      <c r="M178" s="1">
        <v>0</v>
      </c>
      <c r="N178" s="3">
        <v>0</v>
      </c>
      <c r="O178" s="3"/>
      <c r="P178" s="3"/>
      <c r="Q178" s="3"/>
      <c r="R178" s="3"/>
      <c r="S178" s="3"/>
      <c r="T178" s="3">
        <v>0</v>
      </c>
    </row>
    <row r="179" spans="1:20" x14ac:dyDescent="0.2">
      <c r="A179" s="1" t="s">
        <v>13</v>
      </c>
      <c r="B179" s="3">
        <v>2019</v>
      </c>
      <c r="C179" s="3" t="s">
        <v>3</v>
      </c>
      <c r="D179" s="3">
        <v>0</v>
      </c>
      <c r="E179" s="3"/>
      <c r="F179" s="3"/>
      <c r="G179" s="3"/>
      <c r="H179" s="3"/>
      <c r="I179" s="3">
        <v>0</v>
      </c>
      <c r="J179" s="3"/>
      <c r="K179" s="3"/>
      <c r="L179" s="3"/>
      <c r="M179" s="3"/>
      <c r="N179" s="3">
        <v>0</v>
      </c>
      <c r="O179" s="3"/>
      <c r="P179" s="3"/>
      <c r="Q179" s="3"/>
      <c r="R179" s="3"/>
      <c r="S179" s="3"/>
      <c r="T179" s="3">
        <v>0</v>
      </c>
    </row>
    <row r="180" spans="1:20" x14ac:dyDescent="0.2">
      <c r="A180" s="1" t="s">
        <v>13</v>
      </c>
      <c r="B180" s="3">
        <v>2019</v>
      </c>
      <c r="C180" s="3" t="s">
        <v>2</v>
      </c>
      <c r="D180" s="3">
        <v>1</v>
      </c>
      <c r="E180" s="3"/>
      <c r="F180" s="3"/>
      <c r="G180" s="3">
        <v>1</v>
      </c>
      <c r="H180" s="3"/>
      <c r="I180" s="3"/>
      <c r="J180" s="3"/>
      <c r="K180" s="3"/>
      <c r="L180" s="3"/>
      <c r="M180" s="3"/>
      <c r="N180" s="3">
        <v>0</v>
      </c>
      <c r="O180" s="3">
        <v>0</v>
      </c>
      <c r="P180" s="3"/>
      <c r="Q180" s="3"/>
      <c r="R180" s="3"/>
      <c r="S180" s="3"/>
      <c r="T180" s="3">
        <v>0</v>
      </c>
    </row>
    <row r="181" spans="1:20" x14ac:dyDescent="0.2">
      <c r="A181" s="1" t="s">
        <v>13</v>
      </c>
      <c r="B181" s="3">
        <v>2019</v>
      </c>
      <c r="C181" s="3" t="s">
        <v>1</v>
      </c>
      <c r="D181" s="3">
        <v>0</v>
      </c>
      <c r="E181" s="3"/>
      <c r="F181" s="3"/>
      <c r="G181" s="3"/>
      <c r="H181" s="3"/>
      <c r="I181" s="3"/>
      <c r="J181" s="3">
        <v>0</v>
      </c>
      <c r="K181" s="3"/>
      <c r="L181" s="3"/>
      <c r="M181" s="3"/>
      <c r="N181" s="3">
        <v>0</v>
      </c>
      <c r="O181" s="3"/>
      <c r="P181" s="3"/>
      <c r="Q181" s="3"/>
      <c r="R181" s="3"/>
      <c r="S181" s="3"/>
      <c r="T181" s="3">
        <v>0</v>
      </c>
    </row>
    <row r="182" spans="1:20" x14ac:dyDescent="0.2">
      <c r="A182" s="1" t="s">
        <v>13</v>
      </c>
      <c r="B182" s="3">
        <v>2019</v>
      </c>
      <c r="C182" s="3" t="s">
        <v>0</v>
      </c>
      <c r="D182" s="3">
        <v>1</v>
      </c>
      <c r="E182" s="3"/>
      <c r="F182" s="3"/>
      <c r="G182" s="3"/>
      <c r="H182" s="3"/>
      <c r="I182" s="3"/>
      <c r="J182" s="3"/>
      <c r="K182" s="3">
        <v>1</v>
      </c>
      <c r="L182" s="3"/>
      <c r="M182" s="3"/>
      <c r="N182" s="3">
        <v>0</v>
      </c>
      <c r="O182" s="3"/>
      <c r="P182" s="3"/>
      <c r="Q182" s="3"/>
      <c r="R182" s="3"/>
      <c r="S182" s="3"/>
      <c r="T182" s="3">
        <v>1</v>
      </c>
    </row>
    <row r="183" spans="1:20" x14ac:dyDescent="0.2">
      <c r="A183" s="1" t="s">
        <v>14</v>
      </c>
      <c r="B183" s="1">
        <v>2015</v>
      </c>
      <c r="C183" s="1" t="s">
        <v>8</v>
      </c>
      <c r="D183" s="1">
        <v>0</v>
      </c>
      <c r="E183" s="1">
        <v>0</v>
      </c>
      <c r="N183" s="1">
        <v>0</v>
      </c>
      <c r="P183" s="1">
        <v>0</v>
      </c>
      <c r="R183" s="1">
        <v>0</v>
      </c>
      <c r="T183" s="1">
        <v>0</v>
      </c>
    </row>
    <row r="184" spans="1:20" x14ac:dyDescent="0.2">
      <c r="A184" s="1" t="s">
        <v>14</v>
      </c>
      <c r="B184" s="1">
        <v>2015</v>
      </c>
      <c r="C184" s="1" t="s">
        <v>7</v>
      </c>
      <c r="D184" s="1">
        <v>0</v>
      </c>
      <c r="F184" s="1">
        <v>0</v>
      </c>
      <c r="N184" s="1">
        <v>0</v>
      </c>
      <c r="Q184" s="1">
        <v>0</v>
      </c>
      <c r="R184" s="1">
        <v>0</v>
      </c>
      <c r="T184" s="1">
        <v>0</v>
      </c>
    </row>
    <row r="185" spans="1:20" x14ac:dyDescent="0.2">
      <c r="A185" s="1" t="s">
        <v>14</v>
      </c>
      <c r="B185" s="1">
        <v>2015</v>
      </c>
      <c r="C185" s="1" t="s">
        <v>6</v>
      </c>
      <c r="D185" s="1">
        <v>0</v>
      </c>
      <c r="H185" s="1">
        <v>0</v>
      </c>
      <c r="N185" s="1">
        <v>0</v>
      </c>
      <c r="T185" s="1">
        <v>0</v>
      </c>
    </row>
    <row r="186" spans="1:20" x14ac:dyDescent="0.2">
      <c r="A186" s="1" t="s">
        <v>14</v>
      </c>
      <c r="B186" s="1">
        <v>2015</v>
      </c>
      <c r="C186" s="1" t="s">
        <v>5</v>
      </c>
      <c r="D186" s="1">
        <v>0</v>
      </c>
      <c r="L186" s="1">
        <v>0</v>
      </c>
      <c r="N186" s="1">
        <v>0</v>
      </c>
      <c r="T186" s="1">
        <v>0</v>
      </c>
    </row>
    <row r="187" spans="1:20" x14ac:dyDescent="0.2">
      <c r="A187" s="1" t="s">
        <v>14</v>
      </c>
      <c r="B187" s="1">
        <v>2015</v>
      </c>
      <c r="C187" s="1" t="s">
        <v>4</v>
      </c>
      <c r="D187" s="1">
        <v>0</v>
      </c>
      <c r="M187" s="1">
        <v>0</v>
      </c>
      <c r="N187" s="1">
        <v>0</v>
      </c>
      <c r="T187" s="1">
        <v>0</v>
      </c>
    </row>
    <row r="188" spans="1:20" x14ac:dyDescent="0.2">
      <c r="A188" s="1" t="s">
        <v>14</v>
      </c>
      <c r="B188" s="1">
        <v>2015</v>
      </c>
      <c r="C188" s="1" t="s">
        <v>3</v>
      </c>
      <c r="D188" s="1">
        <v>0</v>
      </c>
      <c r="I188" s="1">
        <v>0</v>
      </c>
      <c r="N188" s="1">
        <v>0</v>
      </c>
      <c r="T188" s="1">
        <v>0</v>
      </c>
    </row>
    <row r="189" spans="1:20" x14ac:dyDescent="0.2">
      <c r="A189" s="1" t="s">
        <v>14</v>
      </c>
      <c r="B189" s="1">
        <v>2015</v>
      </c>
      <c r="C189" s="1" t="s">
        <v>2</v>
      </c>
      <c r="D189" s="1">
        <v>0</v>
      </c>
      <c r="G189" s="1">
        <v>0</v>
      </c>
      <c r="N189" s="1">
        <v>0</v>
      </c>
      <c r="O189" s="1">
        <v>0</v>
      </c>
      <c r="T189" s="1">
        <v>0</v>
      </c>
    </row>
    <row r="190" spans="1:20" x14ac:dyDescent="0.2">
      <c r="A190" s="1" t="s">
        <v>14</v>
      </c>
      <c r="B190" s="1">
        <v>2015</v>
      </c>
      <c r="C190" s="1" t="s">
        <v>1</v>
      </c>
      <c r="D190" s="1">
        <v>0</v>
      </c>
      <c r="J190" s="3">
        <v>0</v>
      </c>
      <c r="N190" s="1">
        <v>0</v>
      </c>
      <c r="T190" s="1">
        <v>0</v>
      </c>
    </row>
    <row r="191" spans="1:20" x14ac:dyDescent="0.2">
      <c r="A191" s="1" t="s">
        <v>14</v>
      </c>
      <c r="B191" s="1">
        <v>2015</v>
      </c>
      <c r="C191" s="1" t="s">
        <v>0</v>
      </c>
      <c r="D191" s="1">
        <v>0</v>
      </c>
      <c r="K191" s="3">
        <v>0</v>
      </c>
      <c r="N191" s="1">
        <v>0</v>
      </c>
      <c r="T191" s="1">
        <v>0</v>
      </c>
    </row>
    <row r="192" spans="1:20" x14ac:dyDescent="0.2">
      <c r="A192" s="1" t="s">
        <v>14</v>
      </c>
      <c r="B192" s="1">
        <v>2016</v>
      </c>
      <c r="C192" s="1" t="s">
        <v>8</v>
      </c>
      <c r="D192" s="1">
        <v>0</v>
      </c>
      <c r="E192" s="1">
        <v>0</v>
      </c>
      <c r="N192" s="1">
        <v>0</v>
      </c>
      <c r="P192" s="1">
        <v>0</v>
      </c>
      <c r="R192" s="1">
        <v>0</v>
      </c>
      <c r="T192" s="1">
        <v>0</v>
      </c>
    </row>
    <row r="193" spans="1:20" x14ac:dyDescent="0.2">
      <c r="A193" s="1" t="s">
        <v>14</v>
      </c>
      <c r="B193" s="1">
        <v>2016</v>
      </c>
      <c r="C193" s="1" t="s">
        <v>7</v>
      </c>
      <c r="D193" s="1">
        <v>0</v>
      </c>
      <c r="F193" s="1">
        <v>0</v>
      </c>
      <c r="N193" s="1">
        <v>0</v>
      </c>
      <c r="Q193" s="1">
        <v>0</v>
      </c>
      <c r="R193" s="1">
        <v>0</v>
      </c>
      <c r="T193" s="1">
        <v>0</v>
      </c>
    </row>
    <row r="194" spans="1:20" x14ac:dyDescent="0.2">
      <c r="A194" s="1" t="s">
        <v>14</v>
      </c>
      <c r="B194" s="1">
        <v>2016</v>
      </c>
      <c r="C194" s="1" t="s">
        <v>6</v>
      </c>
      <c r="D194" s="1">
        <v>0</v>
      </c>
      <c r="H194" s="1">
        <v>0</v>
      </c>
      <c r="N194" s="1">
        <v>0</v>
      </c>
      <c r="T194" s="1">
        <v>0</v>
      </c>
    </row>
    <row r="195" spans="1:20" x14ac:dyDescent="0.2">
      <c r="A195" s="1" t="s">
        <v>14</v>
      </c>
      <c r="B195" s="1">
        <v>2016</v>
      </c>
      <c r="C195" s="1" t="s">
        <v>5</v>
      </c>
      <c r="D195" s="1">
        <v>0</v>
      </c>
      <c r="L195" s="1">
        <v>0</v>
      </c>
      <c r="N195" s="1">
        <v>0</v>
      </c>
      <c r="T195" s="1">
        <v>0</v>
      </c>
    </row>
    <row r="196" spans="1:20" x14ac:dyDescent="0.2">
      <c r="A196" s="1" t="s">
        <v>14</v>
      </c>
      <c r="B196" s="1">
        <v>2016</v>
      </c>
      <c r="C196" s="1" t="s">
        <v>4</v>
      </c>
      <c r="D196" s="1">
        <v>0</v>
      </c>
      <c r="M196" s="1">
        <v>0</v>
      </c>
      <c r="N196" s="1">
        <v>0</v>
      </c>
      <c r="T196" s="1">
        <v>0</v>
      </c>
    </row>
    <row r="197" spans="1:20" x14ac:dyDescent="0.2">
      <c r="A197" s="1" t="s">
        <v>14</v>
      </c>
      <c r="B197" s="1">
        <v>2016</v>
      </c>
      <c r="C197" s="1" t="s">
        <v>3</v>
      </c>
      <c r="D197" s="1">
        <v>0</v>
      </c>
      <c r="I197" s="1">
        <v>0</v>
      </c>
      <c r="N197" s="1">
        <v>0</v>
      </c>
      <c r="T197" s="1">
        <v>0</v>
      </c>
    </row>
    <row r="198" spans="1:20" x14ac:dyDescent="0.2">
      <c r="A198" s="1" t="s">
        <v>14</v>
      </c>
      <c r="B198" s="1">
        <v>2016</v>
      </c>
      <c r="C198" s="1" t="s">
        <v>2</v>
      </c>
      <c r="D198" s="1">
        <v>0</v>
      </c>
      <c r="G198" s="1">
        <v>0</v>
      </c>
      <c r="N198" s="1">
        <v>0</v>
      </c>
      <c r="O198" s="1">
        <v>0</v>
      </c>
      <c r="T198" s="1">
        <v>0</v>
      </c>
    </row>
    <row r="199" spans="1:20" x14ac:dyDescent="0.2">
      <c r="A199" s="1" t="s">
        <v>14</v>
      </c>
      <c r="B199" s="1">
        <v>2016</v>
      </c>
      <c r="C199" s="1" t="s">
        <v>1</v>
      </c>
      <c r="D199" s="1">
        <v>0</v>
      </c>
      <c r="J199" s="3">
        <v>0</v>
      </c>
      <c r="N199" s="1">
        <v>0</v>
      </c>
      <c r="T199" s="1">
        <v>0</v>
      </c>
    </row>
    <row r="200" spans="1:20" x14ac:dyDescent="0.2">
      <c r="A200" s="1" t="s">
        <v>14</v>
      </c>
      <c r="B200" s="1">
        <v>2016</v>
      </c>
      <c r="C200" s="1" t="s">
        <v>0</v>
      </c>
      <c r="D200" s="1">
        <v>0</v>
      </c>
      <c r="K200" s="3">
        <v>0</v>
      </c>
      <c r="N200" s="1">
        <v>0</v>
      </c>
      <c r="T200" s="1">
        <v>0</v>
      </c>
    </row>
    <row r="201" spans="1:20" x14ac:dyDescent="0.2">
      <c r="A201" s="1" t="s">
        <v>14</v>
      </c>
      <c r="B201" s="1">
        <v>2017</v>
      </c>
      <c r="C201" s="1" t="s">
        <v>8</v>
      </c>
      <c r="D201" s="1">
        <v>0</v>
      </c>
      <c r="E201" s="1">
        <v>0</v>
      </c>
      <c r="N201" s="1">
        <v>0</v>
      </c>
      <c r="P201" s="1">
        <v>0</v>
      </c>
      <c r="R201" s="1">
        <v>0</v>
      </c>
      <c r="T201" s="1">
        <v>0</v>
      </c>
    </row>
    <row r="202" spans="1:20" x14ac:dyDescent="0.2">
      <c r="A202" s="1" t="s">
        <v>14</v>
      </c>
      <c r="B202" s="1">
        <v>2017</v>
      </c>
      <c r="C202" s="1" t="s">
        <v>7</v>
      </c>
      <c r="D202" s="1">
        <v>0</v>
      </c>
      <c r="F202" s="1">
        <v>0</v>
      </c>
      <c r="N202" s="1">
        <v>0</v>
      </c>
      <c r="Q202" s="1">
        <v>0</v>
      </c>
      <c r="R202" s="1">
        <v>0</v>
      </c>
      <c r="T202" s="1">
        <v>0</v>
      </c>
    </row>
    <row r="203" spans="1:20" x14ac:dyDescent="0.2">
      <c r="A203" s="1" t="s">
        <v>14</v>
      </c>
      <c r="B203" s="1">
        <v>2017</v>
      </c>
      <c r="C203" s="1" t="s">
        <v>6</v>
      </c>
      <c r="D203" s="1">
        <v>0</v>
      </c>
      <c r="H203" s="1">
        <v>0</v>
      </c>
      <c r="N203" s="1">
        <v>0</v>
      </c>
      <c r="T203" s="1">
        <v>0</v>
      </c>
    </row>
    <row r="204" spans="1:20" x14ac:dyDescent="0.2">
      <c r="A204" s="1" t="s">
        <v>14</v>
      </c>
      <c r="B204" s="1">
        <v>2017</v>
      </c>
      <c r="C204" s="1" t="s">
        <v>5</v>
      </c>
      <c r="D204" s="1">
        <v>0</v>
      </c>
      <c r="L204" s="1">
        <v>0</v>
      </c>
      <c r="N204" s="1">
        <v>0</v>
      </c>
      <c r="T204" s="1">
        <v>0</v>
      </c>
    </row>
    <row r="205" spans="1:20" x14ac:dyDescent="0.2">
      <c r="A205" s="1" t="s">
        <v>14</v>
      </c>
      <c r="B205" s="1">
        <v>2017</v>
      </c>
      <c r="C205" s="1" t="s">
        <v>4</v>
      </c>
      <c r="D205" s="1">
        <v>0</v>
      </c>
      <c r="M205" s="1">
        <v>0</v>
      </c>
      <c r="N205" s="1">
        <v>0</v>
      </c>
      <c r="T205" s="1">
        <v>0</v>
      </c>
    </row>
    <row r="206" spans="1:20" x14ac:dyDescent="0.2">
      <c r="A206" s="1" t="s">
        <v>14</v>
      </c>
      <c r="B206" s="1">
        <v>2017</v>
      </c>
      <c r="C206" s="1" t="s">
        <v>3</v>
      </c>
      <c r="D206" s="1">
        <v>0</v>
      </c>
      <c r="I206" s="1">
        <v>0</v>
      </c>
      <c r="N206" s="1">
        <v>0</v>
      </c>
      <c r="T206" s="1">
        <v>0</v>
      </c>
    </row>
    <row r="207" spans="1:20" x14ac:dyDescent="0.2">
      <c r="A207" s="1" t="s">
        <v>14</v>
      </c>
      <c r="B207" s="1">
        <v>2017</v>
      </c>
      <c r="C207" s="1" t="s">
        <v>2</v>
      </c>
      <c r="D207" s="1">
        <v>0</v>
      </c>
      <c r="G207" s="1">
        <v>0</v>
      </c>
      <c r="N207" s="1">
        <v>0</v>
      </c>
      <c r="O207" s="1">
        <v>0</v>
      </c>
      <c r="T207" s="1">
        <v>0</v>
      </c>
    </row>
    <row r="208" spans="1:20" x14ac:dyDescent="0.2">
      <c r="A208" s="1" t="s">
        <v>14</v>
      </c>
      <c r="B208" s="1">
        <v>2017</v>
      </c>
      <c r="C208" s="1" t="s">
        <v>1</v>
      </c>
      <c r="D208" s="1">
        <v>0</v>
      </c>
      <c r="J208" s="3">
        <v>0</v>
      </c>
      <c r="N208" s="1">
        <v>0</v>
      </c>
      <c r="T208" s="1">
        <v>0</v>
      </c>
    </row>
    <row r="209" spans="1:20" x14ac:dyDescent="0.2">
      <c r="A209" s="1" t="s">
        <v>14</v>
      </c>
      <c r="B209" s="1">
        <v>2017</v>
      </c>
      <c r="C209" s="1" t="s">
        <v>0</v>
      </c>
      <c r="D209" s="1">
        <v>0</v>
      </c>
      <c r="K209" s="3">
        <v>0</v>
      </c>
      <c r="N209" s="1">
        <v>0</v>
      </c>
      <c r="T209" s="1">
        <v>0</v>
      </c>
    </row>
    <row r="210" spans="1:20" x14ac:dyDescent="0.2">
      <c r="A210" s="1" t="s">
        <v>14</v>
      </c>
      <c r="B210" s="2">
        <v>2018</v>
      </c>
      <c r="C210" s="2" t="s">
        <v>8</v>
      </c>
      <c r="D210" s="2">
        <v>0</v>
      </c>
      <c r="E210" s="2">
        <v>0</v>
      </c>
      <c r="F210" s="2"/>
      <c r="G210" s="2"/>
      <c r="H210" s="2"/>
      <c r="I210" s="2"/>
      <c r="J210" s="2"/>
      <c r="K210" s="2"/>
      <c r="L210" s="2"/>
      <c r="M210" s="2"/>
      <c r="N210" s="2">
        <v>0</v>
      </c>
      <c r="O210" s="2"/>
      <c r="P210" s="1">
        <v>0</v>
      </c>
      <c r="Q210" s="2"/>
      <c r="R210" s="1">
        <v>0</v>
      </c>
      <c r="T210" s="2">
        <v>0</v>
      </c>
    </row>
    <row r="211" spans="1:20" x14ac:dyDescent="0.2">
      <c r="A211" s="1" t="s">
        <v>14</v>
      </c>
      <c r="B211" s="2">
        <v>2018</v>
      </c>
      <c r="C211" s="2" t="s">
        <v>7</v>
      </c>
      <c r="D211" s="2">
        <v>0</v>
      </c>
      <c r="E211" s="2"/>
      <c r="F211" s="2">
        <v>0</v>
      </c>
      <c r="G211" s="2"/>
      <c r="H211" s="2"/>
      <c r="I211" s="2"/>
      <c r="J211" s="2"/>
      <c r="K211" s="2"/>
      <c r="L211" s="2"/>
      <c r="M211" s="2"/>
      <c r="N211" s="2">
        <v>0</v>
      </c>
      <c r="O211" s="2"/>
      <c r="P211" s="2"/>
      <c r="Q211" s="1">
        <v>0</v>
      </c>
      <c r="R211" s="1">
        <v>0</v>
      </c>
      <c r="T211" s="2">
        <v>0</v>
      </c>
    </row>
    <row r="212" spans="1:20" x14ac:dyDescent="0.2">
      <c r="A212" s="1" t="s">
        <v>14</v>
      </c>
      <c r="B212" s="2">
        <v>2018</v>
      </c>
      <c r="C212" s="2" t="s">
        <v>6</v>
      </c>
      <c r="D212" s="2">
        <v>0</v>
      </c>
      <c r="E212" s="2"/>
      <c r="F212" s="2"/>
      <c r="G212" s="2"/>
      <c r="H212" s="2">
        <v>0</v>
      </c>
      <c r="I212" s="2"/>
      <c r="J212" s="2"/>
      <c r="K212" s="2"/>
      <c r="L212" s="2"/>
      <c r="M212" s="2"/>
      <c r="N212" s="2">
        <v>0</v>
      </c>
      <c r="O212" s="2"/>
      <c r="P212" s="2"/>
      <c r="Q212" s="2"/>
      <c r="R212" s="2"/>
      <c r="S212" s="2"/>
      <c r="T212" s="2">
        <v>0</v>
      </c>
    </row>
    <row r="213" spans="1:20" x14ac:dyDescent="0.2">
      <c r="A213" s="1" t="s">
        <v>14</v>
      </c>
      <c r="B213" s="2">
        <v>2018</v>
      </c>
      <c r="C213" s="2" t="s">
        <v>5</v>
      </c>
      <c r="D213" s="2">
        <v>0</v>
      </c>
      <c r="E213" s="2"/>
      <c r="F213" s="2"/>
      <c r="G213" s="2"/>
      <c r="H213" s="2"/>
      <c r="I213" s="2"/>
      <c r="J213" s="2"/>
      <c r="K213" s="2"/>
      <c r="L213" s="1">
        <v>0</v>
      </c>
      <c r="M213" s="2"/>
      <c r="N213" s="2">
        <v>0</v>
      </c>
      <c r="O213" s="2"/>
      <c r="P213" s="2"/>
      <c r="Q213" s="2"/>
      <c r="R213" s="2"/>
      <c r="S213" s="2"/>
      <c r="T213" s="2">
        <v>0</v>
      </c>
    </row>
    <row r="214" spans="1:20" x14ac:dyDescent="0.2">
      <c r="A214" s="1" t="s">
        <v>14</v>
      </c>
      <c r="B214" s="2">
        <v>2018</v>
      </c>
      <c r="C214" s="2" t="s">
        <v>4</v>
      </c>
      <c r="D214" s="2">
        <v>0</v>
      </c>
      <c r="E214" s="2"/>
      <c r="F214" s="2"/>
      <c r="G214" s="2"/>
      <c r="H214" s="2"/>
      <c r="I214" s="2"/>
      <c r="J214" s="2"/>
      <c r="K214" s="2"/>
      <c r="L214" s="2"/>
      <c r="M214" s="1">
        <v>0</v>
      </c>
      <c r="N214" s="2">
        <v>0</v>
      </c>
      <c r="O214" s="2"/>
      <c r="P214" s="2"/>
      <c r="Q214" s="2"/>
      <c r="R214" s="2"/>
      <c r="S214" s="2"/>
      <c r="T214" s="2">
        <v>0</v>
      </c>
    </row>
    <row r="215" spans="1:20" x14ac:dyDescent="0.2">
      <c r="A215" s="1" t="s">
        <v>14</v>
      </c>
      <c r="B215" s="2">
        <v>2018</v>
      </c>
      <c r="C215" s="2" t="s">
        <v>3</v>
      </c>
      <c r="D215" s="2">
        <v>0</v>
      </c>
      <c r="E215" s="2"/>
      <c r="F215" s="2"/>
      <c r="G215" s="2"/>
      <c r="H215" s="2"/>
      <c r="I215" s="2">
        <v>0</v>
      </c>
      <c r="J215" s="2"/>
      <c r="K215" s="2"/>
      <c r="L215" s="2"/>
      <c r="M215" s="2"/>
      <c r="N215" s="2">
        <v>0</v>
      </c>
      <c r="O215" s="2"/>
      <c r="P215" s="2"/>
      <c r="Q215" s="2"/>
      <c r="R215" s="2"/>
      <c r="S215" s="2"/>
      <c r="T215" s="2">
        <v>0</v>
      </c>
    </row>
    <row r="216" spans="1:20" x14ac:dyDescent="0.2">
      <c r="A216" s="1" t="s">
        <v>14</v>
      </c>
      <c r="B216" s="2">
        <v>2018</v>
      </c>
      <c r="C216" s="2" t="s">
        <v>2</v>
      </c>
      <c r="D216" s="2">
        <v>0</v>
      </c>
      <c r="E216" s="2"/>
      <c r="F216" s="2"/>
      <c r="G216" s="2">
        <v>0</v>
      </c>
      <c r="H216" s="2"/>
      <c r="I216" s="2"/>
      <c r="J216" s="2"/>
      <c r="K216" s="2"/>
      <c r="L216" s="2"/>
      <c r="M216" s="2"/>
      <c r="N216" s="2">
        <v>0</v>
      </c>
      <c r="O216" s="2">
        <v>0</v>
      </c>
      <c r="P216" s="2"/>
      <c r="Q216" s="2"/>
      <c r="R216" s="2"/>
      <c r="S216" s="2"/>
      <c r="T216" s="2">
        <v>0</v>
      </c>
    </row>
    <row r="217" spans="1:20" x14ac:dyDescent="0.2">
      <c r="A217" s="1" t="s">
        <v>14</v>
      </c>
      <c r="B217" s="2">
        <v>2018</v>
      </c>
      <c r="C217" s="2" t="s">
        <v>1</v>
      </c>
      <c r="D217" s="2">
        <v>0</v>
      </c>
      <c r="E217" s="2"/>
      <c r="F217" s="2"/>
      <c r="G217" s="2"/>
      <c r="H217" s="2"/>
      <c r="I217" s="2"/>
      <c r="J217" s="3">
        <v>0</v>
      </c>
      <c r="K217" s="2"/>
      <c r="L217" s="2"/>
      <c r="M217" s="2"/>
      <c r="N217" s="2">
        <v>0</v>
      </c>
      <c r="O217" s="2"/>
      <c r="P217" s="2"/>
      <c r="Q217" s="2"/>
      <c r="R217" s="2"/>
      <c r="S217" s="2"/>
      <c r="T217" s="2">
        <v>0</v>
      </c>
    </row>
    <row r="218" spans="1:20" x14ac:dyDescent="0.2">
      <c r="A218" s="1" t="s">
        <v>14</v>
      </c>
      <c r="B218" s="2">
        <v>2018</v>
      </c>
      <c r="C218" s="2" t="s">
        <v>0</v>
      </c>
      <c r="D218" s="2">
        <v>0</v>
      </c>
      <c r="E218" s="2"/>
      <c r="F218" s="2"/>
      <c r="G218" s="2"/>
      <c r="H218" s="2"/>
      <c r="I218" s="2"/>
      <c r="J218" s="2"/>
      <c r="K218" s="3">
        <v>0</v>
      </c>
      <c r="L218" s="2"/>
      <c r="M218" s="2"/>
      <c r="N218" s="2">
        <v>0</v>
      </c>
      <c r="O218" s="2"/>
      <c r="P218" s="2"/>
      <c r="Q218" s="2"/>
      <c r="R218" s="2"/>
      <c r="S218" s="2"/>
      <c r="T218" s="2">
        <v>0</v>
      </c>
    </row>
    <row r="219" spans="1:20" x14ac:dyDescent="0.2">
      <c r="A219" s="1" t="s">
        <v>14</v>
      </c>
      <c r="B219" s="2">
        <v>2019</v>
      </c>
      <c r="C219" s="2" t="s">
        <v>8</v>
      </c>
      <c r="D219" s="2">
        <v>2</v>
      </c>
      <c r="E219" s="2">
        <v>2</v>
      </c>
      <c r="F219" s="2"/>
      <c r="G219" s="2"/>
      <c r="H219" s="2"/>
      <c r="I219" s="2"/>
      <c r="J219" s="2"/>
      <c r="K219" s="2"/>
      <c r="L219" s="2"/>
      <c r="M219" s="2"/>
      <c r="N219" s="2">
        <v>0</v>
      </c>
      <c r="O219" s="2"/>
      <c r="P219" s="1">
        <v>0</v>
      </c>
      <c r="Q219" s="2"/>
      <c r="R219" s="1">
        <v>0</v>
      </c>
      <c r="T219" s="2">
        <v>0</v>
      </c>
    </row>
    <row r="220" spans="1:20" x14ac:dyDescent="0.2">
      <c r="A220" s="1" t="s">
        <v>14</v>
      </c>
      <c r="B220" s="2">
        <v>2019</v>
      </c>
      <c r="C220" s="2" t="s">
        <v>7</v>
      </c>
      <c r="D220" s="2">
        <v>0</v>
      </c>
      <c r="E220" s="2"/>
      <c r="F220" s="2">
        <v>0</v>
      </c>
      <c r="G220" s="2"/>
      <c r="H220" s="2"/>
      <c r="I220" s="2"/>
      <c r="J220" s="2"/>
      <c r="K220" s="2"/>
      <c r="L220" s="2"/>
      <c r="M220" s="2"/>
      <c r="N220" s="2">
        <v>0</v>
      </c>
      <c r="O220" s="2"/>
      <c r="P220" s="2"/>
      <c r="Q220" s="1">
        <v>0</v>
      </c>
      <c r="R220" s="1">
        <v>0</v>
      </c>
      <c r="T220" s="2">
        <v>0</v>
      </c>
    </row>
    <row r="221" spans="1:20" x14ac:dyDescent="0.2">
      <c r="A221" s="1" t="s">
        <v>14</v>
      </c>
      <c r="B221" s="2">
        <v>2019</v>
      </c>
      <c r="C221" s="2" t="s">
        <v>6</v>
      </c>
      <c r="D221" s="2">
        <v>0</v>
      </c>
      <c r="E221" s="2"/>
      <c r="F221" s="2"/>
      <c r="G221" s="2"/>
      <c r="H221" s="2">
        <v>0</v>
      </c>
      <c r="I221" s="2"/>
      <c r="J221" s="2"/>
      <c r="K221" s="2"/>
      <c r="L221" s="2"/>
      <c r="M221" s="2"/>
      <c r="N221" s="2">
        <v>0</v>
      </c>
      <c r="O221" s="2"/>
      <c r="P221" s="2"/>
      <c r="Q221" s="2"/>
      <c r="R221" s="2"/>
      <c r="S221" s="2"/>
      <c r="T221" s="2">
        <v>0</v>
      </c>
    </row>
    <row r="222" spans="1:20" x14ac:dyDescent="0.2">
      <c r="A222" s="1" t="s">
        <v>14</v>
      </c>
      <c r="B222" s="2">
        <v>2019</v>
      </c>
      <c r="C222" s="2" t="s">
        <v>5</v>
      </c>
      <c r="D222" s="2">
        <v>0</v>
      </c>
      <c r="E222" s="2"/>
      <c r="F222" s="2"/>
      <c r="G222" s="2"/>
      <c r="H222" s="2"/>
      <c r="I222" s="2"/>
      <c r="J222" s="2"/>
      <c r="K222" s="2"/>
      <c r="L222" s="1">
        <v>0</v>
      </c>
      <c r="M222" s="2"/>
      <c r="N222" s="2">
        <v>0</v>
      </c>
      <c r="O222" s="2"/>
      <c r="P222" s="2"/>
      <c r="Q222" s="2"/>
      <c r="R222" s="2"/>
      <c r="S222" s="2"/>
      <c r="T222" s="2">
        <v>0</v>
      </c>
    </row>
    <row r="223" spans="1:20" x14ac:dyDescent="0.2">
      <c r="A223" s="1" t="s">
        <v>14</v>
      </c>
      <c r="B223" s="2">
        <v>2019</v>
      </c>
      <c r="C223" s="2" t="s">
        <v>4</v>
      </c>
      <c r="D223" s="2">
        <v>0</v>
      </c>
      <c r="E223" s="2"/>
      <c r="F223" s="2"/>
      <c r="G223" s="2"/>
      <c r="H223" s="2"/>
      <c r="I223" s="2"/>
      <c r="J223" s="2"/>
      <c r="K223" s="2"/>
      <c r="L223" s="2"/>
      <c r="M223" s="1">
        <v>0</v>
      </c>
      <c r="N223" s="2">
        <v>0</v>
      </c>
      <c r="O223" s="2"/>
      <c r="P223" s="2"/>
      <c r="Q223" s="2"/>
      <c r="R223" s="2"/>
      <c r="S223" s="2"/>
      <c r="T223" s="2">
        <v>0</v>
      </c>
    </row>
    <row r="224" spans="1:20" x14ac:dyDescent="0.2">
      <c r="A224" s="1" t="s">
        <v>14</v>
      </c>
      <c r="B224" s="2">
        <v>2019</v>
      </c>
      <c r="C224" s="2" t="s">
        <v>3</v>
      </c>
      <c r="D224" s="2">
        <v>0</v>
      </c>
      <c r="E224" s="2"/>
      <c r="F224" s="2"/>
      <c r="G224" s="2"/>
      <c r="H224" s="2"/>
      <c r="I224" s="2">
        <v>0</v>
      </c>
      <c r="J224" s="2"/>
      <c r="K224" s="2"/>
      <c r="L224" s="2"/>
      <c r="M224" s="2"/>
      <c r="N224" s="2">
        <v>0</v>
      </c>
      <c r="O224" s="2"/>
      <c r="P224" s="2"/>
      <c r="Q224" s="2"/>
      <c r="R224" s="2"/>
      <c r="S224" s="2"/>
      <c r="T224" s="2">
        <v>0</v>
      </c>
    </row>
    <row r="225" spans="1:20" x14ac:dyDescent="0.2">
      <c r="A225" s="1" t="s">
        <v>14</v>
      </c>
      <c r="B225" s="2">
        <v>2019</v>
      </c>
      <c r="C225" s="2" t="s">
        <v>2</v>
      </c>
      <c r="D225" s="2">
        <v>1</v>
      </c>
      <c r="E225" s="2"/>
      <c r="F225" s="2"/>
      <c r="G225" s="2">
        <v>1</v>
      </c>
      <c r="H225" s="2"/>
      <c r="I225" s="2"/>
      <c r="J225" s="2"/>
      <c r="K225" s="2"/>
      <c r="L225" s="2"/>
      <c r="M225" s="2"/>
      <c r="N225" s="2">
        <v>1</v>
      </c>
      <c r="O225" s="2">
        <v>1</v>
      </c>
      <c r="P225" s="2"/>
      <c r="Q225" s="2"/>
      <c r="R225" s="2"/>
      <c r="S225" s="2"/>
      <c r="T225" s="2">
        <v>0</v>
      </c>
    </row>
    <row r="226" spans="1:20" x14ac:dyDescent="0.2">
      <c r="A226" s="1" t="s">
        <v>14</v>
      </c>
      <c r="B226" s="2">
        <v>2019</v>
      </c>
      <c r="C226" s="2" t="s">
        <v>1</v>
      </c>
      <c r="D226" s="2">
        <v>0</v>
      </c>
      <c r="E226" s="2"/>
      <c r="F226" s="2"/>
      <c r="G226" s="2"/>
      <c r="H226" s="2"/>
      <c r="I226" s="2"/>
      <c r="J226" s="3">
        <v>0</v>
      </c>
      <c r="K226" s="2"/>
      <c r="L226" s="2"/>
      <c r="M226" s="2"/>
      <c r="N226" s="2">
        <v>0</v>
      </c>
      <c r="O226" s="2"/>
      <c r="P226" s="2"/>
      <c r="Q226" s="2"/>
      <c r="R226" s="2"/>
      <c r="S226" s="2"/>
      <c r="T226" s="2">
        <v>0</v>
      </c>
    </row>
    <row r="227" spans="1:20" x14ac:dyDescent="0.2">
      <c r="A227" s="1" t="s">
        <v>14</v>
      </c>
      <c r="B227" s="2">
        <v>2019</v>
      </c>
      <c r="C227" s="2" t="s">
        <v>0</v>
      </c>
      <c r="D227" s="2">
        <v>0</v>
      </c>
      <c r="E227" s="2"/>
      <c r="F227" s="2"/>
      <c r="G227" s="2"/>
      <c r="H227" s="2"/>
      <c r="I227" s="2"/>
      <c r="J227" s="2"/>
      <c r="K227" s="3">
        <v>0</v>
      </c>
      <c r="L227" s="2"/>
      <c r="M227" s="2"/>
      <c r="N227" s="2">
        <v>0</v>
      </c>
      <c r="O227" s="2"/>
      <c r="P227" s="2"/>
      <c r="Q227" s="2"/>
      <c r="R227" s="2"/>
      <c r="S227" s="2"/>
      <c r="T227" s="2">
        <v>0</v>
      </c>
    </row>
  </sheetData>
  <mergeCells count="1">
    <mergeCell ref="A1:T1"/>
  </mergeCells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7122C-DEF6-5B4A-81F1-E5CD02C9391B}">
  <dimension ref="A1:G488"/>
  <sheetViews>
    <sheetView zoomScale="200" zoomScaleNormal="200" workbookViewId="0">
      <selection activeCell="D13" sqref="D13"/>
    </sheetView>
  </sheetViews>
  <sheetFormatPr baseColWidth="10" defaultRowHeight="16" x14ac:dyDescent="0.2"/>
  <cols>
    <col min="7" max="7" width="19.33203125" customWidth="1"/>
  </cols>
  <sheetData>
    <row r="1" spans="1:7" x14ac:dyDescent="0.2">
      <c r="A1" s="22" t="s">
        <v>86</v>
      </c>
      <c r="B1" s="22"/>
      <c r="C1" s="22"/>
      <c r="D1" s="22"/>
      <c r="E1" s="22"/>
      <c r="F1" s="22"/>
      <c r="G1" s="22"/>
    </row>
    <row r="2" spans="1:7" ht="18" x14ac:dyDescent="0.25">
      <c r="A2" s="10" t="s">
        <v>19</v>
      </c>
      <c r="B2" s="9" t="s">
        <v>54</v>
      </c>
      <c r="C2" s="9" t="s">
        <v>26</v>
      </c>
      <c r="D2" s="9" t="s">
        <v>27</v>
      </c>
      <c r="E2" s="9" t="s">
        <v>28</v>
      </c>
      <c r="F2" s="9" t="s">
        <v>29</v>
      </c>
      <c r="G2" s="9" t="s">
        <v>52</v>
      </c>
    </row>
    <row r="3" spans="1:7" x14ac:dyDescent="0.2">
      <c r="A3" s="1" t="s">
        <v>10</v>
      </c>
      <c r="B3" s="1">
        <v>1</v>
      </c>
      <c r="C3" s="1" t="s">
        <v>8</v>
      </c>
      <c r="D3" s="1"/>
      <c r="E3" s="1">
        <v>6</v>
      </c>
      <c r="F3" s="1"/>
      <c r="G3" s="1">
        <v>6</v>
      </c>
    </row>
    <row r="4" spans="1:7" x14ac:dyDescent="0.2">
      <c r="A4" s="1" t="s">
        <v>10</v>
      </c>
      <c r="B4" s="1">
        <v>1</v>
      </c>
      <c r="C4" s="1" t="s">
        <v>7</v>
      </c>
      <c r="D4" s="1"/>
      <c r="E4" s="1"/>
      <c r="F4" s="1">
        <v>4</v>
      </c>
      <c r="G4" s="1">
        <v>4</v>
      </c>
    </row>
    <row r="5" spans="1:7" x14ac:dyDescent="0.2">
      <c r="A5" s="1" t="s">
        <v>10</v>
      </c>
      <c r="B5" s="1">
        <v>1</v>
      </c>
      <c r="C5" s="1" t="s">
        <v>6</v>
      </c>
      <c r="D5" s="1"/>
      <c r="E5" s="1"/>
      <c r="F5" s="1"/>
      <c r="G5" s="1">
        <v>0</v>
      </c>
    </row>
    <row r="6" spans="1:7" x14ac:dyDescent="0.2">
      <c r="A6" s="1" t="s">
        <v>10</v>
      </c>
      <c r="B6" s="1">
        <v>1</v>
      </c>
      <c r="C6" s="1" t="s">
        <v>5</v>
      </c>
      <c r="D6" s="1"/>
      <c r="E6" s="1"/>
      <c r="F6" s="1"/>
      <c r="G6" s="1">
        <v>1</v>
      </c>
    </row>
    <row r="7" spans="1:7" x14ac:dyDescent="0.2">
      <c r="A7" s="1" t="s">
        <v>10</v>
      </c>
      <c r="B7" s="1">
        <v>1</v>
      </c>
      <c r="C7" s="1" t="s">
        <v>4</v>
      </c>
      <c r="D7" s="1"/>
      <c r="E7" s="1"/>
      <c r="F7" s="1"/>
      <c r="G7" s="1">
        <v>1</v>
      </c>
    </row>
    <row r="8" spans="1:7" x14ac:dyDescent="0.2">
      <c r="A8" s="1" t="s">
        <v>10</v>
      </c>
      <c r="B8" s="1">
        <v>1</v>
      </c>
      <c r="C8" s="1" t="s">
        <v>3</v>
      </c>
      <c r="D8" s="1"/>
      <c r="E8" s="1"/>
      <c r="F8" s="1"/>
      <c r="G8" s="1">
        <v>0</v>
      </c>
    </row>
    <row r="9" spans="1:7" x14ac:dyDescent="0.2">
      <c r="A9" s="1" t="s">
        <v>10</v>
      </c>
      <c r="B9" s="1">
        <v>1</v>
      </c>
      <c r="C9" s="1" t="s">
        <v>2</v>
      </c>
      <c r="D9" s="1">
        <v>0</v>
      </c>
      <c r="E9" s="1"/>
      <c r="F9" s="1"/>
      <c r="G9" s="1">
        <v>0</v>
      </c>
    </row>
    <row r="10" spans="1:7" x14ac:dyDescent="0.2">
      <c r="A10" s="1" t="s">
        <v>10</v>
      </c>
      <c r="B10" s="1">
        <v>1</v>
      </c>
      <c r="C10" s="1" t="s">
        <v>1</v>
      </c>
      <c r="D10" s="1"/>
      <c r="E10" s="1"/>
      <c r="F10" s="1"/>
      <c r="G10" s="1">
        <v>0</v>
      </c>
    </row>
    <row r="11" spans="1:7" x14ac:dyDescent="0.2">
      <c r="A11" s="1" t="s">
        <v>10</v>
      </c>
      <c r="B11" s="1">
        <v>1</v>
      </c>
      <c r="C11" s="1" t="s">
        <v>0</v>
      </c>
      <c r="D11" s="1"/>
      <c r="E11" s="1"/>
      <c r="F11" s="1"/>
      <c r="G11" s="1">
        <v>0</v>
      </c>
    </row>
    <row r="12" spans="1:7" x14ac:dyDescent="0.2">
      <c r="A12" s="1" t="s">
        <v>10</v>
      </c>
      <c r="B12" s="1">
        <v>2</v>
      </c>
      <c r="C12" s="1" t="s">
        <v>8</v>
      </c>
      <c r="D12" s="1"/>
      <c r="E12" s="3">
        <v>11</v>
      </c>
      <c r="F12" s="1"/>
      <c r="G12" s="1">
        <v>11</v>
      </c>
    </row>
    <row r="13" spans="1:7" x14ac:dyDescent="0.2">
      <c r="A13" s="1" t="s">
        <v>10</v>
      </c>
      <c r="B13" s="1">
        <v>2</v>
      </c>
      <c r="C13" s="1" t="s">
        <v>7</v>
      </c>
      <c r="D13" s="1"/>
      <c r="E13" s="1"/>
      <c r="F13" s="1">
        <v>0</v>
      </c>
      <c r="G13" s="1">
        <v>0</v>
      </c>
    </row>
    <row r="14" spans="1:7" x14ac:dyDescent="0.2">
      <c r="A14" s="1" t="s">
        <v>10</v>
      </c>
      <c r="B14" s="1">
        <v>2</v>
      </c>
      <c r="C14" s="1" t="s">
        <v>6</v>
      </c>
      <c r="D14" s="1"/>
      <c r="E14" s="1"/>
      <c r="F14" s="1"/>
      <c r="G14" s="1">
        <v>0</v>
      </c>
    </row>
    <row r="15" spans="1:7" x14ac:dyDescent="0.2">
      <c r="A15" s="1" t="s">
        <v>10</v>
      </c>
      <c r="B15" s="1">
        <v>2</v>
      </c>
      <c r="C15" s="1" t="s">
        <v>5</v>
      </c>
      <c r="D15" s="1"/>
      <c r="E15" s="1"/>
      <c r="F15" s="1"/>
      <c r="G15" s="1">
        <v>1</v>
      </c>
    </row>
    <row r="16" spans="1:7" x14ac:dyDescent="0.2">
      <c r="A16" s="1" t="s">
        <v>10</v>
      </c>
      <c r="B16" s="1">
        <v>2</v>
      </c>
      <c r="C16" s="1" t="s">
        <v>4</v>
      </c>
      <c r="D16" s="1"/>
      <c r="E16" s="1"/>
      <c r="F16" s="1"/>
      <c r="G16" s="1">
        <v>0</v>
      </c>
    </row>
    <row r="17" spans="1:7" x14ac:dyDescent="0.2">
      <c r="A17" s="1" t="s">
        <v>10</v>
      </c>
      <c r="B17" s="1">
        <v>2</v>
      </c>
      <c r="C17" s="1" t="s">
        <v>3</v>
      </c>
      <c r="D17" s="1"/>
      <c r="E17" s="1"/>
      <c r="F17" s="1"/>
      <c r="G17" s="1">
        <v>0</v>
      </c>
    </row>
    <row r="18" spans="1:7" x14ac:dyDescent="0.2">
      <c r="A18" s="1" t="s">
        <v>10</v>
      </c>
      <c r="B18" s="1">
        <v>2</v>
      </c>
      <c r="C18" s="1" t="s">
        <v>2</v>
      </c>
      <c r="D18" s="1">
        <v>1</v>
      </c>
      <c r="E18" s="1"/>
      <c r="F18" s="1"/>
      <c r="G18" s="1">
        <v>1</v>
      </c>
    </row>
    <row r="19" spans="1:7" x14ac:dyDescent="0.2">
      <c r="A19" s="1" t="s">
        <v>10</v>
      </c>
      <c r="B19" s="1">
        <v>2</v>
      </c>
      <c r="C19" s="1" t="s">
        <v>1</v>
      </c>
      <c r="D19" s="1"/>
      <c r="E19" s="1"/>
      <c r="F19" s="1"/>
      <c r="G19" s="1">
        <v>0</v>
      </c>
    </row>
    <row r="20" spans="1:7" x14ac:dyDescent="0.2">
      <c r="A20" s="1" t="s">
        <v>10</v>
      </c>
      <c r="B20" s="1">
        <v>2</v>
      </c>
      <c r="C20" s="1" t="s">
        <v>0</v>
      </c>
      <c r="D20" s="1"/>
      <c r="E20" s="1"/>
      <c r="F20" s="1"/>
      <c r="G20" s="1">
        <v>0</v>
      </c>
    </row>
    <row r="21" spans="1:7" x14ac:dyDescent="0.2">
      <c r="A21" s="1" t="s">
        <v>10</v>
      </c>
      <c r="B21" s="1">
        <v>3</v>
      </c>
      <c r="C21" s="1" t="s">
        <v>8</v>
      </c>
      <c r="D21" s="1"/>
      <c r="E21" s="1">
        <v>15</v>
      </c>
      <c r="F21" s="1"/>
      <c r="G21" s="1">
        <v>15</v>
      </c>
    </row>
    <row r="22" spans="1:7" x14ac:dyDescent="0.2">
      <c r="A22" s="1" t="s">
        <v>10</v>
      </c>
      <c r="B22" s="1">
        <v>3</v>
      </c>
      <c r="C22" s="1" t="s">
        <v>7</v>
      </c>
      <c r="D22" s="1"/>
      <c r="E22" s="1"/>
      <c r="F22" s="1">
        <v>4</v>
      </c>
      <c r="G22" s="1">
        <v>4</v>
      </c>
    </row>
    <row r="23" spans="1:7" x14ac:dyDescent="0.2">
      <c r="A23" s="1" t="s">
        <v>10</v>
      </c>
      <c r="B23" s="1">
        <v>3</v>
      </c>
      <c r="C23" s="1" t="s">
        <v>6</v>
      </c>
      <c r="D23" s="1"/>
      <c r="E23" s="1"/>
      <c r="F23" s="1"/>
      <c r="G23" s="1">
        <v>2</v>
      </c>
    </row>
    <row r="24" spans="1:7" x14ac:dyDescent="0.2">
      <c r="A24" s="1" t="s">
        <v>10</v>
      </c>
      <c r="B24" s="1">
        <v>3</v>
      </c>
      <c r="C24" s="1" t="s">
        <v>5</v>
      </c>
      <c r="D24" s="1"/>
      <c r="E24" s="1"/>
      <c r="F24" s="1"/>
      <c r="G24" s="1">
        <v>1</v>
      </c>
    </row>
    <row r="25" spans="1:7" x14ac:dyDescent="0.2">
      <c r="A25" s="1" t="s">
        <v>10</v>
      </c>
      <c r="B25" s="1">
        <v>3</v>
      </c>
      <c r="C25" s="1" t="s">
        <v>4</v>
      </c>
      <c r="D25" s="1"/>
      <c r="E25" s="1"/>
      <c r="F25" s="1"/>
      <c r="G25" s="1">
        <v>1</v>
      </c>
    </row>
    <row r="26" spans="1:7" x14ac:dyDescent="0.2">
      <c r="A26" s="1" t="s">
        <v>10</v>
      </c>
      <c r="B26" s="1">
        <v>3</v>
      </c>
      <c r="C26" s="1" t="s">
        <v>3</v>
      </c>
      <c r="D26" s="1"/>
      <c r="E26" s="1"/>
      <c r="F26" s="1"/>
      <c r="G26" s="1">
        <v>2</v>
      </c>
    </row>
    <row r="27" spans="1:7" x14ac:dyDescent="0.2">
      <c r="A27" s="1" t="s">
        <v>10</v>
      </c>
      <c r="B27" s="1">
        <v>3</v>
      </c>
      <c r="C27" s="1" t="s">
        <v>2</v>
      </c>
      <c r="D27" s="1">
        <v>0</v>
      </c>
      <c r="E27" s="1"/>
      <c r="F27" s="1"/>
      <c r="G27" s="1">
        <v>0</v>
      </c>
    </row>
    <row r="28" spans="1:7" x14ac:dyDescent="0.2">
      <c r="A28" s="1" t="s">
        <v>10</v>
      </c>
      <c r="B28" s="1">
        <v>3</v>
      </c>
      <c r="C28" s="1" t="s">
        <v>1</v>
      </c>
      <c r="D28" s="1"/>
      <c r="E28" s="1"/>
      <c r="F28" s="1"/>
      <c r="G28" s="1">
        <v>0</v>
      </c>
    </row>
    <row r="29" spans="1:7" x14ac:dyDescent="0.2">
      <c r="A29" s="1" t="s">
        <v>10</v>
      </c>
      <c r="B29" s="1">
        <v>3</v>
      </c>
      <c r="C29" s="1" t="s">
        <v>0</v>
      </c>
      <c r="D29" s="1"/>
      <c r="E29" s="1"/>
      <c r="F29" s="1"/>
      <c r="G29" s="1">
        <v>0</v>
      </c>
    </row>
    <row r="30" spans="1:7" x14ac:dyDescent="0.2">
      <c r="A30" s="1" t="s">
        <v>10</v>
      </c>
      <c r="B30" s="1">
        <v>4</v>
      </c>
      <c r="C30" s="1" t="s">
        <v>8</v>
      </c>
      <c r="D30" s="1"/>
      <c r="E30" s="1">
        <v>11</v>
      </c>
      <c r="F30" s="1"/>
      <c r="G30" s="1">
        <v>11</v>
      </c>
    </row>
    <row r="31" spans="1:7" x14ac:dyDescent="0.2">
      <c r="A31" s="1" t="s">
        <v>10</v>
      </c>
      <c r="B31" s="1">
        <v>4</v>
      </c>
      <c r="C31" s="1" t="s">
        <v>7</v>
      </c>
      <c r="D31" s="1"/>
      <c r="E31" s="1"/>
      <c r="F31" s="1">
        <v>5</v>
      </c>
      <c r="G31" s="1">
        <v>5</v>
      </c>
    </row>
    <row r="32" spans="1:7" x14ac:dyDescent="0.2">
      <c r="A32" s="1" t="s">
        <v>10</v>
      </c>
      <c r="B32" s="1">
        <v>4</v>
      </c>
      <c r="C32" s="1" t="s">
        <v>6</v>
      </c>
      <c r="D32" s="1"/>
      <c r="E32" s="1"/>
      <c r="F32" s="1"/>
      <c r="G32" s="1">
        <v>1</v>
      </c>
    </row>
    <row r="33" spans="1:7" x14ac:dyDescent="0.2">
      <c r="A33" s="1" t="s">
        <v>10</v>
      </c>
      <c r="B33" s="1">
        <v>4</v>
      </c>
      <c r="C33" s="1" t="s">
        <v>5</v>
      </c>
      <c r="D33" s="1"/>
      <c r="E33" s="1"/>
      <c r="F33" s="1"/>
      <c r="G33" s="1">
        <v>0</v>
      </c>
    </row>
    <row r="34" spans="1:7" x14ac:dyDescent="0.2">
      <c r="A34" s="1" t="s">
        <v>10</v>
      </c>
      <c r="B34" s="1">
        <v>4</v>
      </c>
      <c r="C34" s="1" t="s">
        <v>4</v>
      </c>
      <c r="D34" s="1"/>
      <c r="E34" s="1"/>
      <c r="F34" s="1"/>
      <c r="G34" s="1">
        <v>0</v>
      </c>
    </row>
    <row r="35" spans="1:7" x14ac:dyDescent="0.2">
      <c r="A35" s="1" t="s">
        <v>10</v>
      </c>
      <c r="B35" s="1">
        <v>4</v>
      </c>
      <c r="C35" s="1" t="s">
        <v>3</v>
      </c>
      <c r="D35" s="1"/>
      <c r="E35" s="1"/>
      <c r="F35" s="1"/>
      <c r="G35" s="1">
        <v>0</v>
      </c>
    </row>
    <row r="36" spans="1:7" x14ac:dyDescent="0.2">
      <c r="A36" s="1" t="s">
        <v>10</v>
      </c>
      <c r="B36" s="1">
        <v>4</v>
      </c>
      <c r="C36" s="1" t="s">
        <v>2</v>
      </c>
      <c r="D36" s="1">
        <v>2</v>
      </c>
      <c r="E36" s="1"/>
      <c r="F36" s="1"/>
      <c r="G36" s="1">
        <v>2</v>
      </c>
    </row>
    <row r="37" spans="1:7" x14ac:dyDescent="0.2">
      <c r="A37" s="1" t="s">
        <v>10</v>
      </c>
      <c r="B37" s="1">
        <v>4</v>
      </c>
      <c r="C37" s="1" t="s">
        <v>1</v>
      </c>
      <c r="D37" s="1"/>
      <c r="E37" s="1"/>
      <c r="F37" s="1"/>
      <c r="G37" s="1">
        <v>0</v>
      </c>
    </row>
    <row r="38" spans="1:7" x14ac:dyDescent="0.2">
      <c r="A38" s="1" t="s">
        <v>10</v>
      </c>
      <c r="B38" s="1">
        <v>4</v>
      </c>
      <c r="C38" s="1" t="s">
        <v>0</v>
      </c>
      <c r="D38" s="1"/>
      <c r="E38" s="1"/>
      <c r="F38" s="1"/>
      <c r="G38" s="1">
        <v>1</v>
      </c>
    </row>
    <row r="39" spans="1:7" x14ac:dyDescent="0.2">
      <c r="A39" s="1" t="s">
        <v>10</v>
      </c>
      <c r="B39" s="1">
        <v>5</v>
      </c>
      <c r="C39" s="1" t="s">
        <v>8</v>
      </c>
      <c r="D39" s="1"/>
      <c r="E39" s="3">
        <v>6</v>
      </c>
      <c r="F39" s="1"/>
      <c r="G39" s="1">
        <v>6</v>
      </c>
    </row>
    <row r="40" spans="1:7" x14ac:dyDescent="0.2">
      <c r="A40" s="1" t="s">
        <v>10</v>
      </c>
      <c r="B40" s="1">
        <v>5</v>
      </c>
      <c r="C40" s="1" t="s">
        <v>7</v>
      </c>
      <c r="D40" s="1"/>
      <c r="E40" s="3"/>
      <c r="F40" s="1">
        <v>6</v>
      </c>
      <c r="G40" s="1">
        <v>6</v>
      </c>
    </row>
    <row r="41" spans="1:7" x14ac:dyDescent="0.2">
      <c r="A41" s="1" t="s">
        <v>10</v>
      </c>
      <c r="B41" s="1">
        <v>5</v>
      </c>
      <c r="C41" s="1" t="s">
        <v>6</v>
      </c>
      <c r="D41" s="1"/>
      <c r="E41" s="3"/>
      <c r="F41" s="1"/>
      <c r="G41" s="1">
        <v>1</v>
      </c>
    </row>
    <row r="42" spans="1:7" x14ac:dyDescent="0.2">
      <c r="A42" s="1" t="s">
        <v>10</v>
      </c>
      <c r="B42" s="1">
        <v>5</v>
      </c>
      <c r="C42" s="1" t="s">
        <v>5</v>
      </c>
      <c r="D42" s="1"/>
      <c r="E42" s="1"/>
      <c r="F42" s="1"/>
      <c r="G42" s="1">
        <v>0</v>
      </c>
    </row>
    <row r="43" spans="1:7" x14ac:dyDescent="0.2">
      <c r="A43" s="1" t="s">
        <v>10</v>
      </c>
      <c r="B43" s="1">
        <v>5</v>
      </c>
      <c r="C43" s="1" t="s">
        <v>4</v>
      </c>
      <c r="D43" s="1"/>
      <c r="E43" s="1"/>
      <c r="F43" s="1"/>
      <c r="G43" s="1">
        <v>1</v>
      </c>
    </row>
    <row r="44" spans="1:7" x14ac:dyDescent="0.2">
      <c r="A44" s="1" t="s">
        <v>10</v>
      </c>
      <c r="B44" s="1">
        <v>5</v>
      </c>
      <c r="C44" s="1" t="s">
        <v>3</v>
      </c>
      <c r="D44" s="1"/>
      <c r="E44" s="1"/>
      <c r="F44" s="1"/>
      <c r="G44" s="1">
        <v>1</v>
      </c>
    </row>
    <row r="45" spans="1:7" x14ac:dyDescent="0.2">
      <c r="A45" s="1" t="s">
        <v>10</v>
      </c>
      <c r="B45" s="1">
        <v>5</v>
      </c>
      <c r="C45" s="1" t="s">
        <v>2</v>
      </c>
      <c r="D45" s="1">
        <v>0</v>
      </c>
      <c r="E45" s="1"/>
      <c r="F45" s="1"/>
      <c r="G45" s="1">
        <v>0</v>
      </c>
    </row>
    <row r="46" spans="1:7" x14ac:dyDescent="0.2">
      <c r="A46" s="1" t="s">
        <v>10</v>
      </c>
      <c r="B46" s="1">
        <v>5</v>
      </c>
      <c r="C46" s="1" t="s">
        <v>1</v>
      </c>
      <c r="D46" s="1"/>
      <c r="E46" s="1"/>
      <c r="F46" s="1"/>
      <c r="G46" s="1">
        <v>0</v>
      </c>
    </row>
    <row r="47" spans="1:7" x14ac:dyDescent="0.2">
      <c r="A47" s="1" t="s">
        <v>10</v>
      </c>
      <c r="B47" s="1">
        <v>5</v>
      </c>
      <c r="C47" s="1" t="s">
        <v>0</v>
      </c>
      <c r="D47" s="1"/>
      <c r="E47" s="1"/>
      <c r="F47" s="1"/>
      <c r="G47" s="1">
        <v>0</v>
      </c>
    </row>
    <row r="48" spans="1:7" x14ac:dyDescent="0.2">
      <c r="A48" s="1" t="s">
        <v>10</v>
      </c>
      <c r="B48" s="1">
        <v>6</v>
      </c>
      <c r="C48" s="1" t="s">
        <v>8</v>
      </c>
      <c r="D48" s="1"/>
      <c r="E48" s="1">
        <v>6</v>
      </c>
      <c r="F48" s="1"/>
      <c r="G48" s="1">
        <v>6</v>
      </c>
    </row>
    <row r="49" spans="1:7" x14ac:dyDescent="0.2">
      <c r="A49" s="1" t="s">
        <v>10</v>
      </c>
      <c r="B49" s="1">
        <v>6</v>
      </c>
      <c r="C49" s="1" t="s">
        <v>7</v>
      </c>
      <c r="D49" s="1"/>
      <c r="E49" s="1"/>
      <c r="F49" s="1">
        <v>4</v>
      </c>
      <c r="G49" s="1">
        <v>4</v>
      </c>
    </row>
    <row r="50" spans="1:7" x14ac:dyDescent="0.2">
      <c r="A50" s="1" t="s">
        <v>10</v>
      </c>
      <c r="B50" s="1">
        <v>6</v>
      </c>
      <c r="C50" s="1" t="s">
        <v>6</v>
      </c>
      <c r="D50" s="1"/>
      <c r="E50" s="1"/>
      <c r="F50" s="1"/>
      <c r="G50" s="1">
        <v>0</v>
      </c>
    </row>
    <row r="51" spans="1:7" x14ac:dyDescent="0.2">
      <c r="A51" s="1" t="s">
        <v>10</v>
      </c>
      <c r="B51" s="1">
        <v>6</v>
      </c>
      <c r="C51" s="1" t="s">
        <v>5</v>
      </c>
      <c r="D51" s="1"/>
      <c r="E51" s="1"/>
      <c r="F51" s="1"/>
      <c r="G51" s="1">
        <v>0</v>
      </c>
    </row>
    <row r="52" spans="1:7" x14ac:dyDescent="0.2">
      <c r="A52" s="1" t="s">
        <v>10</v>
      </c>
      <c r="B52" s="1">
        <v>6</v>
      </c>
      <c r="C52" s="1" t="s">
        <v>4</v>
      </c>
      <c r="D52" s="1"/>
      <c r="E52" s="1"/>
      <c r="F52" s="1"/>
      <c r="G52" s="1">
        <v>0</v>
      </c>
    </row>
    <row r="53" spans="1:7" x14ac:dyDescent="0.2">
      <c r="A53" s="1" t="s">
        <v>10</v>
      </c>
      <c r="B53" s="1">
        <v>6</v>
      </c>
      <c r="C53" s="1" t="s">
        <v>3</v>
      </c>
      <c r="D53" s="1"/>
      <c r="E53" s="1"/>
      <c r="F53" s="1"/>
      <c r="G53" s="1">
        <v>0</v>
      </c>
    </row>
    <row r="54" spans="1:7" x14ac:dyDescent="0.2">
      <c r="A54" s="1" t="s">
        <v>10</v>
      </c>
      <c r="B54" s="1">
        <v>6</v>
      </c>
      <c r="C54" s="1" t="s">
        <v>2</v>
      </c>
      <c r="D54" s="1">
        <v>0</v>
      </c>
      <c r="E54" s="1"/>
      <c r="F54" s="1"/>
      <c r="G54" s="1">
        <v>0</v>
      </c>
    </row>
    <row r="55" spans="1:7" x14ac:dyDescent="0.2">
      <c r="A55" s="1" t="s">
        <v>10</v>
      </c>
      <c r="B55" s="1">
        <v>6</v>
      </c>
      <c r="C55" s="1" t="s">
        <v>1</v>
      </c>
      <c r="D55" s="1"/>
      <c r="E55" s="1"/>
      <c r="F55" s="1"/>
      <c r="G55" s="1">
        <v>0</v>
      </c>
    </row>
    <row r="56" spans="1:7" x14ac:dyDescent="0.2">
      <c r="A56" s="1" t="s">
        <v>10</v>
      </c>
      <c r="B56" s="1">
        <v>6</v>
      </c>
      <c r="C56" s="1" t="s">
        <v>0</v>
      </c>
      <c r="D56" s="1"/>
      <c r="E56" s="1"/>
      <c r="F56" s="1"/>
      <c r="G56" s="1">
        <v>0</v>
      </c>
    </row>
    <row r="57" spans="1:7" x14ac:dyDescent="0.2">
      <c r="A57" s="1" t="s">
        <v>10</v>
      </c>
      <c r="B57" s="1">
        <v>7</v>
      </c>
      <c r="C57" s="1" t="s">
        <v>8</v>
      </c>
      <c r="D57" s="1"/>
      <c r="E57" s="1">
        <v>6</v>
      </c>
      <c r="F57" s="1"/>
      <c r="G57" s="1">
        <v>6</v>
      </c>
    </row>
    <row r="58" spans="1:7" x14ac:dyDescent="0.2">
      <c r="A58" s="1" t="s">
        <v>10</v>
      </c>
      <c r="B58" s="1">
        <v>7</v>
      </c>
      <c r="C58" s="1" t="s">
        <v>7</v>
      </c>
      <c r="D58" s="1"/>
      <c r="E58" s="1"/>
      <c r="F58" s="1">
        <v>9</v>
      </c>
      <c r="G58" s="1">
        <v>9</v>
      </c>
    </row>
    <row r="59" spans="1:7" x14ac:dyDescent="0.2">
      <c r="A59" s="1" t="s">
        <v>10</v>
      </c>
      <c r="B59" s="1">
        <v>7</v>
      </c>
      <c r="C59" s="1" t="s">
        <v>6</v>
      </c>
      <c r="D59" s="1"/>
      <c r="E59" s="1"/>
      <c r="F59" s="1"/>
      <c r="G59" s="1">
        <v>2</v>
      </c>
    </row>
    <row r="60" spans="1:7" x14ac:dyDescent="0.2">
      <c r="A60" s="1" t="s">
        <v>10</v>
      </c>
      <c r="B60" s="1">
        <v>7</v>
      </c>
      <c r="C60" s="1" t="s">
        <v>5</v>
      </c>
      <c r="D60" s="1"/>
      <c r="E60" s="1"/>
      <c r="F60" s="1"/>
      <c r="G60" s="1">
        <v>0</v>
      </c>
    </row>
    <row r="61" spans="1:7" x14ac:dyDescent="0.2">
      <c r="A61" s="1" t="s">
        <v>10</v>
      </c>
      <c r="B61" s="1">
        <v>7</v>
      </c>
      <c r="C61" s="1" t="s">
        <v>4</v>
      </c>
      <c r="D61" s="1"/>
      <c r="E61" s="1"/>
      <c r="F61" s="1"/>
      <c r="G61" s="1">
        <v>2</v>
      </c>
    </row>
    <row r="62" spans="1:7" x14ac:dyDescent="0.2">
      <c r="A62" s="1" t="s">
        <v>10</v>
      </c>
      <c r="B62" s="1">
        <v>7</v>
      </c>
      <c r="C62" s="1" t="s">
        <v>3</v>
      </c>
      <c r="D62" s="1"/>
      <c r="E62" s="1"/>
      <c r="F62" s="1"/>
      <c r="G62" s="1">
        <v>1</v>
      </c>
    </row>
    <row r="63" spans="1:7" x14ac:dyDescent="0.2">
      <c r="A63" s="1" t="s">
        <v>10</v>
      </c>
      <c r="B63" s="1">
        <v>7</v>
      </c>
      <c r="C63" s="1" t="s">
        <v>2</v>
      </c>
      <c r="D63" s="1">
        <v>2</v>
      </c>
      <c r="E63" s="1"/>
      <c r="F63" s="1"/>
      <c r="G63" s="1">
        <v>2</v>
      </c>
    </row>
    <row r="64" spans="1:7" x14ac:dyDescent="0.2">
      <c r="A64" s="1" t="s">
        <v>10</v>
      </c>
      <c r="B64" s="1">
        <v>7</v>
      </c>
      <c r="C64" s="1" t="s">
        <v>1</v>
      </c>
      <c r="D64" s="1"/>
      <c r="E64" s="1"/>
      <c r="F64" s="1"/>
      <c r="G64" s="1">
        <v>0</v>
      </c>
    </row>
    <row r="65" spans="1:7" x14ac:dyDescent="0.2">
      <c r="A65" s="1" t="s">
        <v>10</v>
      </c>
      <c r="B65" s="1">
        <v>7</v>
      </c>
      <c r="C65" s="1" t="s">
        <v>0</v>
      </c>
      <c r="D65" s="1"/>
      <c r="E65" s="1"/>
      <c r="F65" s="1"/>
      <c r="G65" s="1">
        <v>0</v>
      </c>
    </row>
    <row r="66" spans="1:7" x14ac:dyDescent="0.2">
      <c r="A66" s="1" t="s">
        <v>10</v>
      </c>
      <c r="B66" s="1">
        <v>8</v>
      </c>
      <c r="C66" s="1" t="s">
        <v>8</v>
      </c>
      <c r="D66" s="1"/>
      <c r="E66" s="1">
        <v>9</v>
      </c>
      <c r="F66" s="1"/>
      <c r="G66" s="1">
        <v>9</v>
      </c>
    </row>
    <row r="67" spans="1:7" x14ac:dyDescent="0.2">
      <c r="A67" s="1" t="s">
        <v>10</v>
      </c>
      <c r="B67" s="1">
        <v>8</v>
      </c>
      <c r="C67" s="1" t="s">
        <v>7</v>
      </c>
      <c r="D67" s="1"/>
      <c r="E67" s="1"/>
      <c r="F67" s="1">
        <v>7</v>
      </c>
      <c r="G67" s="1">
        <v>7</v>
      </c>
    </row>
    <row r="68" spans="1:7" x14ac:dyDescent="0.2">
      <c r="A68" s="1" t="s">
        <v>10</v>
      </c>
      <c r="B68" s="1">
        <v>8</v>
      </c>
      <c r="C68" s="1" t="s">
        <v>6</v>
      </c>
      <c r="D68" s="1"/>
      <c r="E68" s="1"/>
      <c r="F68" s="1"/>
      <c r="G68" s="1">
        <v>0</v>
      </c>
    </row>
    <row r="69" spans="1:7" x14ac:dyDescent="0.2">
      <c r="A69" s="1" t="s">
        <v>10</v>
      </c>
      <c r="B69" s="1">
        <v>8</v>
      </c>
      <c r="C69" s="1" t="s">
        <v>5</v>
      </c>
      <c r="D69" s="1"/>
      <c r="E69" s="1"/>
      <c r="F69" s="1"/>
      <c r="G69" s="1">
        <v>0</v>
      </c>
    </row>
    <row r="70" spans="1:7" x14ac:dyDescent="0.2">
      <c r="A70" s="1" t="s">
        <v>10</v>
      </c>
      <c r="B70" s="1">
        <v>8</v>
      </c>
      <c r="C70" s="1" t="s">
        <v>4</v>
      </c>
      <c r="D70" s="1"/>
      <c r="E70" s="1"/>
      <c r="F70" s="1"/>
      <c r="G70" s="1">
        <v>0</v>
      </c>
    </row>
    <row r="71" spans="1:7" x14ac:dyDescent="0.2">
      <c r="A71" s="1" t="s">
        <v>10</v>
      </c>
      <c r="B71" s="1">
        <v>8</v>
      </c>
      <c r="C71" s="1" t="s">
        <v>3</v>
      </c>
      <c r="D71" s="1"/>
      <c r="E71" s="1"/>
      <c r="F71" s="1"/>
      <c r="G71" s="1">
        <v>0</v>
      </c>
    </row>
    <row r="72" spans="1:7" x14ac:dyDescent="0.2">
      <c r="A72" s="1" t="s">
        <v>10</v>
      </c>
      <c r="B72" s="1">
        <v>8</v>
      </c>
      <c r="C72" s="1" t="s">
        <v>2</v>
      </c>
      <c r="D72" s="1">
        <v>0</v>
      </c>
      <c r="E72" s="1"/>
      <c r="F72" s="1"/>
      <c r="G72" s="1">
        <v>0</v>
      </c>
    </row>
    <row r="73" spans="1:7" x14ac:dyDescent="0.2">
      <c r="A73" s="1" t="s">
        <v>10</v>
      </c>
      <c r="B73" s="1">
        <v>8</v>
      </c>
      <c r="C73" s="1" t="s">
        <v>1</v>
      </c>
      <c r="D73" s="1"/>
      <c r="E73" s="1"/>
      <c r="F73" s="1"/>
      <c r="G73" s="1">
        <v>0</v>
      </c>
    </row>
    <row r="74" spans="1:7" x14ac:dyDescent="0.2">
      <c r="A74" s="1" t="s">
        <v>10</v>
      </c>
      <c r="B74" s="1">
        <v>8</v>
      </c>
      <c r="C74" s="1" t="s">
        <v>0</v>
      </c>
      <c r="D74" s="1"/>
      <c r="E74" s="1"/>
      <c r="F74" s="1"/>
      <c r="G74" s="1">
        <v>0</v>
      </c>
    </row>
    <row r="75" spans="1:7" x14ac:dyDescent="0.2">
      <c r="A75" s="1" t="s">
        <v>10</v>
      </c>
      <c r="B75" s="1">
        <v>9</v>
      </c>
      <c r="C75" s="1" t="s">
        <v>8</v>
      </c>
      <c r="D75" s="1"/>
      <c r="E75" s="1">
        <v>3</v>
      </c>
      <c r="F75" s="1"/>
      <c r="G75" s="1">
        <v>3</v>
      </c>
    </row>
    <row r="76" spans="1:7" x14ac:dyDescent="0.2">
      <c r="A76" s="1" t="s">
        <v>10</v>
      </c>
      <c r="B76" s="1">
        <v>9</v>
      </c>
      <c r="C76" s="1" t="s">
        <v>7</v>
      </c>
      <c r="D76" s="1"/>
      <c r="E76" s="1"/>
      <c r="F76" s="1">
        <v>7</v>
      </c>
      <c r="G76" s="1">
        <v>7</v>
      </c>
    </row>
    <row r="77" spans="1:7" x14ac:dyDescent="0.2">
      <c r="A77" s="1" t="s">
        <v>10</v>
      </c>
      <c r="B77" s="1">
        <v>9</v>
      </c>
      <c r="C77" s="1" t="s">
        <v>6</v>
      </c>
      <c r="D77" s="1"/>
      <c r="E77" s="1"/>
      <c r="F77" s="1"/>
      <c r="G77" s="1">
        <v>0</v>
      </c>
    </row>
    <row r="78" spans="1:7" x14ac:dyDescent="0.2">
      <c r="A78" s="1" t="s">
        <v>10</v>
      </c>
      <c r="B78" s="1">
        <v>9</v>
      </c>
      <c r="C78" s="1" t="s">
        <v>5</v>
      </c>
      <c r="D78" s="1"/>
      <c r="E78" s="1"/>
      <c r="F78" s="1"/>
      <c r="G78" s="1">
        <v>1</v>
      </c>
    </row>
    <row r="79" spans="1:7" x14ac:dyDescent="0.2">
      <c r="A79" s="1" t="s">
        <v>10</v>
      </c>
      <c r="B79" s="1">
        <v>9</v>
      </c>
      <c r="C79" s="1" t="s">
        <v>4</v>
      </c>
      <c r="D79" s="1"/>
      <c r="E79" s="1"/>
      <c r="F79" s="1"/>
      <c r="G79" s="1">
        <v>0</v>
      </c>
    </row>
    <row r="80" spans="1:7" x14ac:dyDescent="0.2">
      <c r="A80" s="1" t="s">
        <v>10</v>
      </c>
      <c r="B80" s="1">
        <v>9</v>
      </c>
      <c r="C80" s="1" t="s">
        <v>3</v>
      </c>
      <c r="D80" s="1"/>
      <c r="E80" s="1"/>
      <c r="F80" s="1"/>
      <c r="G80" s="1" t="s">
        <v>9</v>
      </c>
    </row>
    <row r="81" spans="1:7" x14ac:dyDescent="0.2">
      <c r="A81" s="1" t="s">
        <v>10</v>
      </c>
      <c r="B81" s="1">
        <v>9</v>
      </c>
      <c r="C81" s="1" t="s">
        <v>2</v>
      </c>
      <c r="D81" s="1">
        <v>1</v>
      </c>
      <c r="E81" s="1"/>
      <c r="F81" s="1"/>
      <c r="G81" s="1">
        <v>1</v>
      </c>
    </row>
    <row r="82" spans="1:7" x14ac:dyDescent="0.2">
      <c r="A82" s="1" t="s">
        <v>10</v>
      </c>
      <c r="B82" s="1">
        <v>9</v>
      </c>
      <c r="C82" s="1" t="s">
        <v>1</v>
      </c>
      <c r="D82" s="1"/>
      <c r="E82" s="1"/>
      <c r="F82" s="1"/>
      <c r="G82" s="1">
        <v>0</v>
      </c>
    </row>
    <row r="83" spans="1:7" x14ac:dyDescent="0.2">
      <c r="A83" s="1" t="s">
        <v>10</v>
      </c>
      <c r="B83" s="1">
        <v>9</v>
      </c>
      <c r="C83" s="1" t="s">
        <v>0</v>
      </c>
      <c r="D83" s="1"/>
      <c r="E83" s="1"/>
      <c r="F83" s="1"/>
      <c r="G83" s="1">
        <v>0</v>
      </c>
    </row>
    <row r="84" spans="1:7" x14ac:dyDescent="0.2">
      <c r="A84" s="1" t="s">
        <v>10</v>
      </c>
      <c r="B84" s="1">
        <v>10</v>
      </c>
      <c r="C84" s="1" t="s">
        <v>8</v>
      </c>
      <c r="D84" s="1"/>
      <c r="E84" s="1">
        <v>4</v>
      </c>
      <c r="F84" s="1"/>
      <c r="G84" s="1">
        <v>4</v>
      </c>
    </row>
    <row r="85" spans="1:7" x14ac:dyDescent="0.2">
      <c r="A85" s="1" t="s">
        <v>10</v>
      </c>
      <c r="B85" s="1">
        <v>10</v>
      </c>
      <c r="C85" s="1" t="s">
        <v>7</v>
      </c>
      <c r="D85" s="1"/>
      <c r="E85" s="1"/>
      <c r="F85" s="1">
        <v>7</v>
      </c>
      <c r="G85" s="1">
        <v>7</v>
      </c>
    </row>
    <row r="86" spans="1:7" x14ac:dyDescent="0.2">
      <c r="A86" s="1" t="s">
        <v>10</v>
      </c>
      <c r="B86" s="1">
        <v>10</v>
      </c>
      <c r="C86" s="1" t="s">
        <v>6</v>
      </c>
      <c r="D86" s="1"/>
      <c r="E86" s="1"/>
      <c r="F86" s="1"/>
      <c r="G86" s="1">
        <v>0</v>
      </c>
    </row>
    <row r="87" spans="1:7" x14ac:dyDescent="0.2">
      <c r="A87" s="1" t="s">
        <v>10</v>
      </c>
      <c r="B87" s="1">
        <v>10</v>
      </c>
      <c r="C87" s="1" t="s">
        <v>5</v>
      </c>
      <c r="D87" s="1"/>
      <c r="E87" s="1"/>
      <c r="F87" s="1"/>
      <c r="G87" s="1">
        <v>0</v>
      </c>
    </row>
    <row r="88" spans="1:7" x14ac:dyDescent="0.2">
      <c r="A88" s="1" t="s">
        <v>10</v>
      </c>
      <c r="B88" s="1">
        <v>10</v>
      </c>
      <c r="C88" s="1" t="s">
        <v>4</v>
      </c>
      <c r="D88" s="1"/>
      <c r="E88" s="1"/>
      <c r="F88" s="1"/>
      <c r="G88" s="1">
        <v>0</v>
      </c>
    </row>
    <row r="89" spans="1:7" x14ac:dyDescent="0.2">
      <c r="A89" s="1" t="s">
        <v>10</v>
      </c>
      <c r="B89" s="1">
        <v>10</v>
      </c>
      <c r="C89" s="1" t="s">
        <v>3</v>
      </c>
      <c r="D89" s="1"/>
      <c r="E89" s="1"/>
      <c r="F89" s="1"/>
      <c r="G89" s="1">
        <v>2</v>
      </c>
    </row>
    <row r="90" spans="1:7" x14ac:dyDescent="0.2">
      <c r="A90" s="1" t="s">
        <v>10</v>
      </c>
      <c r="B90" s="1">
        <v>10</v>
      </c>
      <c r="C90" s="1" t="s">
        <v>2</v>
      </c>
      <c r="D90" s="1">
        <v>0</v>
      </c>
      <c r="E90" s="1"/>
      <c r="F90" s="1"/>
      <c r="G90" s="1">
        <v>0</v>
      </c>
    </row>
    <row r="91" spans="1:7" x14ac:dyDescent="0.2">
      <c r="A91" s="1" t="s">
        <v>10</v>
      </c>
      <c r="B91" s="1">
        <v>10</v>
      </c>
      <c r="C91" s="1" t="s">
        <v>1</v>
      </c>
      <c r="D91" s="1"/>
      <c r="E91" s="1"/>
      <c r="F91" s="1"/>
      <c r="G91" s="1">
        <v>0</v>
      </c>
    </row>
    <row r="92" spans="1:7" x14ac:dyDescent="0.2">
      <c r="A92" s="1" t="s">
        <v>10</v>
      </c>
      <c r="B92" s="1">
        <v>10</v>
      </c>
      <c r="C92" s="1" t="s">
        <v>0</v>
      </c>
      <c r="D92" s="1"/>
      <c r="E92" s="1"/>
      <c r="F92" s="1"/>
      <c r="G92" s="1">
        <v>0</v>
      </c>
    </row>
    <row r="93" spans="1:7" x14ac:dyDescent="0.2">
      <c r="A93" s="1" t="s">
        <v>10</v>
      </c>
      <c r="B93" s="1">
        <v>11</v>
      </c>
      <c r="C93" s="1" t="s">
        <v>8</v>
      </c>
      <c r="D93" s="1"/>
      <c r="E93" s="1">
        <v>2</v>
      </c>
      <c r="F93" s="1"/>
      <c r="G93" s="1">
        <v>2</v>
      </c>
    </row>
    <row r="94" spans="1:7" x14ac:dyDescent="0.2">
      <c r="A94" s="1" t="s">
        <v>10</v>
      </c>
      <c r="B94" s="1">
        <v>11</v>
      </c>
      <c r="C94" s="1" t="s">
        <v>7</v>
      </c>
      <c r="D94" s="1"/>
      <c r="E94" s="1"/>
      <c r="F94" s="1">
        <v>0</v>
      </c>
      <c r="G94" s="1">
        <v>0</v>
      </c>
    </row>
    <row r="95" spans="1:7" x14ac:dyDescent="0.2">
      <c r="A95" s="1" t="s">
        <v>10</v>
      </c>
      <c r="B95" s="1">
        <v>11</v>
      </c>
      <c r="C95" s="1" t="s">
        <v>6</v>
      </c>
      <c r="D95" s="1"/>
      <c r="E95" s="1"/>
      <c r="F95" s="1"/>
      <c r="G95" s="1">
        <v>0</v>
      </c>
    </row>
    <row r="96" spans="1:7" x14ac:dyDescent="0.2">
      <c r="A96" s="1" t="s">
        <v>10</v>
      </c>
      <c r="B96" s="1">
        <v>11</v>
      </c>
      <c r="C96" s="1" t="s">
        <v>5</v>
      </c>
      <c r="D96" s="1"/>
      <c r="E96" s="1"/>
      <c r="F96" s="1"/>
      <c r="G96" s="1">
        <v>0</v>
      </c>
    </row>
    <row r="97" spans="1:7" x14ac:dyDescent="0.2">
      <c r="A97" s="1" t="s">
        <v>10</v>
      </c>
      <c r="B97" s="1">
        <v>11</v>
      </c>
      <c r="C97" s="1" t="s">
        <v>4</v>
      </c>
      <c r="D97" s="1"/>
      <c r="E97" s="1"/>
      <c r="F97" s="1"/>
      <c r="G97" s="1">
        <v>1</v>
      </c>
    </row>
    <row r="98" spans="1:7" x14ac:dyDescent="0.2">
      <c r="A98" s="1" t="s">
        <v>10</v>
      </c>
      <c r="B98" s="1">
        <v>11</v>
      </c>
      <c r="C98" s="1" t="s">
        <v>3</v>
      </c>
      <c r="D98" s="1"/>
      <c r="E98" s="1"/>
      <c r="F98" s="1"/>
      <c r="G98" s="1">
        <v>0</v>
      </c>
    </row>
    <row r="99" spans="1:7" x14ac:dyDescent="0.2">
      <c r="A99" s="1" t="s">
        <v>10</v>
      </c>
      <c r="B99" s="1">
        <v>11</v>
      </c>
      <c r="C99" s="1" t="s">
        <v>2</v>
      </c>
      <c r="D99" s="1">
        <v>0</v>
      </c>
      <c r="E99" s="1"/>
      <c r="F99" s="1"/>
      <c r="G99" s="1">
        <v>0</v>
      </c>
    </row>
    <row r="100" spans="1:7" x14ac:dyDescent="0.2">
      <c r="A100" s="1" t="s">
        <v>10</v>
      </c>
      <c r="B100" s="1">
        <v>11</v>
      </c>
      <c r="C100" s="1" t="s">
        <v>1</v>
      </c>
      <c r="D100" s="1"/>
      <c r="E100" s="1"/>
      <c r="F100" s="1"/>
      <c r="G100" s="1">
        <v>0</v>
      </c>
    </row>
    <row r="101" spans="1:7" x14ac:dyDescent="0.2">
      <c r="A101" s="1" t="s">
        <v>10</v>
      </c>
      <c r="B101" s="1">
        <v>11</v>
      </c>
      <c r="C101" s="1" t="s">
        <v>0</v>
      </c>
      <c r="D101" s="1"/>
      <c r="E101" s="1"/>
      <c r="F101" s="1"/>
      <c r="G101" s="1">
        <v>0</v>
      </c>
    </row>
    <row r="102" spans="1:7" x14ac:dyDescent="0.2">
      <c r="A102" s="1" t="s">
        <v>10</v>
      </c>
      <c r="B102" s="1">
        <v>12</v>
      </c>
      <c r="C102" s="1" t="s">
        <v>8</v>
      </c>
      <c r="D102" s="1"/>
      <c r="E102" s="1">
        <v>11</v>
      </c>
      <c r="F102" s="1"/>
      <c r="G102" s="1">
        <v>11</v>
      </c>
    </row>
    <row r="103" spans="1:7" x14ac:dyDescent="0.2">
      <c r="A103" s="1" t="s">
        <v>10</v>
      </c>
      <c r="B103" s="1">
        <v>12</v>
      </c>
      <c r="C103" s="1" t="s">
        <v>7</v>
      </c>
      <c r="D103" s="1"/>
      <c r="E103" s="1"/>
      <c r="F103" s="1">
        <v>0</v>
      </c>
      <c r="G103" s="1">
        <v>0</v>
      </c>
    </row>
    <row r="104" spans="1:7" x14ac:dyDescent="0.2">
      <c r="A104" s="1" t="s">
        <v>10</v>
      </c>
      <c r="B104" s="1">
        <v>12</v>
      </c>
      <c r="C104" s="1" t="s">
        <v>6</v>
      </c>
      <c r="D104" s="1"/>
      <c r="E104" s="1"/>
      <c r="F104" s="1"/>
      <c r="G104" s="1">
        <v>0</v>
      </c>
    </row>
    <row r="105" spans="1:7" x14ac:dyDescent="0.2">
      <c r="A105" s="1" t="s">
        <v>10</v>
      </c>
      <c r="B105" s="1">
        <v>12</v>
      </c>
      <c r="C105" s="1" t="s">
        <v>5</v>
      </c>
      <c r="D105" s="1"/>
      <c r="E105" s="1"/>
      <c r="F105" s="1"/>
      <c r="G105" s="1">
        <v>0</v>
      </c>
    </row>
    <row r="106" spans="1:7" x14ac:dyDescent="0.2">
      <c r="A106" s="1" t="s">
        <v>10</v>
      </c>
      <c r="B106" s="1">
        <v>12</v>
      </c>
      <c r="C106" s="1" t="s">
        <v>4</v>
      </c>
      <c r="D106" s="1"/>
      <c r="E106" s="1"/>
      <c r="F106" s="1"/>
      <c r="G106" s="1">
        <v>0</v>
      </c>
    </row>
    <row r="107" spans="1:7" x14ac:dyDescent="0.2">
      <c r="A107" s="1" t="s">
        <v>10</v>
      </c>
      <c r="B107" s="1">
        <v>12</v>
      </c>
      <c r="C107" s="1" t="s">
        <v>3</v>
      </c>
      <c r="D107" s="1"/>
      <c r="E107" s="1"/>
      <c r="F107" s="1"/>
      <c r="G107" s="1">
        <v>0</v>
      </c>
    </row>
    <row r="108" spans="1:7" x14ac:dyDescent="0.2">
      <c r="A108" s="1" t="s">
        <v>10</v>
      </c>
      <c r="B108" s="1">
        <v>12</v>
      </c>
      <c r="C108" s="1" t="s">
        <v>2</v>
      </c>
      <c r="D108" s="1">
        <v>1</v>
      </c>
      <c r="E108" s="1"/>
      <c r="F108" s="1"/>
      <c r="G108" s="1">
        <v>1</v>
      </c>
    </row>
    <row r="109" spans="1:7" x14ac:dyDescent="0.2">
      <c r="A109" s="1" t="s">
        <v>10</v>
      </c>
      <c r="B109" s="1">
        <v>12</v>
      </c>
      <c r="C109" s="1" t="s">
        <v>1</v>
      </c>
      <c r="D109" s="1"/>
      <c r="E109" s="1"/>
      <c r="F109" s="1"/>
      <c r="G109" s="1">
        <v>0</v>
      </c>
    </row>
    <row r="110" spans="1:7" x14ac:dyDescent="0.2">
      <c r="A110" s="1" t="s">
        <v>10</v>
      </c>
      <c r="B110" s="1">
        <v>12</v>
      </c>
      <c r="C110" s="1" t="s">
        <v>0</v>
      </c>
      <c r="D110" s="1"/>
      <c r="E110" s="1"/>
      <c r="F110" s="1"/>
      <c r="G110" s="1">
        <v>0</v>
      </c>
    </row>
    <row r="111" spans="1:7" x14ac:dyDescent="0.2">
      <c r="A111" s="1" t="s">
        <v>11</v>
      </c>
      <c r="B111" s="1">
        <v>1</v>
      </c>
      <c r="C111" s="1" t="s">
        <v>8</v>
      </c>
      <c r="D111" s="1"/>
      <c r="E111" s="1">
        <v>4</v>
      </c>
      <c r="F111" s="1"/>
      <c r="G111" s="1">
        <v>4</v>
      </c>
    </row>
    <row r="112" spans="1:7" x14ac:dyDescent="0.2">
      <c r="A112" s="1" t="s">
        <v>11</v>
      </c>
      <c r="B112" s="1">
        <v>1</v>
      </c>
      <c r="C112" s="1" t="s">
        <v>7</v>
      </c>
      <c r="D112" s="1"/>
      <c r="E112" s="1"/>
      <c r="F112" s="1">
        <v>1</v>
      </c>
      <c r="G112" s="1">
        <v>1</v>
      </c>
    </row>
    <row r="113" spans="1:7" x14ac:dyDescent="0.2">
      <c r="A113" s="1" t="s">
        <v>11</v>
      </c>
      <c r="B113" s="1">
        <v>1</v>
      </c>
      <c r="C113" s="1" t="s">
        <v>6</v>
      </c>
      <c r="D113" s="1"/>
      <c r="E113" s="1"/>
      <c r="F113" s="1"/>
      <c r="G113" s="1">
        <v>0</v>
      </c>
    </row>
    <row r="114" spans="1:7" x14ac:dyDescent="0.2">
      <c r="A114" s="1" t="s">
        <v>11</v>
      </c>
      <c r="B114" s="1">
        <v>1</v>
      </c>
      <c r="C114" s="1" t="s">
        <v>5</v>
      </c>
      <c r="D114" s="1"/>
      <c r="E114" s="1"/>
      <c r="F114" s="1"/>
      <c r="G114" s="1">
        <v>0</v>
      </c>
    </row>
    <row r="115" spans="1:7" x14ac:dyDescent="0.2">
      <c r="A115" s="1" t="s">
        <v>11</v>
      </c>
      <c r="B115" s="1">
        <v>1</v>
      </c>
      <c r="C115" s="1" t="s">
        <v>4</v>
      </c>
      <c r="D115" s="1"/>
      <c r="E115" s="1"/>
      <c r="F115" s="1"/>
      <c r="G115" s="1">
        <v>0</v>
      </c>
    </row>
    <row r="116" spans="1:7" x14ac:dyDescent="0.2">
      <c r="A116" s="1" t="s">
        <v>11</v>
      </c>
      <c r="B116" s="1">
        <v>1</v>
      </c>
      <c r="C116" s="1" t="s">
        <v>3</v>
      </c>
      <c r="D116" s="1"/>
      <c r="E116" s="1"/>
      <c r="F116" s="1"/>
      <c r="G116" s="1">
        <v>3</v>
      </c>
    </row>
    <row r="117" spans="1:7" x14ac:dyDescent="0.2">
      <c r="A117" s="1" t="s">
        <v>11</v>
      </c>
      <c r="B117" s="1">
        <v>1</v>
      </c>
      <c r="C117" s="1" t="s">
        <v>2</v>
      </c>
      <c r="D117" s="1">
        <v>4</v>
      </c>
      <c r="E117" s="1"/>
      <c r="F117" s="1"/>
      <c r="G117" s="1">
        <v>4</v>
      </c>
    </row>
    <row r="118" spans="1:7" x14ac:dyDescent="0.2">
      <c r="A118" s="1" t="s">
        <v>11</v>
      </c>
      <c r="B118" s="1">
        <v>1</v>
      </c>
      <c r="C118" s="1" t="s">
        <v>1</v>
      </c>
      <c r="D118" s="1"/>
      <c r="E118" s="1"/>
      <c r="F118" s="1"/>
      <c r="G118" s="1">
        <v>1</v>
      </c>
    </row>
    <row r="119" spans="1:7" x14ac:dyDescent="0.2">
      <c r="A119" s="1" t="s">
        <v>11</v>
      </c>
      <c r="B119" s="1">
        <v>1</v>
      </c>
      <c r="C119" s="1" t="s">
        <v>0</v>
      </c>
      <c r="D119" s="1"/>
      <c r="E119" s="1"/>
      <c r="F119" s="1"/>
      <c r="G119" s="1">
        <v>0</v>
      </c>
    </row>
    <row r="120" spans="1:7" x14ac:dyDescent="0.2">
      <c r="A120" s="1" t="s">
        <v>11</v>
      </c>
      <c r="B120" s="1">
        <v>2</v>
      </c>
      <c r="C120" s="1" t="s">
        <v>8</v>
      </c>
      <c r="D120" s="1"/>
      <c r="E120" s="1">
        <v>2</v>
      </c>
      <c r="F120" s="1"/>
      <c r="G120" s="1">
        <v>2</v>
      </c>
    </row>
    <row r="121" spans="1:7" x14ac:dyDescent="0.2">
      <c r="A121" s="1" t="s">
        <v>11</v>
      </c>
      <c r="B121" s="1">
        <v>2</v>
      </c>
      <c r="C121" s="1" t="s">
        <v>7</v>
      </c>
      <c r="D121" s="1"/>
      <c r="E121" s="1"/>
      <c r="F121" s="1">
        <v>0</v>
      </c>
      <c r="G121" s="1">
        <v>0</v>
      </c>
    </row>
    <row r="122" spans="1:7" x14ac:dyDescent="0.2">
      <c r="A122" s="1" t="s">
        <v>11</v>
      </c>
      <c r="B122" s="1">
        <v>2</v>
      </c>
      <c r="C122" s="1" t="s">
        <v>6</v>
      </c>
      <c r="D122" s="1"/>
      <c r="E122" s="1"/>
      <c r="F122" s="1"/>
      <c r="G122" s="1">
        <v>0</v>
      </c>
    </row>
    <row r="123" spans="1:7" x14ac:dyDescent="0.2">
      <c r="A123" s="1" t="s">
        <v>11</v>
      </c>
      <c r="B123" s="1">
        <v>2</v>
      </c>
      <c r="C123" s="1" t="s">
        <v>5</v>
      </c>
      <c r="D123" s="1"/>
      <c r="E123" s="1"/>
      <c r="F123" s="1"/>
      <c r="G123" s="1">
        <v>0</v>
      </c>
    </row>
    <row r="124" spans="1:7" x14ac:dyDescent="0.2">
      <c r="A124" s="1" t="s">
        <v>11</v>
      </c>
      <c r="B124" s="1">
        <v>2</v>
      </c>
      <c r="C124" s="1" t="s">
        <v>4</v>
      </c>
      <c r="D124" s="1"/>
      <c r="E124" s="1"/>
      <c r="F124" s="1"/>
      <c r="G124" s="1">
        <v>0</v>
      </c>
    </row>
    <row r="125" spans="1:7" x14ac:dyDescent="0.2">
      <c r="A125" s="1" t="s">
        <v>11</v>
      </c>
      <c r="B125" s="1">
        <v>2</v>
      </c>
      <c r="C125" s="1" t="s">
        <v>3</v>
      </c>
      <c r="D125" s="1"/>
      <c r="E125" s="1"/>
      <c r="F125" s="1"/>
      <c r="G125" s="1">
        <v>0</v>
      </c>
    </row>
    <row r="126" spans="1:7" x14ac:dyDescent="0.2">
      <c r="A126" s="1" t="s">
        <v>11</v>
      </c>
      <c r="B126" s="1">
        <v>2</v>
      </c>
      <c r="C126" s="1" t="s">
        <v>2</v>
      </c>
      <c r="D126" s="1">
        <v>1</v>
      </c>
      <c r="E126" s="1"/>
      <c r="F126" s="1"/>
      <c r="G126" s="1">
        <v>1</v>
      </c>
    </row>
    <row r="127" spans="1:7" x14ac:dyDescent="0.2">
      <c r="A127" s="1" t="s">
        <v>11</v>
      </c>
      <c r="B127" s="1">
        <v>2</v>
      </c>
      <c r="C127" s="1" t="s">
        <v>1</v>
      </c>
      <c r="D127" s="1"/>
      <c r="E127" s="1"/>
      <c r="F127" s="1"/>
      <c r="G127" s="1">
        <v>2</v>
      </c>
    </row>
    <row r="128" spans="1:7" x14ac:dyDescent="0.2">
      <c r="A128" s="1" t="s">
        <v>11</v>
      </c>
      <c r="B128" s="1">
        <v>2</v>
      </c>
      <c r="C128" s="1" t="s">
        <v>0</v>
      </c>
      <c r="D128" s="1"/>
      <c r="E128" s="1"/>
      <c r="F128" s="1"/>
      <c r="G128" s="1">
        <v>0</v>
      </c>
    </row>
    <row r="129" spans="1:7" x14ac:dyDescent="0.2">
      <c r="A129" s="1" t="s">
        <v>11</v>
      </c>
      <c r="B129" s="1">
        <v>3</v>
      </c>
      <c r="C129" s="1" t="s">
        <v>8</v>
      </c>
      <c r="D129" s="1"/>
      <c r="E129" s="1">
        <v>3</v>
      </c>
      <c r="F129" s="1"/>
      <c r="G129" s="1">
        <v>3</v>
      </c>
    </row>
    <row r="130" spans="1:7" x14ac:dyDescent="0.2">
      <c r="A130" s="1" t="s">
        <v>11</v>
      </c>
      <c r="B130" s="1">
        <v>3</v>
      </c>
      <c r="C130" s="1" t="s">
        <v>7</v>
      </c>
      <c r="D130" s="1"/>
      <c r="E130" s="1"/>
      <c r="F130" s="1">
        <v>4</v>
      </c>
      <c r="G130" s="1">
        <v>4</v>
      </c>
    </row>
    <row r="131" spans="1:7" x14ac:dyDescent="0.2">
      <c r="A131" s="1" t="s">
        <v>11</v>
      </c>
      <c r="B131" s="1">
        <v>3</v>
      </c>
      <c r="C131" s="1" t="s">
        <v>6</v>
      </c>
      <c r="D131" s="1"/>
      <c r="E131" s="1"/>
      <c r="F131" s="1"/>
      <c r="G131" s="1">
        <v>0</v>
      </c>
    </row>
    <row r="132" spans="1:7" x14ac:dyDescent="0.2">
      <c r="A132" s="1" t="s">
        <v>11</v>
      </c>
      <c r="B132" s="1">
        <v>3</v>
      </c>
      <c r="C132" s="1" t="s">
        <v>5</v>
      </c>
      <c r="D132" s="1"/>
      <c r="E132" s="1"/>
      <c r="F132" s="1"/>
      <c r="G132" s="1">
        <v>0</v>
      </c>
    </row>
    <row r="133" spans="1:7" x14ac:dyDescent="0.2">
      <c r="A133" s="1" t="s">
        <v>11</v>
      </c>
      <c r="B133" s="1">
        <v>3</v>
      </c>
      <c r="C133" s="1" t="s">
        <v>4</v>
      </c>
      <c r="D133" s="1"/>
      <c r="E133" s="1"/>
      <c r="F133" s="1"/>
      <c r="G133" s="1">
        <v>0</v>
      </c>
    </row>
    <row r="134" spans="1:7" x14ac:dyDescent="0.2">
      <c r="A134" s="1" t="s">
        <v>11</v>
      </c>
      <c r="B134" s="1">
        <v>3</v>
      </c>
      <c r="C134" s="1" t="s">
        <v>3</v>
      </c>
      <c r="D134" s="1"/>
      <c r="E134" s="1"/>
      <c r="F134" s="1"/>
      <c r="G134" s="1">
        <v>0</v>
      </c>
    </row>
    <row r="135" spans="1:7" x14ac:dyDescent="0.2">
      <c r="A135" s="1" t="s">
        <v>11</v>
      </c>
      <c r="B135" s="1">
        <v>3</v>
      </c>
      <c r="C135" s="1" t="s">
        <v>2</v>
      </c>
      <c r="D135" s="1">
        <v>0</v>
      </c>
      <c r="E135" s="1"/>
      <c r="F135" s="1"/>
      <c r="G135" s="1">
        <v>0</v>
      </c>
    </row>
    <row r="136" spans="1:7" x14ac:dyDescent="0.2">
      <c r="A136" s="1" t="s">
        <v>11</v>
      </c>
      <c r="B136" s="1">
        <v>3</v>
      </c>
      <c r="C136" s="1" t="s">
        <v>1</v>
      </c>
      <c r="D136" s="1"/>
      <c r="E136" s="1"/>
      <c r="F136" s="1"/>
      <c r="G136" s="1">
        <v>0</v>
      </c>
    </row>
    <row r="137" spans="1:7" x14ac:dyDescent="0.2">
      <c r="A137" s="1" t="s">
        <v>11</v>
      </c>
      <c r="B137" s="1">
        <v>3</v>
      </c>
      <c r="C137" s="1" t="s">
        <v>0</v>
      </c>
      <c r="D137" s="1"/>
      <c r="E137" s="1"/>
      <c r="F137" s="1"/>
      <c r="G137" s="1">
        <v>0</v>
      </c>
    </row>
    <row r="138" spans="1:7" x14ac:dyDescent="0.2">
      <c r="A138" s="1" t="s">
        <v>11</v>
      </c>
      <c r="B138" s="1">
        <v>4</v>
      </c>
      <c r="C138" s="1" t="s">
        <v>8</v>
      </c>
      <c r="D138" s="1"/>
      <c r="E138" s="1">
        <v>8</v>
      </c>
      <c r="F138" s="1"/>
      <c r="G138" s="1">
        <v>8</v>
      </c>
    </row>
    <row r="139" spans="1:7" x14ac:dyDescent="0.2">
      <c r="A139" s="1" t="s">
        <v>11</v>
      </c>
      <c r="B139" s="1">
        <v>4</v>
      </c>
      <c r="C139" s="1" t="s">
        <v>7</v>
      </c>
      <c r="D139" s="1"/>
      <c r="E139" s="1"/>
      <c r="F139" s="1">
        <v>3</v>
      </c>
      <c r="G139" s="1">
        <v>3</v>
      </c>
    </row>
    <row r="140" spans="1:7" x14ac:dyDescent="0.2">
      <c r="A140" s="1" t="s">
        <v>11</v>
      </c>
      <c r="B140" s="1">
        <v>4</v>
      </c>
      <c r="C140" s="1" t="s">
        <v>6</v>
      </c>
      <c r="D140" s="1"/>
      <c r="E140" s="1"/>
      <c r="F140" s="1"/>
      <c r="G140" s="1">
        <v>0</v>
      </c>
    </row>
    <row r="141" spans="1:7" x14ac:dyDescent="0.2">
      <c r="A141" s="1" t="s">
        <v>11</v>
      </c>
      <c r="B141" s="1">
        <v>4</v>
      </c>
      <c r="C141" s="1" t="s">
        <v>5</v>
      </c>
      <c r="D141" s="1"/>
      <c r="E141" s="1"/>
      <c r="F141" s="1"/>
      <c r="G141" s="1">
        <v>0</v>
      </c>
    </row>
    <row r="142" spans="1:7" x14ac:dyDescent="0.2">
      <c r="A142" s="1" t="s">
        <v>11</v>
      </c>
      <c r="B142" s="1">
        <v>4</v>
      </c>
      <c r="C142" s="1" t="s">
        <v>4</v>
      </c>
      <c r="D142" s="1"/>
      <c r="E142" s="1"/>
      <c r="F142" s="1"/>
      <c r="G142" s="1">
        <v>0</v>
      </c>
    </row>
    <row r="143" spans="1:7" x14ac:dyDescent="0.2">
      <c r="A143" s="1" t="s">
        <v>11</v>
      </c>
      <c r="B143" s="1">
        <v>4</v>
      </c>
      <c r="C143" s="1" t="s">
        <v>3</v>
      </c>
      <c r="D143" s="1"/>
      <c r="E143" s="1"/>
      <c r="F143" s="1"/>
      <c r="G143" s="1">
        <v>2</v>
      </c>
    </row>
    <row r="144" spans="1:7" x14ac:dyDescent="0.2">
      <c r="A144" s="1" t="s">
        <v>11</v>
      </c>
      <c r="B144" s="1">
        <v>4</v>
      </c>
      <c r="C144" s="1" t="s">
        <v>2</v>
      </c>
      <c r="D144" s="1">
        <v>0</v>
      </c>
      <c r="E144" s="1"/>
      <c r="F144" s="1"/>
      <c r="G144" s="1">
        <v>0</v>
      </c>
    </row>
    <row r="145" spans="1:7" x14ac:dyDescent="0.2">
      <c r="A145" s="1" t="s">
        <v>11</v>
      </c>
      <c r="B145" s="1">
        <v>4</v>
      </c>
      <c r="C145" s="1" t="s">
        <v>1</v>
      </c>
      <c r="D145" s="1"/>
      <c r="E145" s="1"/>
      <c r="F145" s="1"/>
      <c r="G145" s="1">
        <v>1</v>
      </c>
    </row>
    <row r="146" spans="1:7" x14ac:dyDescent="0.2">
      <c r="A146" s="1" t="s">
        <v>11</v>
      </c>
      <c r="B146" s="1">
        <v>4</v>
      </c>
      <c r="C146" s="1" t="s">
        <v>0</v>
      </c>
      <c r="D146" s="1"/>
      <c r="E146" s="1"/>
      <c r="F146" s="1"/>
      <c r="G146" s="1">
        <v>0</v>
      </c>
    </row>
    <row r="147" spans="1:7" x14ac:dyDescent="0.2">
      <c r="A147" s="1" t="s">
        <v>11</v>
      </c>
      <c r="B147" s="1">
        <v>5</v>
      </c>
      <c r="C147" s="1" t="s">
        <v>8</v>
      </c>
      <c r="D147" s="1"/>
      <c r="E147" s="1">
        <v>2</v>
      </c>
      <c r="F147" s="1"/>
      <c r="G147" s="1">
        <v>2</v>
      </c>
    </row>
    <row r="148" spans="1:7" x14ac:dyDescent="0.2">
      <c r="A148" s="1" t="s">
        <v>11</v>
      </c>
      <c r="B148" s="1">
        <v>5</v>
      </c>
      <c r="C148" s="1" t="s">
        <v>7</v>
      </c>
      <c r="D148" s="1"/>
      <c r="E148" s="1"/>
      <c r="F148" s="1">
        <v>4</v>
      </c>
      <c r="G148" s="1">
        <v>4</v>
      </c>
    </row>
    <row r="149" spans="1:7" x14ac:dyDescent="0.2">
      <c r="A149" s="1" t="s">
        <v>11</v>
      </c>
      <c r="B149" s="1">
        <v>5</v>
      </c>
      <c r="C149" s="1" t="s">
        <v>6</v>
      </c>
      <c r="D149" s="1"/>
      <c r="E149" s="1"/>
      <c r="F149" s="1"/>
      <c r="G149" s="1">
        <v>0</v>
      </c>
    </row>
    <row r="150" spans="1:7" x14ac:dyDescent="0.2">
      <c r="A150" s="1" t="s">
        <v>11</v>
      </c>
      <c r="B150" s="1">
        <v>5</v>
      </c>
      <c r="C150" s="1" t="s">
        <v>5</v>
      </c>
      <c r="D150" s="1"/>
      <c r="E150" s="1"/>
      <c r="F150" s="1"/>
      <c r="G150" s="1">
        <v>0</v>
      </c>
    </row>
    <row r="151" spans="1:7" x14ac:dyDescent="0.2">
      <c r="A151" s="1" t="s">
        <v>11</v>
      </c>
      <c r="B151" s="1">
        <v>5</v>
      </c>
      <c r="C151" s="1" t="s">
        <v>4</v>
      </c>
      <c r="D151" s="1"/>
      <c r="E151" s="1"/>
      <c r="F151" s="1"/>
      <c r="G151" s="1">
        <v>1</v>
      </c>
    </row>
    <row r="152" spans="1:7" x14ac:dyDescent="0.2">
      <c r="A152" s="1" t="s">
        <v>11</v>
      </c>
      <c r="B152" s="1">
        <v>5</v>
      </c>
      <c r="C152" s="1" t="s">
        <v>3</v>
      </c>
      <c r="D152" s="1"/>
      <c r="E152" s="1"/>
      <c r="F152" s="1"/>
      <c r="G152" s="1">
        <v>0</v>
      </c>
    </row>
    <row r="153" spans="1:7" x14ac:dyDescent="0.2">
      <c r="A153" s="1" t="s">
        <v>11</v>
      </c>
      <c r="B153" s="1">
        <v>5</v>
      </c>
      <c r="C153" s="1" t="s">
        <v>2</v>
      </c>
      <c r="D153" s="1">
        <v>0</v>
      </c>
      <c r="E153" s="1"/>
      <c r="F153" s="1"/>
      <c r="G153" s="1">
        <v>0</v>
      </c>
    </row>
    <row r="154" spans="1:7" x14ac:dyDescent="0.2">
      <c r="A154" s="1" t="s">
        <v>11</v>
      </c>
      <c r="B154" s="1">
        <v>5</v>
      </c>
      <c r="C154" s="1" t="s">
        <v>1</v>
      </c>
      <c r="D154" s="1"/>
      <c r="E154" s="1"/>
      <c r="F154" s="1"/>
      <c r="G154" s="1">
        <v>0</v>
      </c>
    </row>
    <row r="155" spans="1:7" x14ac:dyDescent="0.2">
      <c r="A155" s="1" t="s">
        <v>11</v>
      </c>
      <c r="B155" s="1">
        <v>5</v>
      </c>
      <c r="C155" s="1" t="s">
        <v>0</v>
      </c>
      <c r="D155" s="1"/>
      <c r="E155" s="1"/>
      <c r="F155" s="1"/>
      <c r="G155" s="1">
        <v>0</v>
      </c>
    </row>
    <row r="156" spans="1:7" x14ac:dyDescent="0.2">
      <c r="A156" s="1" t="s">
        <v>11</v>
      </c>
      <c r="B156" s="1">
        <v>6</v>
      </c>
      <c r="C156" s="1" t="s">
        <v>8</v>
      </c>
      <c r="D156" s="1"/>
      <c r="E156" s="1">
        <v>2</v>
      </c>
      <c r="F156" s="1"/>
      <c r="G156" s="1">
        <v>2</v>
      </c>
    </row>
    <row r="157" spans="1:7" x14ac:dyDescent="0.2">
      <c r="A157" s="1" t="s">
        <v>11</v>
      </c>
      <c r="B157" s="1">
        <v>6</v>
      </c>
      <c r="C157" s="1" t="s">
        <v>7</v>
      </c>
      <c r="D157" s="1"/>
      <c r="E157" s="1"/>
      <c r="F157" s="1">
        <v>3</v>
      </c>
      <c r="G157" s="1">
        <v>3</v>
      </c>
    </row>
    <row r="158" spans="1:7" x14ac:dyDescent="0.2">
      <c r="A158" s="1" t="s">
        <v>11</v>
      </c>
      <c r="B158" s="1">
        <v>6</v>
      </c>
      <c r="C158" s="1" t="s">
        <v>6</v>
      </c>
      <c r="D158" s="1"/>
      <c r="E158" s="1"/>
      <c r="F158" s="1"/>
      <c r="G158" s="1">
        <v>1</v>
      </c>
    </row>
    <row r="159" spans="1:7" x14ac:dyDescent="0.2">
      <c r="A159" s="1" t="s">
        <v>11</v>
      </c>
      <c r="B159" s="1">
        <v>6</v>
      </c>
      <c r="C159" s="1" t="s">
        <v>5</v>
      </c>
      <c r="D159" s="1"/>
      <c r="E159" s="1"/>
      <c r="F159" s="1"/>
      <c r="G159" s="1">
        <v>0</v>
      </c>
    </row>
    <row r="160" spans="1:7" x14ac:dyDescent="0.2">
      <c r="A160" s="1" t="s">
        <v>11</v>
      </c>
      <c r="B160" s="1">
        <v>6</v>
      </c>
      <c r="C160" s="1" t="s">
        <v>4</v>
      </c>
      <c r="D160" s="1"/>
      <c r="E160" s="1"/>
      <c r="F160" s="1"/>
      <c r="G160" s="1">
        <v>0</v>
      </c>
    </row>
    <row r="161" spans="1:7" x14ac:dyDescent="0.2">
      <c r="A161" s="1" t="s">
        <v>11</v>
      </c>
      <c r="B161" s="1">
        <v>6</v>
      </c>
      <c r="C161" s="1" t="s">
        <v>3</v>
      </c>
      <c r="D161" s="1"/>
      <c r="E161" s="1"/>
      <c r="F161" s="1"/>
      <c r="G161" s="1">
        <v>1</v>
      </c>
    </row>
    <row r="162" spans="1:7" x14ac:dyDescent="0.2">
      <c r="A162" s="1" t="s">
        <v>11</v>
      </c>
      <c r="B162" s="1">
        <v>6</v>
      </c>
      <c r="C162" s="1" t="s">
        <v>2</v>
      </c>
      <c r="D162" s="1">
        <v>0</v>
      </c>
      <c r="E162" s="1"/>
      <c r="F162" s="1"/>
      <c r="G162" s="1">
        <v>0</v>
      </c>
    </row>
    <row r="163" spans="1:7" x14ac:dyDescent="0.2">
      <c r="A163" s="1" t="s">
        <v>11</v>
      </c>
      <c r="B163" s="1">
        <v>6</v>
      </c>
      <c r="C163" s="1" t="s">
        <v>1</v>
      </c>
      <c r="D163" s="1"/>
      <c r="E163" s="1"/>
      <c r="F163" s="1"/>
      <c r="G163" s="1">
        <v>0</v>
      </c>
    </row>
    <row r="164" spans="1:7" x14ac:dyDescent="0.2">
      <c r="A164" s="1" t="s">
        <v>11</v>
      </c>
      <c r="B164" s="1">
        <v>6</v>
      </c>
      <c r="C164" s="1" t="s">
        <v>0</v>
      </c>
      <c r="D164" s="1"/>
      <c r="E164" s="1"/>
      <c r="F164" s="1"/>
      <c r="G164" s="1">
        <v>0</v>
      </c>
    </row>
    <row r="165" spans="1:7" x14ac:dyDescent="0.2">
      <c r="A165" s="1" t="s">
        <v>11</v>
      </c>
      <c r="B165" s="1">
        <v>7</v>
      </c>
      <c r="C165" s="1" t="s">
        <v>8</v>
      </c>
      <c r="D165" s="1"/>
      <c r="E165" s="1">
        <v>3</v>
      </c>
      <c r="F165" s="1"/>
      <c r="G165" s="1">
        <v>3</v>
      </c>
    </row>
    <row r="166" spans="1:7" x14ac:dyDescent="0.2">
      <c r="A166" s="1" t="s">
        <v>11</v>
      </c>
      <c r="B166" s="1">
        <v>7</v>
      </c>
      <c r="C166" s="1" t="s">
        <v>7</v>
      </c>
      <c r="D166" s="1"/>
      <c r="E166" s="1"/>
      <c r="F166" s="1">
        <v>6</v>
      </c>
      <c r="G166" s="1">
        <v>6</v>
      </c>
    </row>
    <row r="167" spans="1:7" x14ac:dyDescent="0.2">
      <c r="A167" s="1" t="s">
        <v>11</v>
      </c>
      <c r="B167" s="1">
        <v>7</v>
      </c>
      <c r="C167" s="1" t="s">
        <v>6</v>
      </c>
      <c r="D167" s="1"/>
      <c r="E167" s="1"/>
      <c r="F167" s="1"/>
      <c r="G167" s="1">
        <v>0</v>
      </c>
    </row>
    <row r="168" spans="1:7" x14ac:dyDescent="0.2">
      <c r="A168" s="1" t="s">
        <v>11</v>
      </c>
      <c r="B168" s="1">
        <v>7</v>
      </c>
      <c r="C168" s="1" t="s">
        <v>5</v>
      </c>
      <c r="D168" s="1"/>
      <c r="E168" s="1"/>
      <c r="F168" s="1"/>
      <c r="G168" s="1">
        <v>1</v>
      </c>
    </row>
    <row r="169" spans="1:7" x14ac:dyDescent="0.2">
      <c r="A169" s="1" t="s">
        <v>11</v>
      </c>
      <c r="B169" s="1">
        <v>7</v>
      </c>
      <c r="C169" s="1" t="s">
        <v>4</v>
      </c>
      <c r="D169" s="1"/>
      <c r="E169" s="1"/>
      <c r="F169" s="1"/>
      <c r="G169" s="1">
        <v>0</v>
      </c>
    </row>
    <row r="170" spans="1:7" x14ac:dyDescent="0.2">
      <c r="A170" s="1" t="s">
        <v>11</v>
      </c>
      <c r="B170" s="1">
        <v>7</v>
      </c>
      <c r="C170" s="1" t="s">
        <v>3</v>
      </c>
      <c r="D170" s="1"/>
      <c r="E170" s="1"/>
      <c r="F170" s="1"/>
      <c r="G170" s="1">
        <v>0</v>
      </c>
    </row>
    <row r="171" spans="1:7" x14ac:dyDescent="0.2">
      <c r="A171" s="1" t="s">
        <v>11</v>
      </c>
      <c r="B171" s="1">
        <v>7</v>
      </c>
      <c r="C171" s="1" t="s">
        <v>2</v>
      </c>
      <c r="D171" s="1">
        <v>0</v>
      </c>
      <c r="E171" s="1"/>
      <c r="F171" s="1"/>
      <c r="G171" s="1">
        <v>0</v>
      </c>
    </row>
    <row r="172" spans="1:7" x14ac:dyDescent="0.2">
      <c r="A172" s="1" t="s">
        <v>11</v>
      </c>
      <c r="B172" s="1">
        <v>7</v>
      </c>
      <c r="C172" s="1" t="s">
        <v>1</v>
      </c>
      <c r="D172" s="1"/>
      <c r="E172" s="1"/>
      <c r="F172" s="1"/>
      <c r="G172" s="1">
        <v>0</v>
      </c>
    </row>
    <row r="173" spans="1:7" x14ac:dyDescent="0.2">
      <c r="A173" s="1" t="s">
        <v>11</v>
      </c>
      <c r="B173" s="1">
        <v>7</v>
      </c>
      <c r="C173" s="1" t="s">
        <v>0</v>
      </c>
      <c r="D173" s="1"/>
      <c r="E173" s="1"/>
      <c r="F173" s="1"/>
      <c r="G173" s="1">
        <v>0</v>
      </c>
    </row>
    <row r="174" spans="1:7" x14ac:dyDescent="0.2">
      <c r="A174" s="1" t="s">
        <v>11</v>
      </c>
      <c r="B174" s="1">
        <v>8</v>
      </c>
      <c r="C174" s="1" t="s">
        <v>8</v>
      </c>
      <c r="D174" s="1"/>
      <c r="E174" s="1">
        <v>3</v>
      </c>
      <c r="F174" s="1"/>
      <c r="G174" s="1">
        <v>3</v>
      </c>
    </row>
    <row r="175" spans="1:7" x14ac:dyDescent="0.2">
      <c r="A175" s="1" t="s">
        <v>11</v>
      </c>
      <c r="B175" s="1">
        <v>8</v>
      </c>
      <c r="C175" s="1" t="s">
        <v>7</v>
      </c>
      <c r="D175" s="1"/>
      <c r="E175" s="1"/>
      <c r="F175" s="1">
        <v>2</v>
      </c>
      <c r="G175" s="1">
        <v>2</v>
      </c>
    </row>
    <row r="176" spans="1:7" x14ac:dyDescent="0.2">
      <c r="A176" s="1" t="s">
        <v>11</v>
      </c>
      <c r="B176" s="1">
        <v>8</v>
      </c>
      <c r="C176" s="1" t="s">
        <v>6</v>
      </c>
      <c r="D176" s="1"/>
      <c r="E176" s="1"/>
      <c r="F176" s="1"/>
      <c r="G176" s="1">
        <v>0</v>
      </c>
    </row>
    <row r="177" spans="1:7" x14ac:dyDescent="0.2">
      <c r="A177" s="1" t="s">
        <v>11</v>
      </c>
      <c r="B177" s="1">
        <v>8</v>
      </c>
      <c r="C177" s="1" t="s">
        <v>5</v>
      </c>
      <c r="D177" s="1"/>
      <c r="E177" s="1"/>
      <c r="F177" s="1"/>
      <c r="G177" s="1">
        <v>0</v>
      </c>
    </row>
    <row r="178" spans="1:7" x14ac:dyDescent="0.2">
      <c r="A178" s="1" t="s">
        <v>11</v>
      </c>
      <c r="B178" s="1">
        <v>8</v>
      </c>
      <c r="C178" s="1" t="s">
        <v>4</v>
      </c>
      <c r="D178" s="1"/>
      <c r="E178" s="1"/>
      <c r="F178" s="1"/>
      <c r="G178" s="1">
        <v>0</v>
      </c>
    </row>
    <row r="179" spans="1:7" x14ac:dyDescent="0.2">
      <c r="A179" s="1" t="s">
        <v>11</v>
      </c>
      <c r="B179" s="1">
        <v>8</v>
      </c>
      <c r="C179" s="1" t="s">
        <v>3</v>
      </c>
      <c r="D179" s="1"/>
      <c r="E179" s="1"/>
      <c r="F179" s="1"/>
      <c r="G179" s="1">
        <v>0</v>
      </c>
    </row>
    <row r="180" spans="1:7" x14ac:dyDescent="0.2">
      <c r="A180" s="1" t="s">
        <v>11</v>
      </c>
      <c r="B180" s="1">
        <v>8</v>
      </c>
      <c r="C180" s="1" t="s">
        <v>2</v>
      </c>
      <c r="D180" s="1">
        <v>0</v>
      </c>
      <c r="E180" s="1"/>
      <c r="F180" s="1"/>
      <c r="G180" s="1">
        <v>0</v>
      </c>
    </row>
    <row r="181" spans="1:7" x14ac:dyDescent="0.2">
      <c r="A181" s="1" t="s">
        <v>11</v>
      </c>
      <c r="B181" s="1">
        <v>8</v>
      </c>
      <c r="C181" s="1" t="s">
        <v>1</v>
      </c>
      <c r="D181" s="1"/>
      <c r="E181" s="1"/>
      <c r="F181" s="1"/>
      <c r="G181" s="1">
        <v>0</v>
      </c>
    </row>
    <row r="182" spans="1:7" x14ac:dyDescent="0.2">
      <c r="A182" s="1" t="s">
        <v>11</v>
      </c>
      <c r="B182" s="1">
        <v>8</v>
      </c>
      <c r="C182" s="1" t="s">
        <v>0</v>
      </c>
      <c r="D182" s="1"/>
      <c r="E182" s="1"/>
      <c r="F182" s="1"/>
      <c r="G182" s="1">
        <v>0</v>
      </c>
    </row>
    <row r="183" spans="1:7" x14ac:dyDescent="0.2">
      <c r="A183" s="1" t="s">
        <v>11</v>
      </c>
      <c r="B183" s="1">
        <v>9</v>
      </c>
      <c r="C183" s="1" t="s">
        <v>8</v>
      </c>
      <c r="D183" s="1"/>
      <c r="E183" s="1">
        <v>2</v>
      </c>
      <c r="F183" s="1"/>
      <c r="G183" s="1">
        <v>2</v>
      </c>
    </row>
    <row r="184" spans="1:7" x14ac:dyDescent="0.2">
      <c r="A184" s="1" t="s">
        <v>11</v>
      </c>
      <c r="B184" s="1">
        <v>9</v>
      </c>
      <c r="C184" s="1" t="s">
        <v>7</v>
      </c>
      <c r="D184" s="1"/>
      <c r="E184" s="1"/>
      <c r="F184" s="1">
        <v>3</v>
      </c>
      <c r="G184" s="1">
        <v>3</v>
      </c>
    </row>
    <row r="185" spans="1:7" x14ac:dyDescent="0.2">
      <c r="A185" s="1" t="s">
        <v>11</v>
      </c>
      <c r="B185" s="1">
        <v>9</v>
      </c>
      <c r="C185" s="1" t="s">
        <v>6</v>
      </c>
      <c r="D185" s="1"/>
      <c r="E185" s="1"/>
      <c r="F185" s="1"/>
      <c r="G185" s="1">
        <v>0</v>
      </c>
    </row>
    <row r="186" spans="1:7" x14ac:dyDescent="0.2">
      <c r="A186" s="1" t="s">
        <v>11</v>
      </c>
      <c r="B186" s="1">
        <v>9</v>
      </c>
      <c r="C186" s="1" t="s">
        <v>5</v>
      </c>
      <c r="D186" s="1"/>
      <c r="E186" s="1"/>
      <c r="F186" s="1"/>
      <c r="G186" s="1">
        <v>2</v>
      </c>
    </row>
    <row r="187" spans="1:7" x14ac:dyDescent="0.2">
      <c r="A187" s="1" t="s">
        <v>11</v>
      </c>
      <c r="B187" s="1">
        <v>9</v>
      </c>
      <c r="C187" s="1" t="s">
        <v>4</v>
      </c>
      <c r="D187" s="1"/>
      <c r="E187" s="1"/>
      <c r="F187" s="1"/>
      <c r="G187" s="1">
        <v>0</v>
      </c>
    </row>
    <row r="188" spans="1:7" x14ac:dyDescent="0.2">
      <c r="A188" s="1" t="s">
        <v>11</v>
      </c>
      <c r="B188" s="1">
        <v>9</v>
      </c>
      <c r="C188" s="1" t="s">
        <v>3</v>
      </c>
      <c r="D188" s="1"/>
      <c r="E188" s="1"/>
      <c r="F188" s="1"/>
      <c r="G188" s="1">
        <v>1</v>
      </c>
    </row>
    <row r="189" spans="1:7" x14ac:dyDescent="0.2">
      <c r="A189" s="1" t="s">
        <v>11</v>
      </c>
      <c r="B189" s="1">
        <v>9</v>
      </c>
      <c r="C189" s="1" t="s">
        <v>2</v>
      </c>
      <c r="D189" s="1">
        <v>0</v>
      </c>
      <c r="E189" s="1"/>
      <c r="F189" s="1"/>
      <c r="G189" s="1">
        <v>0</v>
      </c>
    </row>
    <row r="190" spans="1:7" x14ac:dyDescent="0.2">
      <c r="A190" s="1" t="s">
        <v>11</v>
      </c>
      <c r="B190" s="1">
        <v>9</v>
      </c>
      <c r="C190" s="1" t="s">
        <v>1</v>
      </c>
      <c r="D190" s="1"/>
      <c r="E190" s="1"/>
      <c r="F190" s="1"/>
      <c r="G190" s="1">
        <v>0</v>
      </c>
    </row>
    <row r="191" spans="1:7" x14ac:dyDescent="0.2">
      <c r="A191" s="1" t="s">
        <v>11</v>
      </c>
      <c r="B191" s="1">
        <v>9</v>
      </c>
      <c r="C191" s="1" t="s">
        <v>0</v>
      </c>
      <c r="D191" s="1"/>
      <c r="E191" s="1"/>
      <c r="F191" s="1"/>
      <c r="G191" s="1">
        <v>0</v>
      </c>
    </row>
    <row r="192" spans="1:7" x14ac:dyDescent="0.2">
      <c r="A192" s="1" t="s">
        <v>11</v>
      </c>
      <c r="B192" s="1">
        <v>10</v>
      </c>
      <c r="C192" s="1" t="s">
        <v>8</v>
      </c>
      <c r="D192" s="1"/>
      <c r="E192" s="1">
        <v>1</v>
      </c>
      <c r="F192" s="1"/>
      <c r="G192" s="1">
        <v>1</v>
      </c>
    </row>
    <row r="193" spans="1:7" x14ac:dyDescent="0.2">
      <c r="A193" s="1" t="s">
        <v>11</v>
      </c>
      <c r="B193" s="1">
        <v>10</v>
      </c>
      <c r="C193" s="1" t="s">
        <v>7</v>
      </c>
      <c r="D193" s="1"/>
      <c r="E193" s="1"/>
      <c r="F193" s="1">
        <v>3</v>
      </c>
      <c r="G193" s="1">
        <v>3</v>
      </c>
    </row>
    <row r="194" spans="1:7" x14ac:dyDescent="0.2">
      <c r="A194" s="1" t="s">
        <v>11</v>
      </c>
      <c r="B194" s="1">
        <v>10</v>
      </c>
      <c r="C194" s="1" t="s">
        <v>6</v>
      </c>
      <c r="D194" s="1"/>
      <c r="E194" s="1"/>
      <c r="F194" s="1"/>
      <c r="G194" s="1">
        <v>0</v>
      </c>
    </row>
    <row r="195" spans="1:7" x14ac:dyDescent="0.2">
      <c r="A195" s="1" t="s">
        <v>11</v>
      </c>
      <c r="B195" s="1">
        <v>10</v>
      </c>
      <c r="C195" s="1" t="s">
        <v>5</v>
      </c>
      <c r="D195" s="1"/>
      <c r="E195" s="1"/>
      <c r="F195" s="1"/>
      <c r="G195" s="1">
        <v>1</v>
      </c>
    </row>
    <row r="196" spans="1:7" x14ac:dyDescent="0.2">
      <c r="A196" s="1" t="s">
        <v>11</v>
      </c>
      <c r="B196" s="1">
        <v>10</v>
      </c>
      <c r="C196" s="1" t="s">
        <v>4</v>
      </c>
      <c r="D196" s="1"/>
      <c r="E196" s="1"/>
      <c r="F196" s="1"/>
      <c r="G196" s="1">
        <v>2</v>
      </c>
    </row>
    <row r="197" spans="1:7" x14ac:dyDescent="0.2">
      <c r="A197" s="1" t="s">
        <v>11</v>
      </c>
      <c r="B197" s="1">
        <v>10</v>
      </c>
      <c r="C197" s="1" t="s">
        <v>3</v>
      </c>
      <c r="D197" s="1"/>
      <c r="E197" s="1"/>
      <c r="F197" s="1"/>
      <c r="G197" s="1">
        <v>0</v>
      </c>
    </row>
    <row r="198" spans="1:7" x14ac:dyDescent="0.2">
      <c r="A198" s="1" t="s">
        <v>11</v>
      </c>
      <c r="B198" s="1">
        <v>10</v>
      </c>
      <c r="C198" s="1" t="s">
        <v>2</v>
      </c>
      <c r="D198" s="1">
        <v>0</v>
      </c>
      <c r="E198" s="1"/>
      <c r="F198" s="1"/>
      <c r="G198" s="1">
        <v>0</v>
      </c>
    </row>
    <row r="199" spans="1:7" x14ac:dyDescent="0.2">
      <c r="A199" s="1" t="s">
        <v>11</v>
      </c>
      <c r="B199" s="1">
        <v>10</v>
      </c>
      <c r="C199" s="1" t="s">
        <v>1</v>
      </c>
      <c r="D199" s="1"/>
      <c r="E199" s="1"/>
      <c r="F199" s="1"/>
      <c r="G199" s="1">
        <v>0</v>
      </c>
    </row>
    <row r="200" spans="1:7" x14ac:dyDescent="0.2">
      <c r="A200" s="1" t="s">
        <v>11</v>
      </c>
      <c r="B200" s="1">
        <v>10</v>
      </c>
      <c r="C200" s="1" t="s">
        <v>0</v>
      </c>
      <c r="D200" s="1"/>
      <c r="E200" s="1"/>
      <c r="F200" s="1"/>
      <c r="G200" s="1">
        <v>0</v>
      </c>
    </row>
    <row r="201" spans="1:7" x14ac:dyDescent="0.2">
      <c r="A201" s="1" t="s">
        <v>11</v>
      </c>
      <c r="B201" s="1">
        <v>11</v>
      </c>
      <c r="C201" s="1" t="s">
        <v>8</v>
      </c>
      <c r="D201" s="1"/>
      <c r="E201" s="1">
        <v>1</v>
      </c>
      <c r="F201" s="1"/>
      <c r="G201" s="1">
        <v>1</v>
      </c>
    </row>
    <row r="202" spans="1:7" x14ac:dyDescent="0.2">
      <c r="A202" s="1" t="s">
        <v>11</v>
      </c>
      <c r="B202" s="1">
        <v>11</v>
      </c>
      <c r="C202" s="1" t="s">
        <v>7</v>
      </c>
      <c r="D202" s="1"/>
      <c r="E202" s="1"/>
      <c r="F202" s="1">
        <v>1</v>
      </c>
      <c r="G202" s="1">
        <v>1</v>
      </c>
    </row>
    <row r="203" spans="1:7" x14ac:dyDescent="0.2">
      <c r="A203" s="1" t="s">
        <v>11</v>
      </c>
      <c r="B203" s="1">
        <v>11</v>
      </c>
      <c r="C203" s="1" t="s">
        <v>6</v>
      </c>
      <c r="D203" s="1"/>
      <c r="E203" s="1"/>
      <c r="F203" s="1"/>
      <c r="G203" s="1">
        <v>0</v>
      </c>
    </row>
    <row r="204" spans="1:7" x14ac:dyDescent="0.2">
      <c r="A204" s="1" t="s">
        <v>11</v>
      </c>
      <c r="B204" s="1">
        <v>11</v>
      </c>
      <c r="C204" s="1" t="s">
        <v>5</v>
      </c>
      <c r="D204" s="1"/>
      <c r="E204" s="1"/>
      <c r="F204" s="1"/>
      <c r="G204" s="1">
        <v>1</v>
      </c>
    </row>
    <row r="205" spans="1:7" x14ac:dyDescent="0.2">
      <c r="A205" s="1" t="s">
        <v>11</v>
      </c>
      <c r="B205" s="1">
        <v>11</v>
      </c>
      <c r="C205" s="1" t="s">
        <v>4</v>
      </c>
      <c r="D205" s="1"/>
      <c r="E205" s="1"/>
      <c r="F205" s="1"/>
      <c r="G205" s="1">
        <v>0</v>
      </c>
    </row>
    <row r="206" spans="1:7" x14ac:dyDescent="0.2">
      <c r="A206" s="1" t="s">
        <v>11</v>
      </c>
      <c r="B206" s="1">
        <v>11</v>
      </c>
      <c r="C206" s="1" t="s">
        <v>3</v>
      </c>
      <c r="D206" s="1"/>
      <c r="E206" s="1"/>
      <c r="F206" s="1"/>
      <c r="G206" s="1">
        <v>0</v>
      </c>
    </row>
    <row r="207" spans="1:7" x14ac:dyDescent="0.2">
      <c r="A207" s="1" t="s">
        <v>11</v>
      </c>
      <c r="B207" s="1">
        <v>11</v>
      </c>
      <c r="C207" s="1" t="s">
        <v>2</v>
      </c>
      <c r="D207" s="1">
        <v>0</v>
      </c>
      <c r="E207" s="1"/>
      <c r="F207" s="1"/>
      <c r="G207" s="1">
        <v>0</v>
      </c>
    </row>
    <row r="208" spans="1:7" x14ac:dyDescent="0.2">
      <c r="A208" s="1" t="s">
        <v>11</v>
      </c>
      <c r="B208" s="1">
        <v>11</v>
      </c>
      <c r="C208" s="1" t="s">
        <v>1</v>
      </c>
      <c r="D208" s="1"/>
      <c r="E208" s="1"/>
      <c r="F208" s="1"/>
      <c r="G208" s="1">
        <v>0</v>
      </c>
    </row>
    <row r="209" spans="1:7" x14ac:dyDescent="0.2">
      <c r="A209" s="1" t="s">
        <v>11</v>
      </c>
      <c r="B209" s="1">
        <v>11</v>
      </c>
      <c r="C209" s="1" t="s">
        <v>0</v>
      </c>
      <c r="D209" s="1"/>
      <c r="E209" s="1"/>
      <c r="F209" s="1"/>
      <c r="G209" s="1">
        <v>0</v>
      </c>
    </row>
    <row r="210" spans="1:7" x14ac:dyDescent="0.2">
      <c r="A210" s="1" t="s">
        <v>11</v>
      </c>
      <c r="B210" s="1">
        <v>12</v>
      </c>
      <c r="C210" s="1" t="s">
        <v>8</v>
      </c>
      <c r="D210" s="1"/>
      <c r="E210" s="1">
        <v>1</v>
      </c>
      <c r="F210" s="1"/>
      <c r="G210" s="1">
        <v>1</v>
      </c>
    </row>
    <row r="211" spans="1:7" x14ac:dyDescent="0.2">
      <c r="A211" s="1" t="s">
        <v>11</v>
      </c>
      <c r="B211" s="1">
        <v>12</v>
      </c>
      <c r="C211" s="1" t="s">
        <v>7</v>
      </c>
      <c r="D211" s="1"/>
      <c r="E211" s="1"/>
      <c r="F211" s="1">
        <v>2</v>
      </c>
      <c r="G211" s="1">
        <v>2</v>
      </c>
    </row>
    <row r="212" spans="1:7" x14ac:dyDescent="0.2">
      <c r="A212" s="1" t="s">
        <v>11</v>
      </c>
      <c r="B212" s="1">
        <v>12</v>
      </c>
      <c r="C212" s="1" t="s">
        <v>6</v>
      </c>
      <c r="D212" s="1"/>
      <c r="E212" s="1"/>
      <c r="F212" s="1"/>
      <c r="G212" s="1">
        <v>0</v>
      </c>
    </row>
    <row r="213" spans="1:7" x14ac:dyDescent="0.2">
      <c r="A213" s="1" t="s">
        <v>11</v>
      </c>
      <c r="B213" s="1">
        <v>12</v>
      </c>
      <c r="C213" s="1" t="s">
        <v>5</v>
      </c>
      <c r="D213" s="1"/>
      <c r="E213" s="1"/>
      <c r="F213" s="1"/>
      <c r="G213" s="1">
        <v>0</v>
      </c>
    </row>
    <row r="214" spans="1:7" x14ac:dyDescent="0.2">
      <c r="A214" s="1" t="s">
        <v>11</v>
      </c>
      <c r="B214" s="1">
        <v>12</v>
      </c>
      <c r="C214" s="1" t="s">
        <v>4</v>
      </c>
      <c r="D214" s="1"/>
      <c r="E214" s="1"/>
      <c r="F214" s="1"/>
      <c r="G214" s="1">
        <v>0</v>
      </c>
    </row>
    <row r="215" spans="1:7" x14ac:dyDescent="0.2">
      <c r="A215" s="1" t="s">
        <v>11</v>
      </c>
      <c r="B215" s="1">
        <v>12</v>
      </c>
      <c r="C215" s="1" t="s">
        <v>3</v>
      </c>
      <c r="D215" s="1"/>
      <c r="E215" s="1"/>
      <c r="F215" s="1"/>
      <c r="G215" s="1">
        <v>0</v>
      </c>
    </row>
    <row r="216" spans="1:7" x14ac:dyDescent="0.2">
      <c r="A216" s="1" t="s">
        <v>11</v>
      </c>
      <c r="B216" s="1">
        <v>12</v>
      </c>
      <c r="C216" s="1" t="s">
        <v>2</v>
      </c>
      <c r="D216" s="1">
        <v>0</v>
      </c>
      <c r="E216" s="1"/>
      <c r="F216" s="1"/>
      <c r="G216" s="1">
        <v>0</v>
      </c>
    </row>
    <row r="217" spans="1:7" x14ac:dyDescent="0.2">
      <c r="A217" s="1" t="s">
        <v>11</v>
      </c>
      <c r="B217" s="1">
        <v>12</v>
      </c>
      <c r="C217" s="1" t="s">
        <v>1</v>
      </c>
      <c r="D217" s="1"/>
      <c r="E217" s="1"/>
      <c r="F217" s="1"/>
      <c r="G217" s="1">
        <v>0</v>
      </c>
    </row>
    <row r="218" spans="1:7" x14ac:dyDescent="0.2">
      <c r="A218" s="1" t="s">
        <v>11</v>
      </c>
      <c r="B218" s="1">
        <v>12</v>
      </c>
      <c r="C218" s="1" t="s">
        <v>0</v>
      </c>
      <c r="D218" s="1"/>
      <c r="E218" s="1"/>
      <c r="F218" s="1"/>
      <c r="G218" s="1">
        <v>0</v>
      </c>
    </row>
    <row r="219" spans="1:7" x14ac:dyDescent="0.2">
      <c r="A219" s="1" t="s">
        <v>12</v>
      </c>
      <c r="B219" s="1">
        <v>1</v>
      </c>
      <c r="C219" s="1" t="s">
        <v>8</v>
      </c>
      <c r="D219" s="1"/>
      <c r="E219" s="1">
        <v>0</v>
      </c>
      <c r="F219" s="1"/>
      <c r="G219" s="1">
        <v>0</v>
      </c>
    </row>
    <row r="220" spans="1:7" x14ac:dyDescent="0.2">
      <c r="A220" s="1" t="s">
        <v>12</v>
      </c>
      <c r="B220" s="1">
        <v>1</v>
      </c>
      <c r="C220" s="1" t="s">
        <v>7</v>
      </c>
      <c r="D220" s="1"/>
      <c r="E220" s="1"/>
      <c r="F220" s="1">
        <v>0</v>
      </c>
      <c r="G220" s="1">
        <v>0</v>
      </c>
    </row>
    <row r="221" spans="1:7" x14ac:dyDescent="0.2">
      <c r="A221" s="1" t="s">
        <v>12</v>
      </c>
      <c r="B221" s="1">
        <v>1</v>
      </c>
      <c r="C221" s="1" t="s">
        <v>6</v>
      </c>
      <c r="D221" s="1"/>
      <c r="E221" s="1"/>
      <c r="F221" s="1"/>
      <c r="G221" s="1">
        <v>0</v>
      </c>
    </row>
    <row r="222" spans="1:7" x14ac:dyDescent="0.2">
      <c r="A222" s="1" t="s">
        <v>12</v>
      </c>
      <c r="B222" s="1">
        <v>1</v>
      </c>
      <c r="C222" s="1" t="s">
        <v>5</v>
      </c>
      <c r="D222" s="1"/>
      <c r="E222" s="1"/>
      <c r="F222" s="1"/>
      <c r="G222" s="1">
        <v>0</v>
      </c>
    </row>
    <row r="223" spans="1:7" x14ac:dyDescent="0.2">
      <c r="A223" s="1" t="s">
        <v>12</v>
      </c>
      <c r="B223" s="1">
        <v>1</v>
      </c>
      <c r="C223" s="1" t="s">
        <v>4</v>
      </c>
      <c r="D223" s="1"/>
      <c r="E223" s="1"/>
      <c r="F223" s="1"/>
      <c r="G223" s="1">
        <v>0</v>
      </c>
    </row>
    <row r="224" spans="1:7" x14ac:dyDescent="0.2">
      <c r="A224" s="1" t="s">
        <v>12</v>
      </c>
      <c r="B224" s="1">
        <v>1</v>
      </c>
      <c r="C224" s="1" t="s">
        <v>3</v>
      </c>
      <c r="D224" s="1"/>
      <c r="E224" s="1"/>
      <c r="F224" s="1"/>
      <c r="G224" s="1">
        <v>0</v>
      </c>
    </row>
    <row r="225" spans="1:7" x14ac:dyDescent="0.2">
      <c r="A225" s="1" t="s">
        <v>12</v>
      </c>
      <c r="B225" s="1">
        <v>1</v>
      </c>
      <c r="C225" s="1" t="s">
        <v>2</v>
      </c>
      <c r="D225" s="1">
        <v>0</v>
      </c>
      <c r="E225" s="1"/>
      <c r="F225" s="1"/>
      <c r="G225" s="1">
        <v>0</v>
      </c>
    </row>
    <row r="226" spans="1:7" x14ac:dyDescent="0.2">
      <c r="A226" s="1" t="s">
        <v>12</v>
      </c>
      <c r="B226" s="1">
        <v>1</v>
      </c>
      <c r="C226" s="1" t="s">
        <v>1</v>
      </c>
      <c r="D226" s="1"/>
      <c r="E226" s="1"/>
      <c r="F226" s="1"/>
      <c r="G226" s="1">
        <v>0</v>
      </c>
    </row>
    <row r="227" spans="1:7" x14ac:dyDescent="0.2">
      <c r="A227" s="1" t="s">
        <v>12</v>
      </c>
      <c r="B227" s="1">
        <v>1</v>
      </c>
      <c r="C227" s="1" t="s">
        <v>0</v>
      </c>
      <c r="D227" s="1"/>
      <c r="E227" s="1"/>
      <c r="F227" s="1"/>
      <c r="G227" s="1">
        <v>0</v>
      </c>
    </row>
    <row r="228" spans="1:7" x14ac:dyDescent="0.2">
      <c r="A228" s="1" t="s">
        <v>12</v>
      </c>
      <c r="B228" s="1">
        <v>2</v>
      </c>
      <c r="C228" s="1" t="s">
        <v>8</v>
      </c>
      <c r="D228" s="1"/>
      <c r="E228" s="1">
        <v>1</v>
      </c>
      <c r="F228" s="1"/>
      <c r="G228" s="1">
        <v>1</v>
      </c>
    </row>
    <row r="229" spans="1:7" x14ac:dyDescent="0.2">
      <c r="A229" s="1" t="s">
        <v>12</v>
      </c>
      <c r="B229" s="1">
        <v>2</v>
      </c>
      <c r="C229" s="1" t="s">
        <v>7</v>
      </c>
      <c r="D229" s="1"/>
      <c r="E229" s="1"/>
      <c r="F229" s="1">
        <v>0</v>
      </c>
      <c r="G229" s="1">
        <v>0</v>
      </c>
    </row>
    <row r="230" spans="1:7" x14ac:dyDescent="0.2">
      <c r="A230" s="1" t="s">
        <v>12</v>
      </c>
      <c r="B230" s="1">
        <v>2</v>
      </c>
      <c r="C230" s="1" t="s">
        <v>6</v>
      </c>
      <c r="D230" s="1"/>
      <c r="E230" s="1"/>
      <c r="F230" s="1"/>
      <c r="G230" s="1">
        <v>0</v>
      </c>
    </row>
    <row r="231" spans="1:7" x14ac:dyDescent="0.2">
      <c r="A231" s="1" t="s">
        <v>12</v>
      </c>
      <c r="B231" s="1">
        <v>2</v>
      </c>
      <c r="C231" s="1" t="s">
        <v>5</v>
      </c>
      <c r="D231" s="1"/>
      <c r="E231" s="1"/>
      <c r="F231" s="1"/>
      <c r="G231" s="1">
        <v>0</v>
      </c>
    </row>
    <row r="232" spans="1:7" x14ac:dyDescent="0.2">
      <c r="A232" s="1" t="s">
        <v>12</v>
      </c>
      <c r="B232" s="1">
        <v>2</v>
      </c>
      <c r="C232" s="1" t="s">
        <v>4</v>
      </c>
      <c r="D232" s="1"/>
      <c r="E232" s="1"/>
      <c r="F232" s="1"/>
      <c r="G232" s="1">
        <v>0</v>
      </c>
    </row>
    <row r="233" spans="1:7" x14ac:dyDescent="0.2">
      <c r="A233" s="1" t="s">
        <v>12</v>
      </c>
      <c r="B233" s="1">
        <v>2</v>
      </c>
      <c r="C233" s="1" t="s">
        <v>3</v>
      </c>
      <c r="D233" s="1"/>
      <c r="E233" s="1"/>
      <c r="F233" s="1"/>
      <c r="G233" s="1">
        <v>0</v>
      </c>
    </row>
    <row r="234" spans="1:7" x14ac:dyDescent="0.2">
      <c r="A234" s="1" t="s">
        <v>12</v>
      </c>
      <c r="B234" s="1">
        <v>2</v>
      </c>
      <c r="C234" s="1" t="s">
        <v>2</v>
      </c>
      <c r="D234" s="1">
        <v>0</v>
      </c>
      <c r="E234" s="1"/>
      <c r="F234" s="1"/>
      <c r="G234" s="1">
        <v>0</v>
      </c>
    </row>
    <row r="235" spans="1:7" x14ac:dyDescent="0.2">
      <c r="A235" s="1" t="s">
        <v>12</v>
      </c>
      <c r="B235" s="1">
        <v>2</v>
      </c>
      <c r="C235" s="1" t="s">
        <v>1</v>
      </c>
      <c r="D235" s="1"/>
      <c r="E235" s="1"/>
      <c r="F235" s="1"/>
      <c r="G235" s="1">
        <v>0</v>
      </c>
    </row>
    <row r="236" spans="1:7" x14ac:dyDescent="0.2">
      <c r="A236" s="1" t="s">
        <v>12</v>
      </c>
      <c r="B236" s="1">
        <v>2</v>
      </c>
      <c r="C236" s="1" t="s">
        <v>0</v>
      </c>
      <c r="D236" s="1"/>
      <c r="E236" s="1"/>
      <c r="F236" s="1"/>
      <c r="G236" s="1">
        <v>0</v>
      </c>
    </row>
    <row r="237" spans="1:7" x14ac:dyDescent="0.2">
      <c r="A237" s="1" t="s">
        <v>12</v>
      </c>
      <c r="B237" s="1">
        <v>3</v>
      </c>
      <c r="C237" s="1" t="s">
        <v>8</v>
      </c>
      <c r="D237" s="1"/>
      <c r="E237" s="1">
        <v>0</v>
      </c>
      <c r="F237" s="1"/>
      <c r="G237" s="1">
        <v>0</v>
      </c>
    </row>
    <row r="238" spans="1:7" x14ac:dyDescent="0.2">
      <c r="A238" s="1" t="s">
        <v>12</v>
      </c>
      <c r="B238" s="1">
        <v>3</v>
      </c>
      <c r="C238" s="1" t="s">
        <v>7</v>
      </c>
      <c r="D238" s="1"/>
      <c r="E238" s="1"/>
      <c r="F238" s="1">
        <v>0</v>
      </c>
      <c r="G238" s="1">
        <v>0</v>
      </c>
    </row>
    <row r="239" spans="1:7" x14ac:dyDescent="0.2">
      <c r="A239" s="1" t="s">
        <v>12</v>
      </c>
      <c r="B239" s="1">
        <v>3</v>
      </c>
      <c r="C239" s="1" t="s">
        <v>6</v>
      </c>
      <c r="D239" s="1"/>
      <c r="E239" s="1"/>
      <c r="F239" s="1"/>
      <c r="G239" s="1">
        <v>0</v>
      </c>
    </row>
    <row r="240" spans="1:7" x14ac:dyDescent="0.2">
      <c r="A240" s="1" t="s">
        <v>12</v>
      </c>
      <c r="B240" s="1">
        <v>3</v>
      </c>
      <c r="C240" s="1" t="s">
        <v>5</v>
      </c>
      <c r="D240" s="1"/>
      <c r="E240" s="1"/>
      <c r="F240" s="1"/>
      <c r="G240" s="1">
        <v>0</v>
      </c>
    </row>
    <row r="241" spans="1:7" x14ac:dyDescent="0.2">
      <c r="A241" s="1" t="s">
        <v>12</v>
      </c>
      <c r="B241" s="1">
        <v>3</v>
      </c>
      <c r="C241" s="1" t="s">
        <v>4</v>
      </c>
      <c r="D241" s="1"/>
      <c r="E241" s="1"/>
      <c r="F241" s="1"/>
      <c r="G241" s="1">
        <v>0</v>
      </c>
    </row>
    <row r="242" spans="1:7" x14ac:dyDescent="0.2">
      <c r="A242" s="1" t="s">
        <v>12</v>
      </c>
      <c r="B242" s="1">
        <v>3</v>
      </c>
      <c r="C242" s="1" t="s">
        <v>3</v>
      </c>
      <c r="D242" s="1"/>
      <c r="E242" s="1"/>
      <c r="F242" s="1"/>
      <c r="G242" s="1">
        <v>0</v>
      </c>
    </row>
    <row r="243" spans="1:7" x14ac:dyDescent="0.2">
      <c r="A243" s="1" t="s">
        <v>12</v>
      </c>
      <c r="B243" s="1">
        <v>3</v>
      </c>
      <c r="C243" s="1" t="s">
        <v>2</v>
      </c>
      <c r="D243" s="1">
        <v>0</v>
      </c>
      <c r="E243" s="1"/>
      <c r="F243" s="1"/>
      <c r="G243" s="1">
        <v>0</v>
      </c>
    </row>
    <row r="244" spans="1:7" x14ac:dyDescent="0.2">
      <c r="A244" s="1" t="s">
        <v>12</v>
      </c>
      <c r="B244" s="1">
        <v>3</v>
      </c>
      <c r="C244" s="1" t="s">
        <v>1</v>
      </c>
      <c r="D244" s="1"/>
      <c r="E244" s="1"/>
      <c r="F244" s="1"/>
      <c r="G244" s="1">
        <v>0</v>
      </c>
    </row>
    <row r="245" spans="1:7" x14ac:dyDescent="0.2">
      <c r="A245" s="1" t="s">
        <v>12</v>
      </c>
      <c r="B245" s="1">
        <v>3</v>
      </c>
      <c r="C245" s="1" t="s">
        <v>0</v>
      </c>
      <c r="D245" s="1"/>
      <c r="E245" s="1"/>
      <c r="F245" s="1"/>
      <c r="G245" s="1">
        <v>0</v>
      </c>
    </row>
    <row r="246" spans="1:7" x14ac:dyDescent="0.2">
      <c r="A246" s="1" t="s">
        <v>12</v>
      </c>
      <c r="B246" s="1">
        <v>4</v>
      </c>
      <c r="C246" s="1" t="s">
        <v>8</v>
      </c>
      <c r="D246" s="1"/>
      <c r="E246" s="1">
        <v>0</v>
      </c>
      <c r="F246" s="1"/>
      <c r="G246" s="1">
        <v>0</v>
      </c>
    </row>
    <row r="247" spans="1:7" x14ac:dyDescent="0.2">
      <c r="A247" s="1" t="s">
        <v>12</v>
      </c>
      <c r="B247" s="1">
        <v>4</v>
      </c>
      <c r="C247" s="1" t="s">
        <v>7</v>
      </c>
      <c r="D247" s="1"/>
      <c r="E247" s="1"/>
      <c r="F247" s="1">
        <v>0</v>
      </c>
      <c r="G247" s="1">
        <v>0</v>
      </c>
    </row>
    <row r="248" spans="1:7" x14ac:dyDescent="0.2">
      <c r="A248" s="1" t="s">
        <v>12</v>
      </c>
      <c r="B248" s="1">
        <v>4</v>
      </c>
      <c r="C248" s="1" t="s">
        <v>6</v>
      </c>
      <c r="D248" s="1"/>
      <c r="E248" s="1"/>
      <c r="F248" s="1"/>
      <c r="G248" s="1">
        <v>0</v>
      </c>
    </row>
    <row r="249" spans="1:7" x14ac:dyDescent="0.2">
      <c r="A249" s="1" t="s">
        <v>12</v>
      </c>
      <c r="B249" s="1">
        <v>4</v>
      </c>
      <c r="C249" s="1" t="s">
        <v>5</v>
      </c>
      <c r="D249" s="1"/>
      <c r="E249" s="1"/>
      <c r="F249" s="1"/>
      <c r="G249" s="1">
        <v>0</v>
      </c>
    </row>
    <row r="250" spans="1:7" x14ac:dyDescent="0.2">
      <c r="A250" s="1" t="s">
        <v>12</v>
      </c>
      <c r="B250" s="1">
        <v>4</v>
      </c>
      <c r="C250" s="1" t="s">
        <v>4</v>
      </c>
      <c r="D250" s="1"/>
      <c r="E250" s="1"/>
      <c r="F250" s="1"/>
      <c r="G250" s="1">
        <v>0</v>
      </c>
    </row>
    <row r="251" spans="1:7" x14ac:dyDescent="0.2">
      <c r="A251" s="1" t="s">
        <v>12</v>
      </c>
      <c r="B251" s="1">
        <v>4</v>
      </c>
      <c r="C251" s="1" t="s">
        <v>3</v>
      </c>
      <c r="D251" s="1"/>
      <c r="E251" s="1"/>
      <c r="F251" s="1"/>
      <c r="G251" s="1">
        <v>0</v>
      </c>
    </row>
    <row r="252" spans="1:7" x14ac:dyDescent="0.2">
      <c r="A252" s="1" t="s">
        <v>12</v>
      </c>
      <c r="B252" s="1">
        <v>4</v>
      </c>
      <c r="C252" s="1" t="s">
        <v>2</v>
      </c>
      <c r="D252" s="1">
        <v>0</v>
      </c>
      <c r="E252" s="1"/>
      <c r="F252" s="1"/>
      <c r="G252" s="1">
        <v>0</v>
      </c>
    </row>
    <row r="253" spans="1:7" x14ac:dyDescent="0.2">
      <c r="A253" s="1" t="s">
        <v>12</v>
      </c>
      <c r="B253" s="1">
        <v>4</v>
      </c>
      <c r="C253" s="1" t="s">
        <v>1</v>
      </c>
      <c r="D253" s="1"/>
      <c r="E253" s="1"/>
      <c r="F253" s="1"/>
      <c r="G253" s="1">
        <v>0</v>
      </c>
    </row>
    <row r="254" spans="1:7" x14ac:dyDescent="0.2">
      <c r="A254" s="1" t="s">
        <v>12</v>
      </c>
      <c r="B254" s="1">
        <v>4</v>
      </c>
      <c r="C254" s="1" t="s">
        <v>0</v>
      </c>
      <c r="D254" s="1"/>
      <c r="E254" s="1"/>
      <c r="F254" s="1"/>
      <c r="G254" s="1">
        <v>0</v>
      </c>
    </row>
    <row r="255" spans="1:7" x14ac:dyDescent="0.2">
      <c r="A255" s="1" t="s">
        <v>12</v>
      </c>
      <c r="B255" s="1">
        <v>5</v>
      </c>
      <c r="C255" s="1" t="s">
        <v>8</v>
      </c>
      <c r="D255" s="1"/>
      <c r="E255" s="1">
        <v>0</v>
      </c>
      <c r="F255" s="1"/>
      <c r="G255" s="1">
        <v>0</v>
      </c>
    </row>
    <row r="256" spans="1:7" x14ac:dyDescent="0.2">
      <c r="A256" s="1" t="s">
        <v>12</v>
      </c>
      <c r="B256" s="1">
        <v>5</v>
      </c>
      <c r="C256" s="1" t="s">
        <v>7</v>
      </c>
      <c r="D256" s="1"/>
      <c r="E256" s="1"/>
      <c r="F256" s="1">
        <v>0</v>
      </c>
      <c r="G256" s="1">
        <v>0</v>
      </c>
    </row>
    <row r="257" spans="1:7" x14ac:dyDescent="0.2">
      <c r="A257" s="1" t="s">
        <v>12</v>
      </c>
      <c r="B257" s="1">
        <v>5</v>
      </c>
      <c r="C257" s="1" t="s">
        <v>6</v>
      </c>
      <c r="D257" s="1"/>
      <c r="E257" s="1"/>
      <c r="F257" s="1"/>
      <c r="G257" s="1">
        <v>0</v>
      </c>
    </row>
    <row r="258" spans="1:7" x14ac:dyDescent="0.2">
      <c r="A258" s="1" t="s">
        <v>12</v>
      </c>
      <c r="B258" s="1">
        <v>5</v>
      </c>
      <c r="C258" s="1" t="s">
        <v>5</v>
      </c>
      <c r="D258" s="1"/>
      <c r="E258" s="1"/>
      <c r="F258" s="1"/>
      <c r="G258" s="1">
        <v>0</v>
      </c>
    </row>
    <row r="259" spans="1:7" x14ac:dyDescent="0.2">
      <c r="A259" s="1" t="s">
        <v>12</v>
      </c>
      <c r="B259" s="1">
        <v>5</v>
      </c>
      <c r="C259" s="1" t="s">
        <v>4</v>
      </c>
      <c r="D259" s="1"/>
      <c r="E259" s="1"/>
      <c r="F259" s="1"/>
      <c r="G259" s="1">
        <v>0</v>
      </c>
    </row>
    <row r="260" spans="1:7" x14ac:dyDescent="0.2">
      <c r="A260" s="1" t="s">
        <v>12</v>
      </c>
      <c r="B260" s="1">
        <v>5</v>
      </c>
      <c r="C260" s="1" t="s">
        <v>3</v>
      </c>
      <c r="D260" s="1"/>
      <c r="E260" s="1"/>
      <c r="F260" s="1"/>
      <c r="G260" s="1">
        <v>0</v>
      </c>
    </row>
    <row r="261" spans="1:7" x14ac:dyDescent="0.2">
      <c r="A261" s="1" t="s">
        <v>12</v>
      </c>
      <c r="B261" s="1">
        <v>5</v>
      </c>
      <c r="C261" s="1" t="s">
        <v>2</v>
      </c>
      <c r="D261" s="1">
        <v>0</v>
      </c>
      <c r="E261" s="1"/>
      <c r="F261" s="1"/>
      <c r="G261" s="1">
        <v>0</v>
      </c>
    </row>
    <row r="262" spans="1:7" x14ac:dyDescent="0.2">
      <c r="A262" s="1" t="s">
        <v>12</v>
      </c>
      <c r="B262" s="1">
        <v>5</v>
      </c>
      <c r="C262" s="1" t="s">
        <v>1</v>
      </c>
      <c r="D262" s="1"/>
      <c r="E262" s="1"/>
      <c r="F262" s="1"/>
      <c r="G262" s="1">
        <v>0</v>
      </c>
    </row>
    <row r="263" spans="1:7" x14ac:dyDescent="0.2">
      <c r="A263" s="1" t="s">
        <v>12</v>
      </c>
      <c r="B263" s="1">
        <v>5</v>
      </c>
      <c r="C263" s="1" t="s">
        <v>0</v>
      </c>
      <c r="D263" s="1"/>
      <c r="E263" s="1"/>
      <c r="F263" s="1"/>
      <c r="G263" s="1">
        <v>0</v>
      </c>
    </row>
    <row r="264" spans="1:7" x14ac:dyDescent="0.2">
      <c r="A264" s="1" t="s">
        <v>12</v>
      </c>
      <c r="B264" s="1">
        <v>6</v>
      </c>
      <c r="C264" s="1" t="s">
        <v>8</v>
      </c>
      <c r="D264" s="1"/>
      <c r="E264" s="1">
        <v>0</v>
      </c>
      <c r="F264" s="1"/>
      <c r="G264" s="1">
        <v>0</v>
      </c>
    </row>
    <row r="265" spans="1:7" x14ac:dyDescent="0.2">
      <c r="A265" s="1" t="s">
        <v>12</v>
      </c>
      <c r="B265" s="1">
        <v>6</v>
      </c>
      <c r="C265" s="1" t="s">
        <v>7</v>
      </c>
      <c r="D265" s="1"/>
      <c r="E265" s="1"/>
      <c r="F265" s="1">
        <v>0</v>
      </c>
      <c r="G265" s="1">
        <v>0</v>
      </c>
    </row>
    <row r="266" spans="1:7" x14ac:dyDescent="0.2">
      <c r="A266" s="1" t="s">
        <v>12</v>
      </c>
      <c r="B266" s="1">
        <v>6</v>
      </c>
      <c r="C266" s="1" t="s">
        <v>6</v>
      </c>
      <c r="D266" s="1"/>
      <c r="E266" s="1"/>
      <c r="F266" s="1"/>
      <c r="G266" s="1">
        <v>0</v>
      </c>
    </row>
    <row r="267" spans="1:7" x14ac:dyDescent="0.2">
      <c r="A267" s="1" t="s">
        <v>12</v>
      </c>
      <c r="B267" s="1">
        <v>6</v>
      </c>
      <c r="C267" s="1" t="s">
        <v>5</v>
      </c>
      <c r="D267" s="1"/>
      <c r="E267" s="1"/>
      <c r="F267" s="1"/>
      <c r="G267" s="1">
        <v>0</v>
      </c>
    </row>
    <row r="268" spans="1:7" x14ac:dyDescent="0.2">
      <c r="A268" s="1" t="s">
        <v>12</v>
      </c>
      <c r="B268" s="1">
        <v>6</v>
      </c>
      <c r="C268" s="1" t="s">
        <v>4</v>
      </c>
      <c r="D268" s="1"/>
      <c r="E268" s="1"/>
      <c r="F268" s="1"/>
      <c r="G268" s="1">
        <v>0</v>
      </c>
    </row>
    <row r="269" spans="1:7" x14ac:dyDescent="0.2">
      <c r="A269" s="1" t="s">
        <v>12</v>
      </c>
      <c r="B269" s="1">
        <v>6</v>
      </c>
      <c r="C269" s="1" t="s">
        <v>3</v>
      </c>
      <c r="D269" s="1"/>
      <c r="E269" s="1"/>
      <c r="F269" s="1"/>
      <c r="G269" s="1">
        <v>0</v>
      </c>
    </row>
    <row r="270" spans="1:7" x14ac:dyDescent="0.2">
      <c r="A270" s="1" t="s">
        <v>12</v>
      </c>
      <c r="B270" s="1">
        <v>6</v>
      </c>
      <c r="C270" s="1" t="s">
        <v>2</v>
      </c>
      <c r="D270" s="1">
        <v>0</v>
      </c>
      <c r="E270" s="1"/>
      <c r="F270" s="1"/>
      <c r="G270" s="1">
        <v>0</v>
      </c>
    </row>
    <row r="271" spans="1:7" x14ac:dyDescent="0.2">
      <c r="A271" s="1" t="s">
        <v>12</v>
      </c>
      <c r="B271" s="1">
        <v>6</v>
      </c>
      <c r="C271" s="1" t="s">
        <v>1</v>
      </c>
      <c r="D271" s="1"/>
      <c r="E271" s="1"/>
      <c r="F271" s="1"/>
      <c r="G271" s="1">
        <v>0</v>
      </c>
    </row>
    <row r="272" spans="1:7" x14ac:dyDescent="0.2">
      <c r="A272" s="1" t="s">
        <v>12</v>
      </c>
      <c r="B272" s="1">
        <v>6</v>
      </c>
      <c r="C272" s="1" t="s">
        <v>0</v>
      </c>
      <c r="D272" s="1"/>
      <c r="E272" s="1"/>
      <c r="F272" s="1"/>
      <c r="G272" s="1">
        <v>0</v>
      </c>
    </row>
    <row r="273" spans="1:7" x14ac:dyDescent="0.2">
      <c r="A273" s="1" t="s">
        <v>12</v>
      </c>
      <c r="B273" s="1">
        <v>7</v>
      </c>
      <c r="C273" s="1" t="s">
        <v>8</v>
      </c>
      <c r="D273" s="1"/>
      <c r="E273" s="1">
        <v>0</v>
      </c>
      <c r="F273" s="1"/>
      <c r="G273" s="1">
        <v>0</v>
      </c>
    </row>
    <row r="274" spans="1:7" x14ac:dyDescent="0.2">
      <c r="A274" s="1" t="s">
        <v>12</v>
      </c>
      <c r="B274" s="1">
        <v>7</v>
      </c>
      <c r="C274" s="1" t="s">
        <v>7</v>
      </c>
      <c r="D274" s="1"/>
      <c r="E274" s="1"/>
      <c r="F274" s="1">
        <v>0</v>
      </c>
      <c r="G274" s="1">
        <v>0</v>
      </c>
    </row>
    <row r="275" spans="1:7" x14ac:dyDescent="0.2">
      <c r="A275" s="1" t="s">
        <v>12</v>
      </c>
      <c r="B275" s="1">
        <v>7</v>
      </c>
      <c r="C275" s="1" t="s">
        <v>6</v>
      </c>
      <c r="D275" s="1"/>
      <c r="E275" s="1"/>
      <c r="F275" s="1"/>
      <c r="G275" s="1">
        <v>0</v>
      </c>
    </row>
    <row r="276" spans="1:7" x14ac:dyDescent="0.2">
      <c r="A276" s="1" t="s">
        <v>12</v>
      </c>
      <c r="B276" s="1">
        <v>7</v>
      </c>
      <c r="C276" s="1" t="s">
        <v>5</v>
      </c>
      <c r="D276" s="1"/>
      <c r="E276" s="1"/>
      <c r="F276" s="1"/>
      <c r="G276" s="1">
        <v>0</v>
      </c>
    </row>
    <row r="277" spans="1:7" x14ac:dyDescent="0.2">
      <c r="A277" s="1" t="s">
        <v>12</v>
      </c>
      <c r="B277" s="1">
        <v>7</v>
      </c>
      <c r="C277" s="1" t="s">
        <v>4</v>
      </c>
      <c r="D277" s="1"/>
      <c r="E277" s="1"/>
      <c r="F277" s="1"/>
      <c r="G277" s="1">
        <v>0</v>
      </c>
    </row>
    <row r="278" spans="1:7" x14ac:dyDescent="0.2">
      <c r="A278" s="1" t="s">
        <v>12</v>
      </c>
      <c r="B278" s="1">
        <v>7</v>
      </c>
      <c r="C278" s="1" t="s">
        <v>3</v>
      </c>
      <c r="D278" s="1"/>
      <c r="E278" s="1"/>
      <c r="F278" s="1"/>
      <c r="G278" s="1">
        <v>0</v>
      </c>
    </row>
    <row r="279" spans="1:7" x14ac:dyDescent="0.2">
      <c r="A279" s="1" t="s">
        <v>12</v>
      </c>
      <c r="B279" s="1">
        <v>7</v>
      </c>
      <c r="C279" s="1" t="s">
        <v>2</v>
      </c>
      <c r="D279" s="1">
        <v>0</v>
      </c>
      <c r="E279" s="1"/>
      <c r="F279" s="1"/>
      <c r="G279" s="1">
        <v>0</v>
      </c>
    </row>
    <row r="280" spans="1:7" x14ac:dyDescent="0.2">
      <c r="A280" s="1" t="s">
        <v>12</v>
      </c>
      <c r="B280" s="1">
        <v>7</v>
      </c>
      <c r="C280" s="1" t="s">
        <v>1</v>
      </c>
      <c r="D280" s="1"/>
      <c r="E280" s="1"/>
      <c r="F280" s="1"/>
      <c r="G280" s="1">
        <v>0</v>
      </c>
    </row>
    <row r="281" spans="1:7" x14ac:dyDescent="0.2">
      <c r="A281" s="1" t="s">
        <v>12</v>
      </c>
      <c r="B281" s="1">
        <v>7</v>
      </c>
      <c r="C281" s="1" t="s">
        <v>0</v>
      </c>
      <c r="D281" s="1"/>
      <c r="E281" s="1"/>
      <c r="F281" s="1"/>
      <c r="G281" s="1">
        <v>0</v>
      </c>
    </row>
    <row r="282" spans="1:7" x14ac:dyDescent="0.2">
      <c r="A282" s="1" t="s">
        <v>12</v>
      </c>
      <c r="B282" s="1">
        <v>8</v>
      </c>
      <c r="C282" s="1" t="s">
        <v>8</v>
      </c>
      <c r="D282" s="1"/>
      <c r="E282" s="1">
        <v>0</v>
      </c>
      <c r="F282" s="1"/>
      <c r="G282" s="1">
        <v>0</v>
      </c>
    </row>
    <row r="283" spans="1:7" x14ac:dyDescent="0.2">
      <c r="A283" s="1" t="s">
        <v>12</v>
      </c>
      <c r="B283" s="1">
        <v>8</v>
      </c>
      <c r="C283" s="1" t="s">
        <v>7</v>
      </c>
      <c r="D283" s="1"/>
      <c r="E283" s="1"/>
      <c r="F283" s="1">
        <v>0</v>
      </c>
      <c r="G283" s="1">
        <v>0</v>
      </c>
    </row>
    <row r="284" spans="1:7" x14ac:dyDescent="0.2">
      <c r="A284" s="1" t="s">
        <v>12</v>
      </c>
      <c r="B284" s="1">
        <v>8</v>
      </c>
      <c r="C284" s="1" t="s">
        <v>6</v>
      </c>
      <c r="D284" s="1"/>
      <c r="E284" s="1"/>
      <c r="F284" s="1"/>
      <c r="G284" s="1">
        <v>0</v>
      </c>
    </row>
    <row r="285" spans="1:7" x14ac:dyDescent="0.2">
      <c r="A285" s="1" t="s">
        <v>12</v>
      </c>
      <c r="B285" s="1">
        <v>8</v>
      </c>
      <c r="C285" s="1" t="s">
        <v>5</v>
      </c>
      <c r="D285" s="1"/>
      <c r="E285" s="1"/>
      <c r="F285" s="1"/>
      <c r="G285" s="1">
        <v>0</v>
      </c>
    </row>
    <row r="286" spans="1:7" x14ac:dyDescent="0.2">
      <c r="A286" s="1" t="s">
        <v>12</v>
      </c>
      <c r="B286" s="1">
        <v>8</v>
      </c>
      <c r="C286" s="1" t="s">
        <v>4</v>
      </c>
      <c r="D286" s="1"/>
      <c r="E286" s="1"/>
      <c r="F286" s="1"/>
      <c r="G286" s="1">
        <v>0</v>
      </c>
    </row>
    <row r="287" spans="1:7" x14ac:dyDescent="0.2">
      <c r="A287" s="1" t="s">
        <v>12</v>
      </c>
      <c r="B287" s="1">
        <v>8</v>
      </c>
      <c r="C287" s="1" t="s">
        <v>3</v>
      </c>
      <c r="D287" s="1"/>
      <c r="E287" s="1"/>
      <c r="F287" s="1"/>
      <c r="G287" s="1">
        <v>0</v>
      </c>
    </row>
    <row r="288" spans="1:7" x14ac:dyDescent="0.2">
      <c r="A288" s="1" t="s">
        <v>12</v>
      </c>
      <c r="B288" s="1">
        <v>8</v>
      </c>
      <c r="C288" s="1" t="s">
        <v>2</v>
      </c>
      <c r="D288" s="1">
        <v>0</v>
      </c>
      <c r="E288" s="1"/>
      <c r="F288" s="1"/>
      <c r="G288" s="1">
        <v>0</v>
      </c>
    </row>
    <row r="289" spans="1:7" x14ac:dyDescent="0.2">
      <c r="A289" s="1" t="s">
        <v>12</v>
      </c>
      <c r="B289" s="1">
        <v>8</v>
      </c>
      <c r="C289" s="1" t="s">
        <v>1</v>
      </c>
      <c r="D289" s="1"/>
      <c r="E289" s="1"/>
      <c r="F289" s="1"/>
      <c r="G289" s="1">
        <v>0</v>
      </c>
    </row>
    <row r="290" spans="1:7" x14ac:dyDescent="0.2">
      <c r="A290" s="1" t="s">
        <v>12</v>
      </c>
      <c r="B290" s="1">
        <v>8</v>
      </c>
      <c r="C290" s="1" t="s">
        <v>0</v>
      </c>
      <c r="D290" s="1"/>
      <c r="E290" s="1"/>
      <c r="F290" s="1"/>
      <c r="G290" s="1">
        <v>0</v>
      </c>
    </row>
    <row r="291" spans="1:7" x14ac:dyDescent="0.2">
      <c r="A291" s="1" t="s">
        <v>12</v>
      </c>
      <c r="B291" s="1">
        <v>9</v>
      </c>
      <c r="C291" s="1" t="s">
        <v>8</v>
      </c>
      <c r="D291" s="1"/>
      <c r="E291" s="1">
        <v>0</v>
      </c>
      <c r="F291" s="1"/>
      <c r="G291" s="1">
        <v>0</v>
      </c>
    </row>
    <row r="292" spans="1:7" x14ac:dyDescent="0.2">
      <c r="A292" s="1" t="s">
        <v>12</v>
      </c>
      <c r="B292" s="1">
        <v>9</v>
      </c>
      <c r="C292" s="1" t="s">
        <v>7</v>
      </c>
      <c r="D292" s="1"/>
      <c r="E292" s="1"/>
      <c r="F292" s="1">
        <v>0</v>
      </c>
      <c r="G292" s="1">
        <v>0</v>
      </c>
    </row>
    <row r="293" spans="1:7" x14ac:dyDescent="0.2">
      <c r="A293" s="1" t="s">
        <v>12</v>
      </c>
      <c r="B293" s="1">
        <v>9</v>
      </c>
      <c r="C293" s="1" t="s">
        <v>6</v>
      </c>
      <c r="D293" s="1"/>
      <c r="E293" s="1"/>
      <c r="F293" s="1"/>
      <c r="G293" s="1">
        <v>0</v>
      </c>
    </row>
    <row r="294" spans="1:7" x14ac:dyDescent="0.2">
      <c r="A294" s="1" t="s">
        <v>12</v>
      </c>
      <c r="B294" s="1">
        <v>9</v>
      </c>
      <c r="C294" s="1" t="s">
        <v>5</v>
      </c>
      <c r="D294" s="1"/>
      <c r="E294" s="1"/>
      <c r="F294" s="1"/>
      <c r="G294" s="1">
        <v>0</v>
      </c>
    </row>
    <row r="295" spans="1:7" x14ac:dyDescent="0.2">
      <c r="A295" s="1" t="s">
        <v>12</v>
      </c>
      <c r="B295" s="1">
        <v>9</v>
      </c>
      <c r="C295" s="1" t="s">
        <v>4</v>
      </c>
      <c r="D295" s="1"/>
      <c r="E295" s="1"/>
      <c r="F295" s="1"/>
      <c r="G295" s="1">
        <v>0</v>
      </c>
    </row>
    <row r="296" spans="1:7" x14ac:dyDescent="0.2">
      <c r="A296" s="1" t="s">
        <v>12</v>
      </c>
      <c r="B296" s="1">
        <v>9</v>
      </c>
      <c r="C296" s="1" t="s">
        <v>3</v>
      </c>
      <c r="D296" s="1"/>
      <c r="E296" s="1"/>
      <c r="F296" s="1"/>
      <c r="G296" s="1">
        <v>0</v>
      </c>
    </row>
    <row r="297" spans="1:7" x14ac:dyDescent="0.2">
      <c r="A297" s="1" t="s">
        <v>12</v>
      </c>
      <c r="B297" s="1">
        <v>9</v>
      </c>
      <c r="C297" s="1" t="s">
        <v>2</v>
      </c>
      <c r="D297" s="1">
        <v>0</v>
      </c>
      <c r="E297" s="1"/>
      <c r="F297" s="1"/>
      <c r="G297" s="1">
        <v>0</v>
      </c>
    </row>
    <row r="298" spans="1:7" x14ac:dyDescent="0.2">
      <c r="A298" s="1" t="s">
        <v>12</v>
      </c>
      <c r="B298" s="1">
        <v>9</v>
      </c>
      <c r="C298" s="1" t="s">
        <v>1</v>
      </c>
      <c r="D298" s="1"/>
      <c r="E298" s="1"/>
      <c r="F298" s="1"/>
      <c r="G298" s="1">
        <v>0</v>
      </c>
    </row>
    <row r="299" spans="1:7" x14ac:dyDescent="0.2">
      <c r="A299" s="1" t="s">
        <v>12</v>
      </c>
      <c r="B299" s="1">
        <v>9</v>
      </c>
      <c r="C299" s="1" t="s">
        <v>0</v>
      </c>
      <c r="D299" s="1"/>
      <c r="E299" s="1"/>
      <c r="F299" s="1"/>
      <c r="G299" s="1">
        <v>0</v>
      </c>
    </row>
    <row r="300" spans="1:7" x14ac:dyDescent="0.2">
      <c r="A300" s="1" t="s">
        <v>12</v>
      </c>
      <c r="B300" s="1">
        <v>10</v>
      </c>
      <c r="C300" s="1" t="s">
        <v>8</v>
      </c>
      <c r="D300" s="1"/>
      <c r="E300" s="1">
        <v>0</v>
      </c>
      <c r="F300" s="1"/>
      <c r="G300" s="1">
        <v>0</v>
      </c>
    </row>
    <row r="301" spans="1:7" x14ac:dyDescent="0.2">
      <c r="A301" s="1" t="s">
        <v>12</v>
      </c>
      <c r="B301" s="1">
        <v>10</v>
      </c>
      <c r="C301" s="1" t="s">
        <v>7</v>
      </c>
      <c r="D301" s="1"/>
      <c r="E301" s="1"/>
      <c r="F301" s="1">
        <v>0</v>
      </c>
      <c r="G301" s="1">
        <v>0</v>
      </c>
    </row>
    <row r="302" spans="1:7" x14ac:dyDescent="0.2">
      <c r="A302" s="1" t="s">
        <v>12</v>
      </c>
      <c r="B302" s="1">
        <v>10</v>
      </c>
      <c r="C302" s="1" t="s">
        <v>6</v>
      </c>
      <c r="D302" s="1"/>
      <c r="E302" s="1"/>
      <c r="F302" s="1"/>
      <c r="G302" s="1">
        <v>0</v>
      </c>
    </row>
    <row r="303" spans="1:7" x14ac:dyDescent="0.2">
      <c r="A303" s="1" t="s">
        <v>12</v>
      </c>
      <c r="B303" s="1">
        <v>10</v>
      </c>
      <c r="C303" s="1" t="s">
        <v>5</v>
      </c>
      <c r="D303" s="1"/>
      <c r="E303" s="1"/>
      <c r="F303" s="1"/>
      <c r="G303" s="1">
        <v>0</v>
      </c>
    </row>
    <row r="304" spans="1:7" x14ac:dyDescent="0.2">
      <c r="A304" s="1" t="s">
        <v>12</v>
      </c>
      <c r="B304" s="1">
        <v>10</v>
      </c>
      <c r="C304" s="1" t="s">
        <v>4</v>
      </c>
      <c r="D304" s="1"/>
      <c r="E304" s="1"/>
      <c r="F304" s="1"/>
      <c r="G304" s="1">
        <v>0</v>
      </c>
    </row>
    <row r="305" spans="1:7" x14ac:dyDescent="0.2">
      <c r="A305" s="1" t="s">
        <v>12</v>
      </c>
      <c r="B305" s="1">
        <v>10</v>
      </c>
      <c r="C305" s="1" t="s">
        <v>3</v>
      </c>
      <c r="D305" s="1"/>
      <c r="E305" s="1"/>
      <c r="F305" s="1"/>
      <c r="G305" s="1">
        <v>0</v>
      </c>
    </row>
    <row r="306" spans="1:7" x14ac:dyDescent="0.2">
      <c r="A306" s="1" t="s">
        <v>12</v>
      </c>
      <c r="B306" s="1">
        <v>10</v>
      </c>
      <c r="C306" s="1" t="s">
        <v>2</v>
      </c>
      <c r="D306" s="1">
        <v>1</v>
      </c>
      <c r="E306" s="1"/>
      <c r="F306" s="1"/>
      <c r="G306" s="1">
        <v>1</v>
      </c>
    </row>
    <row r="307" spans="1:7" x14ac:dyDescent="0.2">
      <c r="A307" s="1" t="s">
        <v>12</v>
      </c>
      <c r="B307" s="1">
        <v>10</v>
      </c>
      <c r="C307" s="1" t="s">
        <v>1</v>
      </c>
      <c r="D307" s="1"/>
      <c r="E307" s="1"/>
      <c r="F307" s="1"/>
      <c r="G307" s="1">
        <v>0</v>
      </c>
    </row>
    <row r="308" spans="1:7" x14ac:dyDescent="0.2">
      <c r="A308" s="1" t="s">
        <v>12</v>
      </c>
      <c r="B308" s="1">
        <v>10</v>
      </c>
      <c r="C308" s="1" t="s">
        <v>0</v>
      </c>
      <c r="D308" s="1"/>
      <c r="E308" s="1"/>
      <c r="F308" s="1"/>
      <c r="G308" s="1">
        <v>0</v>
      </c>
    </row>
    <row r="309" spans="1:7" x14ac:dyDescent="0.2">
      <c r="A309" s="1" t="s">
        <v>12</v>
      </c>
      <c r="B309" s="1">
        <v>11</v>
      </c>
      <c r="C309" s="1" t="s">
        <v>8</v>
      </c>
      <c r="D309" s="1"/>
      <c r="E309" s="1">
        <v>0</v>
      </c>
      <c r="F309" s="1"/>
      <c r="G309" s="1">
        <v>0</v>
      </c>
    </row>
    <row r="310" spans="1:7" x14ac:dyDescent="0.2">
      <c r="A310" s="1" t="s">
        <v>12</v>
      </c>
      <c r="B310" s="1">
        <v>11</v>
      </c>
      <c r="C310" s="1" t="s">
        <v>7</v>
      </c>
      <c r="D310" s="1"/>
      <c r="E310" s="1"/>
      <c r="F310" s="1">
        <v>0</v>
      </c>
      <c r="G310" s="1">
        <v>0</v>
      </c>
    </row>
    <row r="311" spans="1:7" x14ac:dyDescent="0.2">
      <c r="A311" s="1" t="s">
        <v>12</v>
      </c>
      <c r="B311" s="1">
        <v>11</v>
      </c>
      <c r="C311" s="1" t="s">
        <v>6</v>
      </c>
      <c r="D311" s="1"/>
      <c r="E311" s="1"/>
      <c r="F311" s="1"/>
      <c r="G311" s="1">
        <v>0</v>
      </c>
    </row>
    <row r="312" spans="1:7" x14ac:dyDescent="0.2">
      <c r="A312" s="1" t="s">
        <v>12</v>
      </c>
      <c r="B312" s="1">
        <v>11</v>
      </c>
      <c r="C312" s="1" t="s">
        <v>5</v>
      </c>
      <c r="D312" s="1"/>
      <c r="E312" s="1"/>
      <c r="F312" s="1"/>
      <c r="G312" s="1">
        <v>0</v>
      </c>
    </row>
    <row r="313" spans="1:7" x14ac:dyDescent="0.2">
      <c r="A313" s="1" t="s">
        <v>12</v>
      </c>
      <c r="B313" s="1">
        <v>11</v>
      </c>
      <c r="C313" s="1" t="s">
        <v>4</v>
      </c>
      <c r="D313" s="1"/>
      <c r="E313" s="1"/>
      <c r="F313" s="1"/>
      <c r="G313" s="1">
        <v>0</v>
      </c>
    </row>
    <row r="314" spans="1:7" x14ac:dyDescent="0.2">
      <c r="A314" s="1" t="s">
        <v>12</v>
      </c>
      <c r="B314" s="1">
        <v>11</v>
      </c>
      <c r="C314" s="1" t="s">
        <v>3</v>
      </c>
      <c r="D314" s="1"/>
      <c r="E314" s="1"/>
      <c r="F314" s="1"/>
      <c r="G314" s="1">
        <v>0</v>
      </c>
    </row>
    <row r="315" spans="1:7" x14ac:dyDescent="0.2">
      <c r="A315" s="1" t="s">
        <v>12</v>
      </c>
      <c r="B315" s="1">
        <v>11</v>
      </c>
      <c r="C315" s="1" t="s">
        <v>2</v>
      </c>
      <c r="D315" s="1">
        <v>1</v>
      </c>
      <c r="E315" s="1"/>
      <c r="F315" s="1"/>
      <c r="G315" s="1">
        <v>1</v>
      </c>
    </row>
    <row r="316" spans="1:7" x14ac:dyDescent="0.2">
      <c r="A316" s="1" t="s">
        <v>12</v>
      </c>
      <c r="B316" s="1">
        <v>11</v>
      </c>
      <c r="C316" s="1" t="s">
        <v>1</v>
      </c>
      <c r="D316" s="1"/>
      <c r="E316" s="1"/>
      <c r="F316" s="1"/>
      <c r="G316" s="1">
        <v>0</v>
      </c>
    </row>
    <row r="317" spans="1:7" x14ac:dyDescent="0.2">
      <c r="A317" s="1" t="s">
        <v>12</v>
      </c>
      <c r="B317" s="1">
        <v>11</v>
      </c>
      <c r="C317" s="1" t="s">
        <v>0</v>
      </c>
      <c r="D317" s="1"/>
      <c r="E317" s="1"/>
      <c r="F317" s="1"/>
      <c r="G317" s="1">
        <v>0</v>
      </c>
    </row>
    <row r="318" spans="1:7" x14ac:dyDescent="0.2">
      <c r="A318" s="1" t="s">
        <v>12</v>
      </c>
      <c r="B318" s="1">
        <v>12</v>
      </c>
      <c r="C318" s="1" t="s">
        <v>8</v>
      </c>
      <c r="D318" s="1"/>
      <c r="E318" s="1">
        <v>0</v>
      </c>
      <c r="F318" s="1"/>
      <c r="G318" s="1">
        <v>0</v>
      </c>
    </row>
    <row r="319" spans="1:7" x14ac:dyDescent="0.2">
      <c r="A319" s="1" t="s">
        <v>12</v>
      </c>
      <c r="B319" s="1">
        <v>12</v>
      </c>
      <c r="C319" s="1" t="s">
        <v>7</v>
      </c>
      <c r="D319" s="1"/>
      <c r="E319" s="1"/>
      <c r="F319" s="1">
        <v>0</v>
      </c>
      <c r="G319" s="1">
        <v>0</v>
      </c>
    </row>
    <row r="320" spans="1:7" x14ac:dyDescent="0.2">
      <c r="A320" s="1" t="s">
        <v>12</v>
      </c>
      <c r="B320" s="1">
        <v>12</v>
      </c>
      <c r="C320" s="1" t="s">
        <v>6</v>
      </c>
      <c r="D320" s="1"/>
      <c r="E320" s="1"/>
      <c r="F320" s="1"/>
      <c r="G320" s="1">
        <v>0</v>
      </c>
    </row>
    <row r="321" spans="1:7" x14ac:dyDescent="0.2">
      <c r="A321" s="1" t="s">
        <v>12</v>
      </c>
      <c r="B321" s="1">
        <v>12</v>
      </c>
      <c r="C321" s="1" t="s">
        <v>5</v>
      </c>
      <c r="D321" s="1"/>
      <c r="E321" s="1"/>
      <c r="F321" s="1"/>
      <c r="G321" s="1">
        <v>0</v>
      </c>
    </row>
    <row r="322" spans="1:7" x14ac:dyDescent="0.2">
      <c r="A322" s="1" t="s">
        <v>12</v>
      </c>
      <c r="B322" s="1">
        <v>12</v>
      </c>
      <c r="C322" s="1" t="s">
        <v>4</v>
      </c>
      <c r="D322" s="1"/>
      <c r="E322" s="1"/>
      <c r="F322" s="1"/>
      <c r="G322" s="1">
        <v>0</v>
      </c>
    </row>
    <row r="323" spans="1:7" x14ac:dyDescent="0.2">
      <c r="A323" s="1" t="s">
        <v>12</v>
      </c>
      <c r="B323" s="1">
        <v>12</v>
      </c>
      <c r="C323" s="1" t="s">
        <v>3</v>
      </c>
      <c r="D323" s="1"/>
      <c r="E323" s="1"/>
      <c r="F323" s="1"/>
      <c r="G323" s="1">
        <v>0</v>
      </c>
    </row>
    <row r="324" spans="1:7" x14ac:dyDescent="0.2">
      <c r="A324" s="1" t="s">
        <v>12</v>
      </c>
      <c r="B324" s="1">
        <v>12</v>
      </c>
      <c r="C324" s="1" t="s">
        <v>2</v>
      </c>
      <c r="D324" s="1">
        <v>1</v>
      </c>
      <c r="E324" s="1"/>
      <c r="F324" s="1"/>
      <c r="G324" s="1">
        <v>1</v>
      </c>
    </row>
    <row r="325" spans="1:7" x14ac:dyDescent="0.2">
      <c r="A325" s="1" t="s">
        <v>12</v>
      </c>
      <c r="B325" s="1">
        <v>12</v>
      </c>
      <c r="C325" s="1" t="s">
        <v>1</v>
      </c>
      <c r="D325" s="1"/>
      <c r="E325" s="1"/>
      <c r="F325" s="1"/>
      <c r="G325" s="1">
        <v>0</v>
      </c>
    </row>
    <row r="326" spans="1:7" x14ac:dyDescent="0.2">
      <c r="A326" s="1" t="s">
        <v>12</v>
      </c>
      <c r="B326" s="1">
        <v>12</v>
      </c>
      <c r="C326" s="1" t="s">
        <v>0</v>
      </c>
      <c r="D326" s="1"/>
      <c r="E326" s="1"/>
      <c r="F326" s="1"/>
      <c r="G326" s="1">
        <v>0</v>
      </c>
    </row>
    <row r="327" spans="1:7" x14ac:dyDescent="0.2">
      <c r="A327" s="1" t="s">
        <v>13</v>
      </c>
      <c r="B327" s="3">
        <v>1</v>
      </c>
      <c r="C327" s="3" t="s">
        <v>8</v>
      </c>
      <c r="D327" s="3"/>
      <c r="E327" s="3">
        <v>4</v>
      </c>
      <c r="F327" s="3"/>
      <c r="G327" s="3">
        <v>4</v>
      </c>
    </row>
    <row r="328" spans="1:7" x14ac:dyDescent="0.2">
      <c r="A328" s="1" t="s">
        <v>13</v>
      </c>
      <c r="B328" s="3">
        <v>1</v>
      </c>
      <c r="C328" s="3" t="s">
        <v>7</v>
      </c>
      <c r="D328" s="3"/>
      <c r="E328" s="3"/>
      <c r="F328" s="1">
        <v>0</v>
      </c>
      <c r="G328" s="3">
        <v>0</v>
      </c>
    </row>
    <row r="329" spans="1:7" x14ac:dyDescent="0.2">
      <c r="A329" s="1" t="s">
        <v>13</v>
      </c>
      <c r="B329" s="3">
        <v>1</v>
      </c>
      <c r="C329" s="3" t="s">
        <v>6</v>
      </c>
      <c r="D329" s="3"/>
      <c r="E329" s="3"/>
      <c r="F329" s="3"/>
      <c r="G329" s="3">
        <v>0</v>
      </c>
    </row>
    <row r="330" spans="1:7" x14ac:dyDescent="0.2">
      <c r="A330" s="1" t="s">
        <v>13</v>
      </c>
      <c r="B330" s="3">
        <v>1</v>
      </c>
      <c r="C330" s="3" t="s">
        <v>5</v>
      </c>
      <c r="D330" s="3"/>
      <c r="E330" s="3"/>
      <c r="F330" s="3"/>
      <c r="G330" s="3">
        <v>0</v>
      </c>
    </row>
    <row r="331" spans="1:7" x14ac:dyDescent="0.2">
      <c r="A331" s="1" t="s">
        <v>13</v>
      </c>
      <c r="B331" s="3">
        <v>1</v>
      </c>
      <c r="C331" s="3" t="s">
        <v>4</v>
      </c>
      <c r="D331" s="3"/>
      <c r="E331" s="3"/>
      <c r="F331" s="3"/>
      <c r="G331" s="3">
        <v>0</v>
      </c>
    </row>
    <row r="332" spans="1:7" x14ac:dyDescent="0.2">
      <c r="A332" s="1" t="s">
        <v>13</v>
      </c>
      <c r="B332" s="3">
        <v>1</v>
      </c>
      <c r="C332" s="3" t="s">
        <v>3</v>
      </c>
      <c r="D332" s="3"/>
      <c r="E332" s="3"/>
      <c r="F332" s="3"/>
      <c r="G332" s="3">
        <v>0</v>
      </c>
    </row>
    <row r="333" spans="1:7" x14ac:dyDescent="0.2">
      <c r="A333" s="1" t="s">
        <v>13</v>
      </c>
      <c r="B333" s="3">
        <v>1</v>
      </c>
      <c r="C333" s="3" t="s">
        <v>2</v>
      </c>
      <c r="D333" s="3">
        <v>1</v>
      </c>
      <c r="E333" s="3"/>
      <c r="F333" s="3"/>
      <c r="G333" s="3">
        <v>1</v>
      </c>
    </row>
    <row r="334" spans="1:7" x14ac:dyDescent="0.2">
      <c r="A334" s="1" t="s">
        <v>13</v>
      </c>
      <c r="B334" s="3">
        <v>1</v>
      </c>
      <c r="C334" s="3" t="s">
        <v>1</v>
      </c>
      <c r="D334" s="3"/>
      <c r="E334" s="3"/>
      <c r="F334" s="3"/>
      <c r="G334" s="3">
        <v>0</v>
      </c>
    </row>
    <row r="335" spans="1:7" x14ac:dyDescent="0.2">
      <c r="A335" s="1" t="s">
        <v>13</v>
      </c>
      <c r="B335" s="3">
        <v>1</v>
      </c>
      <c r="C335" s="3" t="s">
        <v>0</v>
      </c>
      <c r="D335" s="3"/>
      <c r="E335" s="3"/>
      <c r="F335" s="3"/>
      <c r="G335" s="3">
        <v>0</v>
      </c>
    </row>
    <row r="336" spans="1:7" x14ac:dyDescent="0.2">
      <c r="A336" s="1" t="s">
        <v>13</v>
      </c>
      <c r="B336" s="3">
        <v>2</v>
      </c>
      <c r="C336" s="3" t="s">
        <v>8</v>
      </c>
      <c r="D336" s="3"/>
      <c r="E336" s="3">
        <v>2</v>
      </c>
      <c r="F336" s="3"/>
      <c r="G336" s="3">
        <v>2</v>
      </c>
    </row>
    <row r="337" spans="1:7" x14ac:dyDescent="0.2">
      <c r="A337" s="1" t="s">
        <v>13</v>
      </c>
      <c r="B337" s="3">
        <v>2</v>
      </c>
      <c r="C337" s="3" t="s">
        <v>7</v>
      </c>
      <c r="D337" s="3"/>
      <c r="E337" s="3"/>
      <c r="F337" s="3">
        <v>1</v>
      </c>
      <c r="G337" s="3">
        <v>1</v>
      </c>
    </row>
    <row r="338" spans="1:7" x14ac:dyDescent="0.2">
      <c r="A338" s="1" t="s">
        <v>13</v>
      </c>
      <c r="B338" s="3">
        <v>2</v>
      </c>
      <c r="C338" s="3" t="s">
        <v>6</v>
      </c>
      <c r="D338" s="3"/>
      <c r="E338" s="3"/>
      <c r="F338" s="3"/>
      <c r="G338" s="3">
        <v>0</v>
      </c>
    </row>
    <row r="339" spans="1:7" x14ac:dyDescent="0.2">
      <c r="A339" s="1" t="s">
        <v>13</v>
      </c>
      <c r="B339" s="3">
        <v>2</v>
      </c>
      <c r="C339" s="3" t="s">
        <v>5</v>
      </c>
      <c r="D339" s="3"/>
      <c r="E339" s="3"/>
      <c r="F339" s="3"/>
      <c r="G339" s="3">
        <v>0</v>
      </c>
    </row>
    <row r="340" spans="1:7" x14ac:dyDescent="0.2">
      <c r="A340" s="1" t="s">
        <v>13</v>
      </c>
      <c r="B340" s="3">
        <v>2</v>
      </c>
      <c r="C340" s="3" t="s">
        <v>4</v>
      </c>
      <c r="D340" s="3"/>
      <c r="E340" s="3"/>
      <c r="F340" s="3"/>
      <c r="G340" s="3">
        <v>0</v>
      </c>
    </row>
    <row r="341" spans="1:7" x14ac:dyDescent="0.2">
      <c r="A341" s="1" t="s">
        <v>13</v>
      </c>
      <c r="B341" s="3">
        <v>2</v>
      </c>
      <c r="C341" s="3" t="s">
        <v>3</v>
      </c>
      <c r="D341" s="3"/>
      <c r="E341" s="3"/>
      <c r="F341" s="3"/>
      <c r="G341" s="3">
        <v>0</v>
      </c>
    </row>
    <row r="342" spans="1:7" x14ac:dyDescent="0.2">
      <c r="A342" s="1" t="s">
        <v>13</v>
      </c>
      <c r="B342" s="3">
        <v>2</v>
      </c>
      <c r="C342" s="3" t="s">
        <v>2</v>
      </c>
      <c r="D342" s="3">
        <v>0</v>
      </c>
      <c r="E342" s="3"/>
      <c r="F342" s="3"/>
      <c r="G342" s="3">
        <v>0</v>
      </c>
    </row>
    <row r="343" spans="1:7" x14ac:dyDescent="0.2">
      <c r="A343" s="1" t="s">
        <v>13</v>
      </c>
      <c r="B343" s="3">
        <v>2</v>
      </c>
      <c r="C343" s="3" t="s">
        <v>1</v>
      </c>
      <c r="D343" s="3"/>
      <c r="E343" s="3"/>
      <c r="F343" s="3"/>
      <c r="G343" s="3">
        <v>0</v>
      </c>
    </row>
    <row r="344" spans="1:7" x14ac:dyDescent="0.2">
      <c r="A344" s="1" t="s">
        <v>13</v>
      </c>
      <c r="B344" s="3">
        <v>2</v>
      </c>
      <c r="C344" s="3" t="s">
        <v>0</v>
      </c>
      <c r="D344" s="3"/>
      <c r="E344" s="3"/>
      <c r="F344" s="3"/>
      <c r="G344" s="3">
        <v>0</v>
      </c>
    </row>
    <row r="345" spans="1:7" x14ac:dyDescent="0.2">
      <c r="A345" s="1" t="s">
        <v>13</v>
      </c>
      <c r="B345" s="3">
        <v>3</v>
      </c>
      <c r="C345" s="3" t="s">
        <v>8</v>
      </c>
      <c r="D345" s="3"/>
      <c r="E345" s="3">
        <v>1</v>
      </c>
      <c r="F345" s="3"/>
      <c r="G345" s="3">
        <v>1</v>
      </c>
    </row>
    <row r="346" spans="1:7" x14ac:dyDescent="0.2">
      <c r="A346" s="1" t="s">
        <v>13</v>
      </c>
      <c r="B346" s="3">
        <v>3</v>
      </c>
      <c r="C346" s="3" t="s">
        <v>7</v>
      </c>
      <c r="D346" s="3"/>
      <c r="E346" s="3"/>
      <c r="F346" s="3">
        <v>1</v>
      </c>
      <c r="G346" s="3">
        <v>1</v>
      </c>
    </row>
    <row r="347" spans="1:7" x14ac:dyDescent="0.2">
      <c r="A347" s="1" t="s">
        <v>13</v>
      </c>
      <c r="B347" s="3">
        <v>3</v>
      </c>
      <c r="C347" s="3" t="s">
        <v>6</v>
      </c>
      <c r="D347" s="3"/>
      <c r="E347" s="3"/>
      <c r="F347" s="3"/>
      <c r="G347" s="3">
        <v>0</v>
      </c>
    </row>
    <row r="348" spans="1:7" x14ac:dyDescent="0.2">
      <c r="A348" s="1" t="s">
        <v>13</v>
      </c>
      <c r="B348" s="3">
        <v>3</v>
      </c>
      <c r="C348" s="3" t="s">
        <v>5</v>
      </c>
      <c r="D348" s="3"/>
      <c r="E348" s="3"/>
      <c r="F348" s="3"/>
      <c r="G348" s="3">
        <v>0</v>
      </c>
    </row>
    <row r="349" spans="1:7" x14ac:dyDescent="0.2">
      <c r="A349" s="1" t="s">
        <v>13</v>
      </c>
      <c r="B349" s="3">
        <v>3</v>
      </c>
      <c r="C349" s="3" t="s">
        <v>4</v>
      </c>
      <c r="D349" s="3"/>
      <c r="E349" s="3"/>
      <c r="F349" s="3"/>
      <c r="G349" s="3">
        <v>0</v>
      </c>
    </row>
    <row r="350" spans="1:7" x14ac:dyDescent="0.2">
      <c r="A350" s="1" t="s">
        <v>13</v>
      </c>
      <c r="B350" s="3">
        <v>3</v>
      </c>
      <c r="C350" s="3" t="s">
        <v>3</v>
      </c>
      <c r="D350" s="3"/>
      <c r="E350" s="3"/>
      <c r="F350" s="3"/>
      <c r="G350" s="3">
        <v>0</v>
      </c>
    </row>
    <row r="351" spans="1:7" x14ac:dyDescent="0.2">
      <c r="A351" s="1" t="s">
        <v>13</v>
      </c>
      <c r="B351" s="3">
        <v>3</v>
      </c>
      <c r="C351" s="3" t="s">
        <v>2</v>
      </c>
      <c r="D351" s="3">
        <v>0</v>
      </c>
      <c r="E351" s="3"/>
      <c r="F351" s="3"/>
      <c r="G351" s="3">
        <v>0</v>
      </c>
    </row>
    <row r="352" spans="1:7" x14ac:dyDescent="0.2">
      <c r="A352" s="1" t="s">
        <v>13</v>
      </c>
      <c r="B352" s="3">
        <v>3</v>
      </c>
      <c r="C352" s="3" t="s">
        <v>1</v>
      </c>
      <c r="D352" s="3"/>
      <c r="E352" s="3"/>
      <c r="F352" s="3"/>
      <c r="G352" s="3">
        <v>0</v>
      </c>
    </row>
    <row r="353" spans="1:7" x14ac:dyDescent="0.2">
      <c r="A353" s="1" t="s">
        <v>13</v>
      </c>
      <c r="B353" s="3">
        <v>3</v>
      </c>
      <c r="C353" s="3" t="s">
        <v>0</v>
      </c>
      <c r="D353" s="3"/>
      <c r="E353" s="3"/>
      <c r="F353" s="3"/>
      <c r="G353" s="3">
        <v>0</v>
      </c>
    </row>
    <row r="354" spans="1:7" x14ac:dyDescent="0.2">
      <c r="A354" s="1" t="s">
        <v>13</v>
      </c>
      <c r="B354" s="3">
        <v>4</v>
      </c>
      <c r="C354" s="3" t="s">
        <v>8</v>
      </c>
      <c r="D354" s="3"/>
      <c r="E354" s="3">
        <v>5</v>
      </c>
      <c r="F354" s="3"/>
      <c r="G354" s="3">
        <v>5</v>
      </c>
    </row>
    <row r="355" spans="1:7" x14ac:dyDescent="0.2">
      <c r="A355" s="1" t="s">
        <v>13</v>
      </c>
      <c r="B355" s="3">
        <v>4</v>
      </c>
      <c r="C355" s="3" t="s">
        <v>7</v>
      </c>
      <c r="D355" s="3"/>
      <c r="E355" s="3"/>
      <c r="F355" s="3">
        <v>0</v>
      </c>
      <c r="G355" s="3">
        <v>0</v>
      </c>
    </row>
    <row r="356" spans="1:7" x14ac:dyDescent="0.2">
      <c r="A356" s="1" t="s">
        <v>13</v>
      </c>
      <c r="B356" s="3">
        <v>4</v>
      </c>
      <c r="C356" s="3" t="s">
        <v>6</v>
      </c>
      <c r="D356" s="3"/>
      <c r="E356" s="3"/>
      <c r="F356" s="3"/>
      <c r="G356" s="3">
        <v>0</v>
      </c>
    </row>
    <row r="357" spans="1:7" x14ac:dyDescent="0.2">
      <c r="A357" s="1" t="s">
        <v>13</v>
      </c>
      <c r="B357" s="3">
        <v>4</v>
      </c>
      <c r="C357" s="3" t="s">
        <v>5</v>
      </c>
      <c r="D357" s="3"/>
      <c r="E357" s="3"/>
      <c r="F357" s="3"/>
      <c r="G357" s="3">
        <v>0</v>
      </c>
    </row>
    <row r="358" spans="1:7" x14ac:dyDescent="0.2">
      <c r="A358" s="1" t="s">
        <v>13</v>
      </c>
      <c r="B358" s="3">
        <v>4</v>
      </c>
      <c r="C358" s="3" t="s">
        <v>4</v>
      </c>
      <c r="D358" s="3"/>
      <c r="E358" s="3"/>
      <c r="F358" s="3"/>
      <c r="G358" s="3">
        <v>0</v>
      </c>
    </row>
    <row r="359" spans="1:7" x14ac:dyDescent="0.2">
      <c r="A359" s="1" t="s">
        <v>13</v>
      </c>
      <c r="B359" s="3">
        <v>4</v>
      </c>
      <c r="C359" s="3" t="s">
        <v>3</v>
      </c>
      <c r="D359" s="3"/>
      <c r="E359" s="3"/>
      <c r="F359" s="3"/>
      <c r="G359" s="3">
        <v>0</v>
      </c>
    </row>
    <row r="360" spans="1:7" x14ac:dyDescent="0.2">
      <c r="A360" s="1" t="s">
        <v>13</v>
      </c>
      <c r="B360" s="3">
        <v>4</v>
      </c>
      <c r="C360" s="3" t="s">
        <v>2</v>
      </c>
      <c r="D360" s="3">
        <v>0</v>
      </c>
      <c r="E360" s="3"/>
      <c r="F360" s="3"/>
      <c r="G360" s="3">
        <v>0</v>
      </c>
    </row>
    <row r="361" spans="1:7" x14ac:dyDescent="0.2">
      <c r="A361" s="1" t="s">
        <v>13</v>
      </c>
      <c r="B361" s="3">
        <v>4</v>
      </c>
      <c r="C361" s="3" t="s">
        <v>1</v>
      </c>
      <c r="D361" s="3"/>
      <c r="E361" s="3"/>
      <c r="F361" s="3"/>
      <c r="G361" s="3">
        <v>0</v>
      </c>
    </row>
    <row r="362" spans="1:7" x14ac:dyDescent="0.2">
      <c r="A362" s="1" t="s">
        <v>13</v>
      </c>
      <c r="B362" s="3">
        <v>4</v>
      </c>
      <c r="C362" s="3" t="s">
        <v>0</v>
      </c>
      <c r="D362" s="3"/>
      <c r="E362" s="3"/>
      <c r="F362" s="3"/>
      <c r="G362" s="3">
        <v>0</v>
      </c>
    </row>
    <row r="363" spans="1:7" x14ac:dyDescent="0.2">
      <c r="A363" s="1" t="s">
        <v>13</v>
      </c>
      <c r="B363" s="3">
        <v>5</v>
      </c>
      <c r="C363" s="3" t="s">
        <v>8</v>
      </c>
      <c r="D363" s="3"/>
      <c r="E363" s="3">
        <v>2</v>
      </c>
      <c r="F363" s="3"/>
      <c r="G363" s="3">
        <v>2</v>
      </c>
    </row>
    <row r="364" spans="1:7" x14ac:dyDescent="0.2">
      <c r="A364" s="1" t="s">
        <v>13</v>
      </c>
      <c r="B364" s="3">
        <v>5</v>
      </c>
      <c r="C364" s="3" t="s">
        <v>7</v>
      </c>
      <c r="D364" s="3"/>
      <c r="E364" s="3"/>
      <c r="F364" s="3">
        <v>0</v>
      </c>
      <c r="G364" s="3">
        <v>0</v>
      </c>
    </row>
    <row r="365" spans="1:7" x14ac:dyDescent="0.2">
      <c r="A365" s="1" t="s">
        <v>13</v>
      </c>
      <c r="B365" s="3">
        <v>5</v>
      </c>
      <c r="C365" s="3" t="s">
        <v>6</v>
      </c>
      <c r="D365" s="3"/>
      <c r="E365" s="3"/>
      <c r="F365" s="3"/>
      <c r="G365" s="3">
        <v>0</v>
      </c>
    </row>
    <row r="366" spans="1:7" x14ac:dyDescent="0.2">
      <c r="A366" s="1" t="s">
        <v>13</v>
      </c>
      <c r="B366" s="3">
        <v>5</v>
      </c>
      <c r="C366" s="3" t="s">
        <v>5</v>
      </c>
      <c r="D366" s="3"/>
      <c r="E366" s="3"/>
      <c r="F366" s="3"/>
      <c r="G366" s="3">
        <v>0</v>
      </c>
    </row>
    <row r="367" spans="1:7" x14ac:dyDescent="0.2">
      <c r="A367" s="1" t="s">
        <v>13</v>
      </c>
      <c r="B367" s="3">
        <v>5</v>
      </c>
      <c r="C367" s="3" t="s">
        <v>4</v>
      </c>
      <c r="D367" s="3"/>
      <c r="E367" s="3"/>
      <c r="F367" s="3"/>
      <c r="G367" s="3">
        <v>0</v>
      </c>
    </row>
    <row r="368" spans="1:7" x14ac:dyDescent="0.2">
      <c r="A368" s="1" t="s">
        <v>13</v>
      </c>
      <c r="B368" s="3">
        <v>5</v>
      </c>
      <c r="C368" s="3" t="s">
        <v>3</v>
      </c>
      <c r="D368" s="3"/>
      <c r="E368" s="3"/>
      <c r="F368" s="3"/>
      <c r="G368" s="3">
        <v>0</v>
      </c>
    </row>
    <row r="369" spans="1:7" x14ac:dyDescent="0.2">
      <c r="A369" s="1" t="s">
        <v>13</v>
      </c>
      <c r="B369" s="3">
        <v>5</v>
      </c>
      <c r="C369" s="3" t="s">
        <v>2</v>
      </c>
      <c r="D369" s="3">
        <v>0</v>
      </c>
      <c r="E369" s="3"/>
      <c r="F369" s="3"/>
      <c r="G369" s="3">
        <v>0</v>
      </c>
    </row>
    <row r="370" spans="1:7" x14ac:dyDescent="0.2">
      <c r="A370" s="1" t="s">
        <v>13</v>
      </c>
      <c r="B370" s="3">
        <v>5</v>
      </c>
      <c r="C370" s="3" t="s">
        <v>1</v>
      </c>
      <c r="D370" s="3"/>
      <c r="E370" s="3"/>
      <c r="F370" s="3"/>
      <c r="G370" s="3">
        <v>0</v>
      </c>
    </row>
    <row r="371" spans="1:7" x14ac:dyDescent="0.2">
      <c r="A371" s="1" t="s">
        <v>13</v>
      </c>
      <c r="B371" s="3">
        <v>5</v>
      </c>
      <c r="C371" s="3" t="s">
        <v>0</v>
      </c>
      <c r="D371" s="3"/>
      <c r="E371" s="3"/>
      <c r="F371" s="3"/>
      <c r="G371" s="3">
        <v>0</v>
      </c>
    </row>
    <row r="372" spans="1:7" x14ac:dyDescent="0.2">
      <c r="A372" s="1" t="s">
        <v>13</v>
      </c>
      <c r="B372" s="3">
        <v>6</v>
      </c>
      <c r="C372" s="3" t="s">
        <v>8</v>
      </c>
      <c r="D372" s="3"/>
      <c r="E372" s="3">
        <v>1</v>
      </c>
      <c r="F372" s="3"/>
      <c r="G372" s="3">
        <v>1</v>
      </c>
    </row>
    <row r="373" spans="1:7" x14ac:dyDescent="0.2">
      <c r="A373" s="1" t="s">
        <v>13</v>
      </c>
      <c r="B373" s="3">
        <v>6</v>
      </c>
      <c r="C373" s="3" t="s">
        <v>7</v>
      </c>
      <c r="D373" s="3"/>
      <c r="E373" s="3"/>
      <c r="F373" s="3">
        <v>0</v>
      </c>
      <c r="G373" s="3">
        <v>0</v>
      </c>
    </row>
    <row r="374" spans="1:7" x14ac:dyDescent="0.2">
      <c r="A374" s="1" t="s">
        <v>13</v>
      </c>
      <c r="B374" s="3">
        <v>6</v>
      </c>
      <c r="C374" s="3" t="s">
        <v>6</v>
      </c>
      <c r="D374" s="3"/>
      <c r="E374" s="3"/>
      <c r="F374" s="3"/>
      <c r="G374" s="3">
        <v>0</v>
      </c>
    </row>
    <row r="375" spans="1:7" x14ac:dyDescent="0.2">
      <c r="A375" s="1" t="s">
        <v>13</v>
      </c>
      <c r="B375" s="3">
        <v>6</v>
      </c>
      <c r="C375" s="3" t="s">
        <v>5</v>
      </c>
      <c r="D375" s="3"/>
      <c r="E375" s="3"/>
      <c r="F375" s="3"/>
      <c r="G375" s="3">
        <v>0</v>
      </c>
    </row>
    <row r="376" spans="1:7" x14ac:dyDescent="0.2">
      <c r="A376" s="1" t="s">
        <v>13</v>
      </c>
      <c r="B376" s="3">
        <v>6</v>
      </c>
      <c r="C376" s="3" t="s">
        <v>4</v>
      </c>
      <c r="D376" s="3"/>
      <c r="E376" s="3"/>
      <c r="F376" s="3"/>
      <c r="G376" s="3">
        <v>0</v>
      </c>
    </row>
    <row r="377" spans="1:7" x14ac:dyDescent="0.2">
      <c r="A377" s="1" t="s">
        <v>13</v>
      </c>
      <c r="B377" s="3">
        <v>6</v>
      </c>
      <c r="C377" s="3" t="s">
        <v>3</v>
      </c>
      <c r="D377" s="3"/>
      <c r="E377" s="3"/>
      <c r="F377" s="3"/>
      <c r="G377" s="3">
        <v>0</v>
      </c>
    </row>
    <row r="378" spans="1:7" x14ac:dyDescent="0.2">
      <c r="A378" s="1" t="s">
        <v>13</v>
      </c>
      <c r="B378" s="3">
        <v>6</v>
      </c>
      <c r="C378" s="3" t="s">
        <v>2</v>
      </c>
      <c r="D378" s="3">
        <v>0</v>
      </c>
      <c r="E378" s="3"/>
      <c r="F378" s="3"/>
      <c r="G378" s="3">
        <v>0</v>
      </c>
    </row>
    <row r="379" spans="1:7" x14ac:dyDescent="0.2">
      <c r="A379" s="1" t="s">
        <v>13</v>
      </c>
      <c r="B379" s="3">
        <v>6</v>
      </c>
      <c r="C379" s="3" t="s">
        <v>1</v>
      </c>
      <c r="D379" s="3"/>
      <c r="E379" s="3"/>
      <c r="F379" s="3"/>
      <c r="G379" s="3">
        <v>0</v>
      </c>
    </row>
    <row r="380" spans="1:7" x14ac:dyDescent="0.2">
      <c r="A380" s="1" t="s">
        <v>13</v>
      </c>
      <c r="B380" s="3">
        <v>6</v>
      </c>
      <c r="C380" s="3" t="s">
        <v>0</v>
      </c>
      <c r="D380" s="3"/>
      <c r="E380" s="3"/>
      <c r="F380" s="3"/>
      <c r="G380" s="3">
        <v>0</v>
      </c>
    </row>
    <row r="381" spans="1:7" x14ac:dyDescent="0.2">
      <c r="A381" s="1" t="s">
        <v>13</v>
      </c>
      <c r="B381" s="3">
        <v>7</v>
      </c>
      <c r="C381" s="3" t="s">
        <v>8</v>
      </c>
      <c r="D381" s="3"/>
      <c r="E381" s="3">
        <v>0</v>
      </c>
      <c r="F381" s="3"/>
      <c r="G381" s="3">
        <v>0</v>
      </c>
    </row>
    <row r="382" spans="1:7" x14ac:dyDescent="0.2">
      <c r="A382" s="1" t="s">
        <v>13</v>
      </c>
      <c r="B382" s="3">
        <v>7</v>
      </c>
      <c r="C382" s="3" t="s">
        <v>7</v>
      </c>
      <c r="D382" s="3"/>
      <c r="E382" s="3"/>
      <c r="F382" s="3">
        <v>2</v>
      </c>
      <c r="G382" s="3">
        <v>2</v>
      </c>
    </row>
    <row r="383" spans="1:7" x14ac:dyDescent="0.2">
      <c r="A383" s="1" t="s">
        <v>13</v>
      </c>
      <c r="B383" s="3">
        <v>7</v>
      </c>
      <c r="C383" s="3" t="s">
        <v>6</v>
      </c>
      <c r="D383" s="3"/>
      <c r="E383" s="3"/>
      <c r="F383" s="3"/>
      <c r="G383" s="3">
        <v>0</v>
      </c>
    </row>
    <row r="384" spans="1:7" x14ac:dyDescent="0.2">
      <c r="A384" s="1" t="s">
        <v>13</v>
      </c>
      <c r="B384" s="3">
        <v>7</v>
      </c>
      <c r="C384" s="3" t="s">
        <v>5</v>
      </c>
      <c r="D384" s="3"/>
      <c r="E384" s="3"/>
      <c r="F384" s="3"/>
      <c r="G384" s="3">
        <v>0</v>
      </c>
    </row>
    <row r="385" spans="1:7" x14ac:dyDescent="0.2">
      <c r="A385" s="1" t="s">
        <v>13</v>
      </c>
      <c r="B385" s="3">
        <v>7</v>
      </c>
      <c r="C385" s="3" t="s">
        <v>4</v>
      </c>
      <c r="D385" s="3"/>
      <c r="E385" s="3"/>
      <c r="F385" s="3"/>
      <c r="G385" s="3">
        <v>0</v>
      </c>
    </row>
    <row r="386" spans="1:7" x14ac:dyDescent="0.2">
      <c r="A386" s="1" t="s">
        <v>13</v>
      </c>
      <c r="B386" s="3">
        <v>7</v>
      </c>
      <c r="C386" s="3" t="s">
        <v>3</v>
      </c>
      <c r="D386" s="3"/>
      <c r="E386" s="3"/>
      <c r="F386" s="3"/>
      <c r="G386" s="3">
        <v>0</v>
      </c>
    </row>
    <row r="387" spans="1:7" x14ac:dyDescent="0.2">
      <c r="A387" s="1" t="s">
        <v>13</v>
      </c>
      <c r="B387" s="3">
        <v>7</v>
      </c>
      <c r="C387" s="3" t="s">
        <v>2</v>
      </c>
      <c r="D387" s="3">
        <v>0</v>
      </c>
      <c r="E387" s="3"/>
      <c r="F387" s="3"/>
      <c r="G387" s="3">
        <v>0</v>
      </c>
    </row>
    <row r="388" spans="1:7" x14ac:dyDescent="0.2">
      <c r="A388" s="1" t="s">
        <v>13</v>
      </c>
      <c r="B388" s="3">
        <v>7</v>
      </c>
      <c r="C388" s="3" t="s">
        <v>1</v>
      </c>
      <c r="D388" s="3"/>
      <c r="E388" s="3"/>
      <c r="F388" s="3"/>
      <c r="G388" s="3">
        <v>0</v>
      </c>
    </row>
    <row r="389" spans="1:7" x14ac:dyDescent="0.2">
      <c r="A389" s="1" t="s">
        <v>13</v>
      </c>
      <c r="B389" s="3">
        <v>7</v>
      </c>
      <c r="C389" s="3" t="s">
        <v>0</v>
      </c>
      <c r="D389" s="3"/>
      <c r="E389" s="3"/>
      <c r="F389" s="3"/>
      <c r="G389" s="3">
        <v>0</v>
      </c>
    </row>
    <row r="390" spans="1:7" x14ac:dyDescent="0.2">
      <c r="A390" s="1" t="s">
        <v>13</v>
      </c>
      <c r="B390" s="3">
        <v>8</v>
      </c>
      <c r="C390" s="3" t="s">
        <v>8</v>
      </c>
      <c r="D390" s="3"/>
      <c r="E390" s="3">
        <v>2</v>
      </c>
      <c r="F390" s="3"/>
      <c r="G390" s="3">
        <v>2</v>
      </c>
    </row>
    <row r="391" spans="1:7" x14ac:dyDescent="0.2">
      <c r="A391" s="1" t="s">
        <v>13</v>
      </c>
      <c r="B391" s="3">
        <v>8</v>
      </c>
      <c r="C391" s="3" t="s">
        <v>7</v>
      </c>
      <c r="D391" s="3"/>
      <c r="E391" s="3"/>
      <c r="F391" s="3">
        <v>1</v>
      </c>
      <c r="G391" s="3">
        <v>1</v>
      </c>
    </row>
    <row r="392" spans="1:7" x14ac:dyDescent="0.2">
      <c r="A392" s="1" t="s">
        <v>13</v>
      </c>
      <c r="B392" s="3">
        <v>8</v>
      </c>
      <c r="C392" s="3" t="s">
        <v>6</v>
      </c>
      <c r="D392" s="3"/>
      <c r="E392" s="3"/>
      <c r="F392" s="3"/>
      <c r="G392" s="3">
        <v>0</v>
      </c>
    </row>
    <row r="393" spans="1:7" x14ac:dyDescent="0.2">
      <c r="A393" s="1" t="s">
        <v>13</v>
      </c>
      <c r="B393" s="3">
        <v>8</v>
      </c>
      <c r="C393" s="3" t="s">
        <v>5</v>
      </c>
      <c r="D393" s="3"/>
      <c r="E393" s="3"/>
      <c r="F393" s="3"/>
      <c r="G393" s="3">
        <v>0</v>
      </c>
    </row>
    <row r="394" spans="1:7" x14ac:dyDescent="0.2">
      <c r="A394" s="1" t="s">
        <v>13</v>
      </c>
      <c r="B394" s="3">
        <v>8</v>
      </c>
      <c r="C394" s="3" t="s">
        <v>4</v>
      </c>
      <c r="D394" s="3"/>
      <c r="E394" s="3"/>
      <c r="F394" s="3"/>
      <c r="G394" s="3">
        <v>0</v>
      </c>
    </row>
    <row r="395" spans="1:7" x14ac:dyDescent="0.2">
      <c r="A395" s="1" t="s">
        <v>13</v>
      </c>
      <c r="B395" s="3">
        <v>8</v>
      </c>
      <c r="C395" s="3" t="s">
        <v>3</v>
      </c>
      <c r="D395" s="3"/>
      <c r="E395" s="3"/>
      <c r="F395" s="3"/>
      <c r="G395" s="3">
        <v>0</v>
      </c>
    </row>
    <row r="396" spans="1:7" x14ac:dyDescent="0.2">
      <c r="A396" s="1" t="s">
        <v>13</v>
      </c>
      <c r="B396" s="3">
        <v>8</v>
      </c>
      <c r="C396" s="3" t="s">
        <v>2</v>
      </c>
      <c r="D396" s="3">
        <v>0</v>
      </c>
      <c r="E396" s="3"/>
      <c r="F396" s="3"/>
      <c r="G396" s="3">
        <v>0</v>
      </c>
    </row>
    <row r="397" spans="1:7" x14ac:dyDescent="0.2">
      <c r="A397" s="1" t="s">
        <v>13</v>
      </c>
      <c r="B397" s="3">
        <v>8</v>
      </c>
      <c r="C397" s="3" t="s">
        <v>1</v>
      </c>
      <c r="D397" s="3"/>
      <c r="E397" s="3"/>
      <c r="F397" s="3"/>
      <c r="G397" s="3">
        <v>0</v>
      </c>
    </row>
    <row r="398" spans="1:7" x14ac:dyDescent="0.2">
      <c r="A398" s="1" t="s">
        <v>13</v>
      </c>
      <c r="B398" s="3">
        <v>8</v>
      </c>
      <c r="C398" s="3" t="s">
        <v>0</v>
      </c>
      <c r="D398" s="3"/>
      <c r="E398" s="3"/>
      <c r="F398" s="3"/>
      <c r="G398" s="3">
        <v>0</v>
      </c>
    </row>
    <row r="399" spans="1:7" x14ac:dyDescent="0.2">
      <c r="A399" s="1" t="s">
        <v>13</v>
      </c>
      <c r="B399" s="3">
        <v>9</v>
      </c>
      <c r="C399" s="3" t="s">
        <v>8</v>
      </c>
      <c r="D399" s="3"/>
      <c r="E399" s="3">
        <v>0</v>
      </c>
      <c r="F399" s="3"/>
      <c r="G399" s="3">
        <v>0</v>
      </c>
    </row>
    <row r="400" spans="1:7" x14ac:dyDescent="0.2">
      <c r="A400" s="1" t="s">
        <v>13</v>
      </c>
      <c r="B400" s="3">
        <v>9</v>
      </c>
      <c r="C400" s="3" t="s">
        <v>7</v>
      </c>
      <c r="D400" s="3"/>
      <c r="E400" s="3"/>
      <c r="F400" s="3">
        <v>0</v>
      </c>
      <c r="G400" s="3">
        <v>0</v>
      </c>
    </row>
    <row r="401" spans="1:7" x14ac:dyDescent="0.2">
      <c r="A401" s="1" t="s">
        <v>13</v>
      </c>
      <c r="B401" s="3">
        <v>9</v>
      </c>
      <c r="C401" s="3" t="s">
        <v>6</v>
      </c>
      <c r="D401" s="3"/>
      <c r="E401" s="3"/>
      <c r="F401" s="3"/>
      <c r="G401" s="3">
        <v>0</v>
      </c>
    </row>
    <row r="402" spans="1:7" x14ac:dyDescent="0.2">
      <c r="A402" s="1" t="s">
        <v>13</v>
      </c>
      <c r="B402" s="3">
        <v>9</v>
      </c>
      <c r="C402" s="3" t="s">
        <v>5</v>
      </c>
      <c r="D402" s="3"/>
      <c r="E402" s="3"/>
      <c r="F402" s="3"/>
      <c r="G402" s="3">
        <v>0</v>
      </c>
    </row>
    <row r="403" spans="1:7" x14ac:dyDescent="0.2">
      <c r="A403" s="1" t="s">
        <v>13</v>
      </c>
      <c r="B403" s="3">
        <v>9</v>
      </c>
      <c r="C403" s="3" t="s">
        <v>4</v>
      </c>
      <c r="D403" s="3"/>
      <c r="E403" s="3"/>
      <c r="F403" s="3"/>
      <c r="G403" s="3">
        <v>0</v>
      </c>
    </row>
    <row r="404" spans="1:7" x14ac:dyDescent="0.2">
      <c r="A404" s="1" t="s">
        <v>13</v>
      </c>
      <c r="B404" s="3">
        <v>9</v>
      </c>
      <c r="C404" s="3" t="s">
        <v>3</v>
      </c>
      <c r="D404" s="3"/>
      <c r="E404" s="3"/>
      <c r="F404" s="3"/>
      <c r="G404" s="3">
        <v>0</v>
      </c>
    </row>
    <row r="405" spans="1:7" x14ac:dyDescent="0.2">
      <c r="A405" s="1" t="s">
        <v>13</v>
      </c>
      <c r="B405" s="3">
        <v>9</v>
      </c>
      <c r="C405" s="3" t="s">
        <v>2</v>
      </c>
      <c r="D405" s="3">
        <v>0</v>
      </c>
      <c r="E405" s="3"/>
      <c r="F405" s="3"/>
      <c r="G405" s="3">
        <v>0</v>
      </c>
    </row>
    <row r="406" spans="1:7" x14ac:dyDescent="0.2">
      <c r="A406" s="1" t="s">
        <v>13</v>
      </c>
      <c r="B406" s="3">
        <v>9</v>
      </c>
      <c r="C406" s="3" t="s">
        <v>1</v>
      </c>
      <c r="D406" s="3"/>
      <c r="E406" s="3"/>
      <c r="F406" s="3"/>
      <c r="G406" s="3">
        <v>0</v>
      </c>
    </row>
    <row r="407" spans="1:7" x14ac:dyDescent="0.2">
      <c r="A407" s="1" t="s">
        <v>13</v>
      </c>
      <c r="B407" s="3">
        <v>9</v>
      </c>
      <c r="C407" s="3" t="s">
        <v>0</v>
      </c>
      <c r="D407" s="3"/>
      <c r="E407" s="3"/>
      <c r="F407" s="3"/>
      <c r="G407" s="3">
        <v>0</v>
      </c>
    </row>
    <row r="408" spans="1:7" x14ac:dyDescent="0.2">
      <c r="A408" s="1" t="s">
        <v>13</v>
      </c>
      <c r="B408" s="3">
        <v>10</v>
      </c>
      <c r="C408" s="3" t="s">
        <v>8</v>
      </c>
      <c r="D408" s="3"/>
      <c r="E408" s="3">
        <v>1</v>
      </c>
      <c r="F408" s="3"/>
      <c r="G408" s="3">
        <v>1</v>
      </c>
    </row>
    <row r="409" spans="1:7" x14ac:dyDescent="0.2">
      <c r="A409" s="1" t="s">
        <v>13</v>
      </c>
      <c r="B409" s="3">
        <v>10</v>
      </c>
      <c r="C409" s="3" t="s">
        <v>7</v>
      </c>
      <c r="D409" s="3"/>
      <c r="E409" s="3"/>
      <c r="F409" s="3">
        <v>0</v>
      </c>
      <c r="G409" s="3">
        <v>0</v>
      </c>
    </row>
    <row r="410" spans="1:7" x14ac:dyDescent="0.2">
      <c r="A410" s="1" t="s">
        <v>13</v>
      </c>
      <c r="B410" s="3">
        <v>10</v>
      </c>
      <c r="C410" s="3" t="s">
        <v>6</v>
      </c>
      <c r="D410" s="3"/>
      <c r="E410" s="3"/>
      <c r="F410" s="3"/>
      <c r="G410" s="3">
        <v>0</v>
      </c>
    </row>
    <row r="411" spans="1:7" x14ac:dyDescent="0.2">
      <c r="A411" s="1" t="s">
        <v>13</v>
      </c>
      <c r="B411" s="3">
        <v>10</v>
      </c>
      <c r="C411" s="3" t="s">
        <v>5</v>
      </c>
      <c r="D411" s="3"/>
      <c r="E411" s="3"/>
      <c r="F411" s="3"/>
      <c r="G411" s="3">
        <v>0</v>
      </c>
    </row>
    <row r="412" spans="1:7" x14ac:dyDescent="0.2">
      <c r="A412" s="1" t="s">
        <v>13</v>
      </c>
      <c r="B412" s="3">
        <v>10</v>
      </c>
      <c r="C412" s="3" t="s">
        <v>4</v>
      </c>
      <c r="D412" s="3"/>
      <c r="E412" s="3"/>
      <c r="F412" s="3"/>
      <c r="G412" s="3">
        <v>0</v>
      </c>
    </row>
    <row r="413" spans="1:7" x14ac:dyDescent="0.2">
      <c r="A413" s="1" t="s">
        <v>13</v>
      </c>
      <c r="B413" s="3">
        <v>10</v>
      </c>
      <c r="C413" s="3" t="s">
        <v>3</v>
      </c>
      <c r="D413" s="3"/>
      <c r="E413" s="3"/>
      <c r="F413" s="3"/>
      <c r="G413" s="3">
        <v>0</v>
      </c>
    </row>
    <row r="414" spans="1:7" x14ac:dyDescent="0.2">
      <c r="A414" s="1" t="s">
        <v>13</v>
      </c>
      <c r="B414" s="3">
        <v>10</v>
      </c>
      <c r="C414" s="3" t="s">
        <v>2</v>
      </c>
      <c r="D414" s="3">
        <v>0</v>
      </c>
      <c r="E414" s="3"/>
      <c r="F414" s="3"/>
      <c r="G414" s="3">
        <v>0</v>
      </c>
    </row>
    <row r="415" spans="1:7" x14ac:dyDescent="0.2">
      <c r="A415" s="1" t="s">
        <v>13</v>
      </c>
      <c r="B415" s="3">
        <v>10</v>
      </c>
      <c r="C415" s="3" t="s">
        <v>1</v>
      </c>
      <c r="D415" s="3"/>
      <c r="E415" s="3"/>
      <c r="F415" s="3"/>
      <c r="G415" s="3">
        <v>0</v>
      </c>
    </row>
    <row r="416" spans="1:7" x14ac:dyDescent="0.2">
      <c r="A416" s="1" t="s">
        <v>13</v>
      </c>
      <c r="B416" s="3">
        <v>10</v>
      </c>
      <c r="C416" s="3" t="s">
        <v>0</v>
      </c>
      <c r="D416" s="3"/>
      <c r="E416" s="3"/>
      <c r="F416" s="3"/>
      <c r="G416" s="3">
        <v>0</v>
      </c>
    </row>
    <row r="417" spans="1:7" x14ac:dyDescent="0.2">
      <c r="A417" s="1" t="s">
        <v>13</v>
      </c>
      <c r="B417" s="3">
        <v>11</v>
      </c>
      <c r="C417" s="3" t="s">
        <v>8</v>
      </c>
      <c r="D417" s="3"/>
      <c r="E417" s="3">
        <v>0</v>
      </c>
      <c r="F417" s="3"/>
      <c r="G417" s="3">
        <v>0</v>
      </c>
    </row>
    <row r="418" spans="1:7" x14ac:dyDescent="0.2">
      <c r="A418" s="1" t="s">
        <v>13</v>
      </c>
      <c r="B418" s="3">
        <v>11</v>
      </c>
      <c r="C418" s="3" t="s">
        <v>7</v>
      </c>
      <c r="D418" s="3"/>
      <c r="E418" s="3"/>
      <c r="F418" s="3">
        <v>0</v>
      </c>
      <c r="G418" s="3">
        <v>0</v>
      </c>
    </row>
    <row r="419" spans="1:7" x14ac:dyDescent="0.2">
      <c r="A419" s="1" t="s">
        <v>13</v>
      </c>
      <c r="B419" s="3">
        <v>11</v>
      </c>
      <c r="C419" s="3" t="s">
        <v>6</v>
      </c>
      <c r="D419" s="3"/>
      <c r="E419" s="3"/>
      <c r="F419" s="3"/>
      <c r="G419" s="3">
        <v>0</v>
      </c>
    </row>
    <row r="420" spans="1:7" x14ac:dyDescent="0.2">
      <c r="A420" s="1" t="s">
        <v>13</v>
      </c>
      <c r="B420" s="3">
        <v>11</v>
      </c>
      <c r="C420" s="3" t="s">
        <v>5</v>
      </c>
      <c r="D420" s="3"/>
      <c r="E420" s="3"/>
      <c r="F420" s="3"/>
      <c r="G420" s="3">
        <v>0</v>
      </c>
    </row>
    <row r="421" spans="1:7" x14ac:dyDescent="0.2">
      <c r="A421" s="1" t="s">
        <v>13</v>
      </c>
      <c r="B421" s="3">
        <v>11</v>
      </c>
      <c r="C421" s="3" t="s">
        <v>4</v>
      </c>
      <c r="D421" s="3"/>
      <c r="E421" s="3"/>
      <c r="F421" s="3"/>
      <c r="G421" s="3">
        <v>0</v>
      </c>
    </row>
    <row r="422" spans="1:7" x14ac:dyDescent="0.2">
      <c r="A422" s="1" t="s">
        <v>13</v>
      </c>
      <c r="B422" s="3">
        <v>11</v>
      </c>
      <c r="C422" s="3" t="s">
        <v>3</v>
      </c>
      <c r="D422" s="3"/>
      <c r="E422" s="3"/>
      <c r="F422" s="3"/>
      <c r="G422" s="3">
        <v>0</v>
      </c>
    </row>
    <row r="423" spans="1:7" x14ac:dyDescent="0.2">
      <c r="A423" s="1" t="s">
        <v>13</v>
      </c>
      <c r="B423" s="3">
        <v>11</v>
      </c>
      <c r="C423" s="3" t="s">
        <v>2</v>
      </c>
      <c r="D423" s="3">
        <v>0</v>
      </c>
      <c r="E423" s="3"/>
      <c r="F423" s="3"/>
      <c r="G423" s="3">
        <v>0</v>
      </c>
    </row>
    <row r="424" spans="1:7" x14ac:dyDescent="0.2">
      <c r="A424" s="1" t="s">
        <v>13</v>
      </c>
      <c r="B424" s="3">
        <v>11</v>
      </c>
      <c r="C424" s="3" t="s">
        <v>1</v>
      </c>
      <c r="D424" s="3"/>
      <c r="E424" s="3"/>
      <c r="F424" s="3"/>
      <c r="G424" s="3">
        <v>0</v>
      </c>
    </row>
    <row r="425" spans="1:7" x14ac:dyDescent="0.2">
      <c r="A425" s="1" t="s">
        <v>13</v>
      </c>
      <c r="B425" s="3">
        <v>11</v>
      </c>
      <c r="C425" s="3" t="s">
        <v>0</v>
      </c>
      <c r="D425" s="3"/>
      <c r="E425" s="3"/>
      <c r="F425" s="3"/>
      <c r="G425" s="3">
        <v>0</v>
      </c>
    </row>
    <row r="426" spans="1:7" x14ac:dyDescent="0.2">
      <c r="A426" s="1" t="s">
        <v>13</v>
      </c>
      <c r="B426" s="3">
        <v>12</v>
      </c>
      <c r="C426" s="3" t="s">
        <v>8</v>
      </c>
      <c r="D426" s="3"/>
      <c r="E426" s="3">
        <v>0</v>
      </c>
      <c r="F426" s="3"/>
      <c r="G426" s="3">
        <v>0</v>
      </c>
    </row>
    <row r="427" spans="1:7" x14ac:dyDescent="0.2">
      <c r="A427" s="1" t="s">
        <v>13</v>
      </c>
      <c r="B427" s="3">
        <v>12</v>
      </c>
      <c r="C427" s="3" t="s">
        <v>7</v>
      </c>
      <c r="D427" s="3"/>
      <c r="E427" s="3"/>
      <c r="F427" s="3">
        <v>0</v>
      </c>
      <c r="G427" s="3">
        <v>0</v>
      </c>
    </row>
    <row r="428" spans="1:7" x14ac:dyDescent="0.2">
      <c r="A428" s="1" t="s">
        <v>13</v>
      </c>
      <c r="B428" s="3">
        <v>12</v>
      </c>
      <c r="C428" s="3" t="s">
        <v>6</v>
      </c>
      <c r="D428" s="3"/>
      <c r="E428" s="3"/>
      <c r="F428" s="3"/>
      <c r="G428" s="3">
        <v>0</v>
      </c>
    </row>
    <row r="429" spans="1:7" x14ac:dyDescent="0.2">
      <c r="A429" s="1" t="s">
        <v>13</v>
      </c>
      <c r="B429" s="3">
        <v>12</v>
      </c>
      <c r="C429" s="3" t="s">
        <v>5</v>
      </c>
      <c r="D429" s="3"/>
      <c r="E429" s="3"/>
      <c r="F429" s="3"/>
      <c r="G429" s="3">
        <v>0</v>
      </c>
    </row>
    <row r="430" spans="1:7" x14ac:dyDescent="0.2">
      <c r="A430" s="1" t="s">
        <v>13</v>
      </c>
      <c r="B430" s="3">
        <v>12</v>
      </c>
      <c r="C430" s="3" t="s">
        <v>4</v>
      </c>
      <c r="D430" s="3"/>
      <c r="E430" s="3"/>
      <c r="F430" s="3"/>
      <c r="G430" s="3">
        <v>0</v>
      </c>
    </row>
    <row r="431" spans="1:7" x14ac:dyDescent="0.2">
      <c r="A431" s="1" t="s">
        <v>13</v>
      </c>
      <c r="B431" s="3">
        <v>12</v>
      </c>
      <c r="C431" s="3" t="s">
        <v>3</v>
      </c>
      <c r="D431" s="3"/>
      <c r="E431" s="3"/>
      <c r="F431" s="3"/>
      <c r="G431" s="3">
        <v>0</v>
      </c>
    </row>
    <row r="432" spans="1:7" x14ac:dyDescent="0.2">
      <c r="A432" s="1" t="s">
        <v>13</v>
      </c>
      <c r="B432" s="3">
        <v>12</v>
      </c>
      <c r="C432" s="3" t="s">
        <v>2</v>
      </c>
      <c r="D432" s="3">
        <v>0</v>
      </c>
      <c r="E432" s="3"/>
      <c r="F432" s="3"/>
      <c r="G432" s="3">
        <v>0</v>
      </c>
    </row>
    <row r="433" spans="1:7" x14ac:dyDescent="0.2">
      <c r="A433" s="1" t="s">
        <v>13</v>
      </c>
      <c r="B433" s="3">
        <v>12</v>
      </c>
      <c r="C433" s="3" t="s">
        <v>1</v>
      </c>
      <c r="D433" s="3"/>
      <c r="E433" s="3"/>
      <c r="F433" s="3"/>
      <c r="G433" s="3">
        <v>0</v>
      </c>
    </row>
    <row r="434" spans="1:7" x14ac:dyDescent="0.2">
      <c r="A434" s="1" t="s">
        <v>13</v>
      </c>
      <c r="B434" s="3">
        <v>12</v>
      </c>
      <c r="C434" s="3" t="s">
        <v>0</v>
      </c>
      <c r="D434" s="3"/>
      <c r="E434" s="3"/>
      <c r="F434" s="3"/>
      <c r="G434" s="3">
        <v>1</v>
      </c>
    </row>
    <row r="435" spans="1:7" x14ac:dyDescent="0.2">
      <c r="A435" s="1" t="s">
        <v>14</v>
      </c>
      <c r="B435" s="1">
        <v>7</v>
      </c>
      <c r="C435" s="1" t="s">
        <v>8</v>
      </c>
      <c r="D435" s="1"/>
      <c r="E435" s="3">
        <v>0</v>
      </c>
      <c r="F435" s="1"/>
      <c r="G435" s="1">
        <v>0</v>
      </c>
    </row>
    <row r="436" spans="1:7" x14ac:dyDescent="0.2">
      <c r="A436" s="1" t="s">
        <v>14</v>
      </c>
      <c r="B436" s="1">
        <v>7</v>
      </c>
      <c r="C436" s="1" t="s">
        <v>7</v>
      </c>
      <c r="D436" s="1"/>
      <c r="E436" s="1"/>
      <c r="F436" s="3">
        <v>0</v>
      </c>
      <c r="G436" s="1">
        <v>0</v>
      </c>
    </row>
    <row r="437" spans="1:7" x14ac:dyDescent="0.2">
      <c r="A437" s="1" t="s">
        <v>14</v>
      </c>
      <c r="B437" s="1">
        <v>7</v>
      </c>
      <c r="C437" s="1" t="s">
        <v>6</v>
      </c>
      <c r="D437" s="1"/>
      <c r="E437" s="1"/>
      <c r="F437" s="1"/>
      <c r="G437" s="1">
        <v>0</v>
      </c>
    </row>
    <row r="438" spans="1:7" x14ac:dyDescent="0.2">
      <c r="A438" s="1" t="s">
        <v>14</v>
      </c>
      <c r="B438" s="1">
        <v>7</v>
      </c>
      <c r="C438" s="1" t="s">
        <v>5</v>
      </c>
      <c r="D438" s="1"/>
      <c r="E438" s="1"/>
      <c r="F438" s="1"/>
      <c r="G438" s="1">
        <v>0</v>
      </c>
    </row>
    <row r="439" spans="1:7" x14ac:dyDescent="0.2">
      <c r="A439" s="1" t="s">
        <v>14</v>
      </c>
      <c r="B439" s="1">
        <v>7</v>
      </c>
      <c r="C439" s="1" t="s">
        <v>4</v>
      </c>
      <c r="D439" s="1"/>
      <c r="E439" s="1"/>
      <c r="F439" s="1"/>
      <c r="G439" s="1">
        <v>0</v>
      </c>
    </row>
    <row r="440" spans="1:7" x14ac:dyDescent="0.2">
      <c r="A440" s="1" t="s">
        <v>14</v>
      </c>
      <c r="B440" s="1">
        <v>7</v>
      </c>
      <c r="C440" s="1" t="s">
        <v>3</v>
      </c>
      <c r="D440" s="1"/>
      <c r="E440" s="1"/>
      <c r="F440" s="1"/>
      <c r="G440" s="1">
        <v>0</v>
      </c>
    </row>
    <row r="441" spans="1:7" x14ac:dyDescent="0.2">
      <c r="A441" s="1" t="s">
        <v>14</v>
      </c>
      <c r="B441" s="1">
        <v>7</v>
      </c>
      <c r="C441" s="1" t="s">
        <v>2</v>
      </c>
      <c r="D441" s="1">
        <v>0</v>
      </c>
      <c r="E441" s="1"/>
      <c r="F441" s="1"/>
      <c r="G441" s="1">
        <v>0</v>
      </c>
    </row>
    <row r="442" spans="1:7" x14ac:dyDescent="0.2">
      <c r="A442" s="1" t="s">
        <v>14</v>
      </c>
      <c r="B442" s="1">
        <v>7</v>
      </c>
      <c r="C442" s="1" t="s">
        <v>1</v>
      </c>
      <c r="D442" s="1"/>
      <c r="E442" s="1"/>
      <c r="F442" s="1"/>
      <c r="G442" s="1">
        <v>0</v>
      </c>
    </row>
    <row r="443" spans="1:7" x14ac:dyDescent="0.2">
      <c r="A443" s="1" t="s">
        <v>14</v>
      </c>
      <c r="B443" s="1">
        <v>7</v>
      </c>
      <c r="C443" s="1" t="s">
        <v>0</v>
      </c>
      <c r="D443" s="1"/>
      <c r="E443" s="1"/>
      <c r="F443" s="1"/>
      <c r="G443" s="1">
        <v>0</v>
      </c>
    </row>
    <row r="444" spans="1:7" x14ac:dyDescent="0.2">
      <c r="A444" s="1" t="s">
        <v>14</v>
      </c>
      <c r="B444" s="1">
        <v>8</v>
      </c>
      <c r="C444" s="1" t="s">
        <v>8</v>
      </c>
      <c r="D444" s="1"/>
      <c r="E444" s="3">
        <v>0</v>
      </c>
      <c r="F444" s="1"/>
      <c r="G444" s="1">
        <v>0</v>
      </c>
    </row>
    <row r="445" spans="1:7" x14ac:dyDescent="0.2">
      <c r="A445" s="1" t="s">
        <v>14</v>
      </c>
      <c r="B445" s="1">
        <v>8</v>
      </c>
      <c r="C445" s="1" t="s">
        <v>7</v>
      </c>
      <c r="D445" s="1"/>
      <c r="E445" s="1"/>
      <c r="F445" s="3">
        <v>0</v>
      </c>
      <c r="G445" s="1">
        <v>0</v>
      </c>
    </row>
    <row r="446" spans="1:7" x14ac:dyDescent="0.2">
      <c r="A446" s="1" t="s">
        <v>14</v>
      </c>
      <c r="B446" s="1">
        <v>8</v>
      </c>
      <c r="C446" s="1" t="s">
        <v>6</v>
      </c>
      <c r="D446" s="1"/>
      <c r="E446" s="1"/>
      <c r="F446" s="1"/>
      <c r="G446" s="1">
        <v>0</v>
      </c>
    </row>
    <row r="447" spans="1:7" x14ac:dyDescent="0.2">
      <c r="A447" s="1" t="s">
        <v>14</v>
      </c>
      <c r="B447" s="1">
        <v>8</v>
      </c>
      <c r="C447" s="1" t="s">
        <v>5</v>
      </c>
      <c r="D447" s="1"/>
      <c r="E447" s="1"/>
      <c r="F447" s="1"/>
      <c r="G447" s="1">
        <v>0</v>
      </c>
    </row>
    <row r="448" spans="1:7" x14ac:dyDescent="0.2">
      <c r="A448" s="1" t="s">
        <v>14</v>
      </c>
      <c r="B448" s="1">
        <v>8</v>
      </c>
      <c r="C448" s="1" t="s">
        <v>4</v>
      </c>
      <c r="D448" s="1"/>
      <c r="E448" s="1"/>
      <c r="F448" s="1"/>
      <c r="G448" s="1">
        <v>0</v>
      </c>
    </row>
    <row r="449" spans="1:7" x14ac:dyDescent="0.2">
      <c r="A449" s="1" t="s">
        <v>14</v>
      </c>
      <c r="B449" s="1">
        <v>8</v>
      </c>
      <c r="C449" s="1" t="s">
        <v>3</v>
      </c>
      <c r="D449" s="1"/>
      <c r="E449" s="1"/>
      <c r="F449" s="1"/>
      <c r="G449" s="1">
        <v>0</v>
      </c>
    </row>
    <row r="450" spans="1:7" x14ac:dyDescent="0.2">
      <c r="A450" s="1" t="s">
        <v>14</v>
      </c>
      <c r="B450" s="1">
        <v>8</v>
      </c>
      <c r="C450" s="1" t="s">
        <v>2</v>
      </c>
      <c r="D450" s="1">
        <v>0</v>
      </c>
      <c r="E450" s="1"/>
      <c r="F450" s="1"/>
      <c r="G450" s="1">
        <v>0</v>
      </c>
    </row>
    <row r="451" spans="1:7" x14ac:dyDescent="0.2">
      <c r="A451" s="1" t="s">
        <v>14</v>
      </c>
      <c r="B451" s="1">
        <v>8</v>
      </c>
      <c r="C451" s="1" t="s">
        <v>1</v>
      </c>
      <c r="D451" s="1"/>
      <c r="E451" s="1"/>
      <c r="F451" s="1"/>
      <c r="G451" s="1">
        <v>0</v>
      </c>
    </row>
    <row r="452" spans="1:7" x14ac:dyDescent="0.2">
      <c r="A452" s="1" t="s">
        <v>14</v>
      </c>
      <c r="B452" s="1">
        <v>8</v>
      </c>
      <c r="C452" s="1" t="s">
        <v>0</v>
      </c>
      <c r="D452" s="1"/>
      <c r="E452" s="1"/>
      <c r="F452" s="1"/>
      <c r="G452" s="1">
        <v>0</v>
      </c>
    </row>
    <row r="453" spans="1:7" x14ac:dyDescent="0.2">
      <c r="A453" s="1" t="s">
        <v>14</v>
      </c>
      <c r="B453" s="1">
        <v>9</v>
      </c>
      <c r="C453" s="1" t="s">
        <v>8</v>
      </c>
      <c r="D453" s="1"/>
      <c r="E453" s="3">
        <v>0</v>
      </c>
      <c r="F453" s="1"/>
      <c r="G453" s="1">
        <v>0</v>
      </c>
    </row>
    <row r="454" spans="1:7" x14ac:dyDescent="0.2">
      <c r="A454" s="1" t="s">
        <v>14</v>
      </c>
      <c r="B454" s="1">
        <v>9</v>
      </c>
      <c r="C454" s="1" t="s">
        <v>7</v>
      </c>
      <c r="D454" s="1"/>
      <c r="E454" s="1"/>
      <c r="F454" s="3">
        <v>0</v>
      </c>
      <c r="G454" s="1">
        <v>0</v>
      </c>
    </row>
    <row r="455" spans="1:7" x14ac:dyDescent="0.2">
      <c r="A455" s="1" t="s">
        <v>14</v>
      </c>
      <c r="B455" s="1">
        <v>9</v>
      </c>
      <c r="C455" s="1" t="s">
        <v>6</v>
      </c>
      <c r="D455" s="1"/>
      <c r="E455" s="1"/>
      <c r="F455" s="1"/>
      <c r="G455" s="1">
        <v>0</v>
      </c>
    </row>
    <row r="456" spans="1:7" x14ac:dyDescent="0.2">
      <c r="A456" s="1" t="s">
        <v>14</v>
      </c>
      <c r="B456" s="1">
        <v>9</v>
      </c>
      <c r="C456" s="1" t="s">
        <v>5</v>
      </c>
      <c r="D456" s="1"/>
      <c r="E456" s="1"/>
      <c r="F456" s="1"/>
      <c r="G456" s="1">
        <v>0</v>
      </c>
    </row>
    <row r="457" spans="1:7" x14ac:dyDescent="0.2">
      <c r="A457" s="1" t="s">
        <v>14</v>
      </c>
      <c r="B457" s="1">
        <v>9</v>
      </c>
      <c r="C457" s="1" t="s">
        <v>4</v>
      </c>
      <c r="D457" s="1"/>
      <c r="E457" s="1"/>
      <c r="F457" s="1"/>
      <c r="G457" s="1">
        <v>0</v>
      </c>
    </row>
    <row r="458" spans="1:7" x14ac:dyDescent="0.2">
      <c r="A458" s="1" t="s">
        <v>14</v>
      </c>
      <c r="B458" s="1">
        <v>9</v>
      </c>
      <c r="C458" s="1" t="s">
        <v>3</v>
      </c>
      <c r="D458" s="1"/>
      <c r="E458" s="1"/>
      <c r="F458" s="1"/>
      <c r="G458" s="1">
        <v>0</v>
      </c>
    </row>
    <row r="459" spans="1:7" x14ac:dyDescent="0.2">
      <c r="A459" s="1" t="s">
        <v>14</v>
      </c>
      <c r="B459" s="1">
        <v>9</v>
      </c>
      <c r="C459" s="1" t="s">
        <v>2</v>
      </c>
      <c r="D459" s="1">
        <v>0</v>
      </c>
      <c r="E459" s="1"/>
      <c r="F459" s="1"/>
      <c r="G459" s="1">
        <v>0</v>
      </c>
    </row>
    <row r="460" spans="1:7" x14ac:dyDescent="0.2">
      <c r="A460" s="1" t="s">
        <v>14</v>
      </c>
      <c r="B460" s="1">
        <v>9</v>
      </c>
      <c r="C460" s="1" t="s">
        <v>1</v>
      </c>
      <c r="D460" s="1"/>
      <c r="E460" s="1"/>
      <c r="F460" s="1"/>
      <c r="G460" s="1">
        <v>0</v>
      </c>
    </row>
    <row r="461" spans="1:7" x14ac:dyDescent="0.2">
      <c r="A461" s="1" t="s">
        <v>14</v>
      </c>
      <c r="B461" s="1">
        <v>9</v>
      </c>
      <c r="C461" s="1" t="s">
        <v>0</v>
      </c>
      <c r="D461" s="1"/>
      <c r="E461" s="1"/>
      <c r="F461" s="1"/>
      <c r="G461" s="1">
        <v>0</v>
      </c>
    </row>
    <row r="462" spans="1:7" x14ac:dyDescent="0.2">
      <c r="A462" s="1" t="s">
        <v>14</v>
      </c>
      <c r="B462" s="1">
        <v>10</v>
      </c>
      <c r="C462" s="1" t="s">
        <v>8</v>
      </c>
      <c r="D462" s="1"/>
      <c r="E462" s="3">
        <v>0</v>
      </c>
      <c r="F462" s="1"/>
      <c r="G462" s="1">
        <v>0</v>
      </c>
    </row>
    <row r="463" spans="1:7" x14ac:dyDescent="0.2">
      <c r="A463" s="1" t="s">
        <v>14</v>
      </c>
      <c r="B463" s="1">
        <v>10</v>
      </c>
      <c r="C463" s="1" t="s">
        <v>7</v>
      </c>
      <c r="D463" s="1"/>
      <c r="E463" s="1"/>
      <c r="F463" s="3">
        <v>0</v>
      </c>
      <c r="G463" s="1">
        <v>0</v>
      </c>
    </row>
    <row r="464" spans="1:7" x14ac:dyDescent="0.2">
      <c r="A464" s="1" t="s">
        <v>14</v>
      </c>
      <c r="B464" s="1">
        <v>10</v>
      </c>
      <c r="C464" s="1" t="s">
        <v>6</v>
      </c>
      <c r="D464" s="1"/>
      <c r="E464" s="1"/>
      <c r="F464" s="1"/>
      <c r="G464" s="1">
        <v>0</v>
      </c>
    </row>
    <row r="465" spans="1:7" x14ac:dyDescent="0.2">
      <c r="A465" s="1" t="s">
        <v>14</v>
      </c>
      <c r="B465" s="1">
        <v>10</v>
      </c>
      <c r="C465" s="1" t="s">
        <v>5</v>
      </c>
      <c r="D465" s="1"/>
      <c r="E465" s="1"/>
      <c r="F465" s="1"/>
      <c r="G465" s="1">
        <v>0</v>
      </c>
    </row>
    <row r="466" spans="1:7" x14ac:dyDescent="0.2">
      <c r="A466" s="1" t="s">
        <v>14</v>
      </c>
      <c r="B466" s="1">
        <v>10</v>
      </c>
      <c r="C466" s="1" t="s">
        <v>4</v>
      </c>
      <c r="D466" s="1"/>
      <c r="E466" s="1"/>
      <c r="F466" s="1"/>
      <c r="G466" s="1">
        <v>0</v>
      </c>
    </row>
    <row r="467" spans="1:7" x14ac:dyDescent="0.2">
      <c r="A467" s="1" t="s">
        <v>14</v>
      </c>
      <c r="B467" s="1">
        <v>10</v>
      </c>
      <c r="C467" s="1" t="s">
        <v>3</v>
      </c>
      <c r="D467" s="1"/>
      <c r="E467" s="1"/>
      <c r="F467" s="1"/>
      <c r="G467" s="1">
        <v>0</v>
      </c>
    </row>
    <row r="468" spans="1:7" x14ac:dyDescent="0.2">
      <c r="A468" s="1" t="s">
        <v>14</v>
      </c>
      <c r="B468" s="1">
        <v>10</v>
      </c>
      <c r="C468" s="1" t="s">
        <v>2</v>
      </c>
      <c r="D468" s="1">
        <v>0</v>
      </c>
      <c r="E468" s="1"/>
      <c r="F468" s="1"/>
      <c r="G468" s="1">
        <v>0</v>
      </c>
    </row>
    <row r="469" spans="1:7" x14ac:dyDescent="0.2">
      <c r="A469" s="1" t="s">
        <v>14</v>
      </c>
      <c r="B469" s="1">
        <v>10</v>
      </c>
      <c r="C469" s="1" t="s">
        <v>1</v>
      </c>
      <c r="D469" s="1"/>
      <c r="E469" s="1"/>
      <c r="F469" s="1"/>
      <c r="G469" s="1">
        <v>0</v>
      </c>
    </row>
    <row r="470" spans="1:7" x14ac:dyDescent="0.2">
      <c r="A470" s="1" t="s">
        <v>14</v>
      </c>
      <c r="B470" s="1">
        <v>10</v>
      </c>
      <c r="C470" s="1" t="s">
        <v>0</v>
      </c>
      <c r="D470" s="1"/>
      <c r="E470" s="1"/>
      <c r="F470" s="1"/>
      <c r="G470" s="1">
        <v>0</v>
      </c>
    </row>
    <row r="471" spans="1:7" x14ac:dyDescent="0.2">
      <c r="A471" s="1" t="s">
        <v>14</v>
      </c>
      <c r="B471" s="1">
        <v>11</v>
      </c>
      <c r="C471" s="1" t="s">
        <v>8</v>
      </c>
      <c r="D471" s="1"/>
      <c r="E471" s="3">
        <v>0</v>
      </c>
      <c r="F471" s="1"/>
      <c r="G471" s="1">
        <v>0</v>
      </c>
    </row>
    <row r="472" spans="1:7" x14ac:dyDescent="0.2">
      <c r="A472" s="1" t="s">
        <v>14</v>
      </c>
      <c r="B472" s="1">
        <v>11</v>
      </c>
      <c r="C472" s="1" t="s">
        <v>7</v>
      </c>
      <c r="D472" s="1"/>
      <c r="E472" s="1"/>
      <c r="F472" s="3">
        <v>0</v>
      </c>
      <c r="G472" s="1">
        <v>0</v>
      </c>
    </row>
    <row r="473" spans="1:7" x14ac:dyDescent="0.2">
      <c r="A473" s="1" t="s">
        <v>14</v>
      </c>
      <c r="B473" s="1">
        <v>11</v>
      </c>
      <c r="C473" s="1" t="s">
        <v>6</v>
      </c>
      <c r="D473" s="1"/>
      <c r="E473" s="1"/>
      <c r="F473" s="1"/>
      <c r="G473" s="1">
        <v>0</v>
      </c>
    </row>
    <row r="474" spans="1:7" x14ac:dyDescent="0.2">
      <c r="A474" s="1" t="s">
        <v>14</v>
      </c>
      <c r="B474" s="1">
        <v>11</v>
      </c>
      <c r="C474" s="1" t="s">
        <v>5</v>
      </c>
      <c r="D474" s="1"/>
      <c r="E474" s="1"/>
      <c r="F474" s="1"/>
      <c r="G474" s="1">
        <v>0</v>
      </c>
    </row>
    <row r="475" spans="1:7" x14ac:dyDescent="0.2">
      <c r="A475" s="1" t="s">
        <v>14</v>
      </c>
      <c r="B475" s="1">
        <v>11</v>
      </c>
      <c r="C475" s="1" t="s">
        <v>4</v>
      </c>
      <c r="D475" s="1"/>
      <c r="E475" s="1"/>
      <c r="F475" s="1"/>
      <c r="G475" s="1">
        <v>0</v>
      </c>
    </row>
    <row r="476" spans="1:7" x14ac:dyDescent="0.2">
      <c r="A476" s="1" t="s">
        <v>14</v>
      </c>
      <c r="B476" s="1">
        <v>11</v>
      </c>
      <c r="C476" s="1" t="s">
        <v>3</v>
      </c>
      <c r="D476" s="1"/>
      <c r="E476" s="1"/>
      <c r="F476" s="1"/>
      <c r="G476" s="1">
        <v>0</v>
      </c>
    </row>
    <row r="477" spans="1:7" x14ac:dyDescent="0.2">
      <c r="A477" s="1" t="s">
        <v>14</v>
      </c>
      <c r="B477" s="1">
        <v>11</v>
      </c>
      <c r="C477" s="1" t="s">
        <v>2</v>
      </c>
      <c r="D477" s="1">
        <v>0</v>
      </c>
      <c r="E477" s="1"/>
      <c r="F477" s="1"/>
      <c r="G477" s="1">
        <v>0</v>
      </c>
    </row>
    <row r="478" spans="1:7" x14ac:dyDescent="0.2">
      <c r="A478" s="1" t="s">
        <v>14</v>
      </c>
      <c r="B478" s="1">
        <v>11</v>
      </c>
      <c r="C478" s="1" t="s">
        <v>1</v>
      </c>
      <c r="D478" s="1"/>
      <c r="E478" s="1"/>
      <c r="F478" s="1"/>
      <c r="G478" s="1">
        <v>0</v>
      </c>
    </row>
    <row r="479" spans="1:7" x14ac:dyDescent="0.2">
      <c r="A479" s="1" t="s">
        <v>14</v>
      </c>
      <c r="B479" s="1">
        <v>11</v>
      </c>
      <c r="C479" s="1" t="s">
        <v>0</v>
      </c>
      <c r="D479" s="1"/>
      <c r="E479" s="1"/>
      <c r="F479" s="1"/>
      <c r="G479" s="1">
        <v>0</v>
      </c>
    </row>
    <row r="480" spans="1:7" x14ac:dyDescent="0.2">
      <c r="A480" s="1" t="s">
        <v>14</v>
      </c>
      <c r="B480" s="1">
        <v>12</v>
      </c>
      <c r="C480" s="1" t="s">
        <v>8</v>
      </c>
      <c r="D480" s="1"/>
      <c r="E480" s="3">
        <v>2</v>
      </c>
      <c r="F480" s="1"/>
      <c r="G480" s="1">
        <v>2</v>
      </c>
    </row>
    <row r="481" spans="1:7" x14ac:dyDescent="0.2">
      <c r="A481" s="1" t="s">
        <v>14</v>
      </c>
      <c r="B481" s="1">
        <v>12</v>
      </c>
      <c r="C481" s="1" t="s">
        <v>7</v>
      </c>
      <c r="D481" s="1"/>
      <c r="E481" s="1"/>
      <c r="F481" s="3">
        <v>0</v>
      </c>
      <c r="G481" s="1">
        <v>0</v>
      </c>
    </row>
    <row r="482" spans="1:7" x14ac:dyDescent="0.2">
      <c r="A482" s="1" t="s">
        <v>14</v>
      </c>
      <c r="B482" s="1">
        <v>12</v>
      </c>
      <c r="C482" s="1" t="s">
        <v>6</v>
      </c>
      <c r="D482" s="1"/>
      <c r="E482" s="1"/>
      <c r="F482" s="1"/>
      <c r="G482" s="1">
        <v>0</v>
      </c>
    </row>
    <row r="483" spans="1:7" x14ac:dyDescent="0.2">
      <c r="A483" s="1" t="s">
        <v>14</v>
      </c>
      <c r="B483" s="1">
        <v>12</v>
      </c>
      <c r="C483" s="1" t="s">
        <v>5</v>
      </c>
      <c r="D483" s="1"/>
      <c r="E483" s="1"/>
      <c r="F483" s="1"/>
      <c r="G483" s="1">
        <v>0</v>
      </c>
    </row>
    <row r="484" spans="1:7" x14ac:dyDescent="0.2">
      <c r="A484" s="1" t="s">
        <v>14</v>
      </c>
      <c r="B484" s="1">
        <v>12</v>
      </c>
      <c r="C484" s="1" t="s">
        <v>4</v>
      </c>
      <c r="D484" s="1"/>
      <c r="E484" s="1"/>
      <c r="F484" s="1"/>
      <c r="G484" s="1">
        <v>0</v>
      </c>
    </row>
    <row r="485" spans="1:7" x14ac:dyDescent="0.2">
      <c r="A485" s="1" t="s">
        <v>14</v>
      </c>
      <c r="B485" s="1">
        <v>12</v>
      </c>
      <c r="C485" s="1" t="s">
        <v>3</v>
      </c>
      <c r="D485" s="1"/>
      <c r="E485" s="1"/>
      <c r="F485" s="1"/>
      <c r="G485" s="1">
        <v>0</v>
      </c>
    </row>
    <row r="486" spans="1:7" x14ac:dyDescent="0.2">
      <c r="A486" s="1" t="s">
        <v>14</v>
      </c>
      <c r="B486" s="1">
        <v>12</v>
      </c>
      <c r="C486" s="1" t="s">
        <v>2</v>
      </c>
      <c r="D486" s="1">
        <v>1</v>
      </c>
      <c r="E486" s="1"/>
      <c r="F486" s="1"/>
      <c r="G486" s="1">
        <v>1</v>
      </c>
    </row>
    <row r="487" spans="1:7" x14ac:dyDescent="0.2">
      <c r="A487" s="1" t="s">
        <v>14</v>
      </c>
      <c r="B487" s="1">
        <v>12</v>
      </c>
      <c r="C487" s="1" t="s">
        <v>1</v>
      </c>
      <c r="D487" s="1"/>
      <c r="E487" s="1"/>
      <c r="F487" s="1"/>
      <c r="G487" s="1">
        <v>0</v>
      </c>
    </row>
    <row r="488" spans="1:7" x14ac:dyDescent="0.2">
      <c r="A488" s="1" t="s">
        <v>14</v>
      </c>
      <c r="B488" s="1">
        <v>12</v>
      </c>
      <c r="C488" s="1" t="s">
        <v>0</v>
      </c>
      <c r="D488" s="1"/>
      <c r="E488" s="1"/>
      <c r="F488" s="1"/>
      <c r="G488" s="1">
        <v>0</v>
      </c>
    </row>
  </sheetData>
  <mergeCells count="1">
    <mergeCell ref="A1:G1"/>
  </mergeCells>
  <phoneticPr fontId="8" type="noConversion"/>
  <dataValidations count="1">
    <dataValidation type="list" allowBlank="1" showInputMessage="1" showErrorMessage="1" sqref="C327:C488 C3:C218" xr:uid="{AA7CBBEB-F256-A042-A294-046C5D07E3BF}">
      <formula1>"TAU,TA,TQ,HA,TT,TH,TC,TD,TS,TI"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C25BC-2C10-5742-A838-D9020AAA4675}">
  <dimension ref="A1:M19"/>
  <sheetViews>
    <sheetView zoomScale="167" workbookViewId="0">
      <selection sqref="A1:M1"/>
    </sheetView>
  </sheetViews>
  <sheetFormatPr baseColWidth="10" defaultRowHeight="16" x14ac:dyDescent="0.2"/>
  <cols>
    <col min="3" max="4" width="21" customWidth="1"/>
    <col min="5" max="6" width="20.5" customWidth="1"/>
    <col min="7" max="7" width="22" customWidth="1"/>
    <col min="8" max="9" width="17.83203125" customWidth="1"/>
    <col min="10" max="10" width="20.5" customWidth="1"/>
    <col min="11" max="12" width="17.83203125" customWidth="1"/>
    <col min="13" max="13" width="19" customWidth="1"/>
  </cols>
  <sheetData>
    <row r="1" spans="1:13" x14ac:dyDescent="0.2">
      <c r="A1" s="22" t="s">
        <v>87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ht="18" x14ac:dyDescent="0.2">
      <c r="A2" s="9" t="s">
        <v>19</v>
      </c>
      <c r="B2" s="9" t="s">
        <v>26</v>
      </c>
      <c r="C2" s="9" t="s">
        <v>51</v>
      </c>
      <c r="D2" s="9" t="s">
        <v>64</v>
      </c>
      <c r="E2" s="9" t="s">
        <v>61</v>
      </c>
      <c r="F2" s="9" t="s">
        <v>69</v>
      </c>
      <c r="G2" s="9" t="s">
        <v>55</v>
      </c>
      <c r="H2" s="9" t="s">
        <v>62</v>
      </c>
      <c r="I2" s="9" t="s">
        <v>70</v>
      </c>
      <c r="J2" s="9" t="s">
        <v>56</v>
      </c>
      <c r="K2" s="9" t="s">
        <v>63</v>
      </c>
      <c r="L2" s="9" t="s">
        <v>71</v>
      </c>
      <c r="M2" s="9" t="s">
        <v>57</v>
      </c>
    </row>
    <row r="3" spans="1:13" x14ac:dyDescent="0.2">
      <c r="A3" s="1" t="s">
        <v>10</v>
      </c>
      <c r="B3" s="1" t="s">
        <v>18</v>
      </c>
      <c r="C3" s="1">
        <v>2015</v>
      </c>
      <c r="D3" s="1">
        <v>70</v>
      </c>
      <c r="E3" s="1">
        <v>0</v>
      </c>
      <c r="F3" s="14">
        <f>Admission[[#This Row],[TOP 10 Admissions]]/Admission[[#This Row],[Applicants Count]]</f>
        <v>0</v>
      </c>
      <c r="G3" s="1">
        <v>0</v>
      </c>
      <c r="H3" s="1">
        <v>2</v>
      </c>
      <c r="I3" s="14">
        <f>Admission[[#This Row],[TOP 30 Admissions]]/Admission[[#This Row],[Applicants Count]]</f>
        <v>2.8571428571428571E-2</v>
      </c>
      <c r="J3" s="1">
        <v>3</v>
      </c>
      <c r="K3" s="1">
        <v>24</v>
      </c>
      <c r="L3" s="14">
        <f>Admission[[#This Row],[TOP 50 Admissions]]/Admission[[#This Row],[Applicants Count]]</f>
        <v>0.34285714285714286</v>
      </c>
      <c r="M3" s="1">
        <v>64</v>
      </c>
    </row>
    <row r="4" spans="1:13" x14ac:dyDescent="0.2">
      <c r="A4" s="1" t="s">
        <v>10</v>
      </c>
      <c r="B4" s="1" t="s">
        <v>18</v>
      </c>
      <c r="C4" s="1">
        <v>2016</v>
      </c>
      <c r="D4" s="1">
        <v>180</v>
      </c>
      <c r="E4" s="1">
        <v>2</v>
      </c>
      <c r="F4" s="14">
        <f>Admission[[#This Row],[TOP 10 Admissions]]/Admission[[#This Row],[Applicants Count]]</f>
        <v>1.1111111111111112E-2</v>
      </c>
      <c r="G4" s="1">
        <v>2</v>
      </c>
      <c r="H4" s="1">
        <v>20</v>
      </c>
      <c r="I4" s="14">
        <f>Admission[[#This Row],[TOP 30 Admissions]]/Admission[[#This Row],[Applicants Count]]</f>
        <v>0.1111111111111111</v>
      </c>
      <c r="J4" s="1">
        <v>36</v>
      </c>
      <c r="K4" s="1">
        <v>125</v>
      </c>
      <c r="L4" s="14">
        <f>Admission[[#This Row],[TOP 50 Admissions]]/Admission[[#This Row],[Applicants Count]]</f>
        <v>0.69444444444444442</v>
      </c>
      <c r="M4" s="1">
        <v>386</v>
      </c>
    </row>
    <row r="5" spans="1:13" x14ac:dyDescent="0.2">
      <c r="A5" s="1" t="s">
        <v>10</v>
      </c>
      <c r="B5" s="1" t="s">
        <v>18</v>
      </c>
      <c r="C5" s="1">
        <v>2017</v>
      </c>
      <c r="D5" s="1">
        <v>135</v>
      </c>
      <c r="E5" s="1">
        <v>1</v>
      </c>
      <c r="F5" s="14">
        <f>Admission[[#This Row],[TOP 10 Admissions]]/Admission[[#This Row],[Applicants Count]]</f>
        <v>7.4074074074074077E-3</v>
      </c>
      <c r="G5" s="1">
        <v>1</v>
      </c>
      <c r="H5" s="1">
        <v>24</v>
      </c>
      <c r="I5" s="14">
        <f>Admission[[#This Row],[TOP 30 Admissions]]/Admission[[#This Row],[Applicants Count]]</f>
        <v>0.17777777777777778</v>
      </c>
      <c r="J5" s="1">
        <v>33</v>
      </c>
      <c r="K5" s="1">
        <v>82</v>
      </c>
      <c r="L5" s="14">
        <f>Admission[[#This Row],[TOP 50 Admissions]]/Admission[[#This Row],[Applicants Count]]</f>
        <v>0.6074074074074074</v>
      </c>
      <c r="M5" s="1">
        <v>188</v>
      </c>
    </row>
    <row r="6" spans="1:13" x14ac:dyDescent="0.2">
      <c r="A6" s="1" t="s">
        <v>10</v>
      </c>
      <c r="B6" s="1" t="s">
        <v>18</v>
      </c>
      <c r="C6" s="1">
        <v>2018</v>
      </c>
      <c r="D6" s="1">
        <v>100</v>
      </c>
      <c r="E6" s="1">
        <v>3</v>
      </c>
      <c r="F6" s="14">
        <f>Admission[[#This Row],[TOP 10 Admissions]]/Admission[[#This Row],[Applicants Count]]</f>
        <v>0.03</v>
      </c>
      <c r="G6" s="1">
        <v>3</v>
      </c>
      <c r="H6" s="1">
        <v>27</v>
      </c>
      <c r="I6" s="14">
        <f>Admission[[#This Row],[TOP 30 Admissions]]/Admission[[#This Row],[Applicants Count]]</f>
        <v>0.27</v>
      </c>
      <c r="J6" s="1">
        <v>32</v>
      </c>
      <c r="K6" s="1">
        <v>61</v>
      </c>
      <c r="L6" s="14">
        <f>Admission[[#This Row],[TOP 50 Admissions]]/Admission[[#This Row],[Applicants Count]]</f>
        <v>0.61</v>
      </c>
      <c r="M6" s="1">
        <v>159</v>
      </c>
    </row>
    <row r="7" spans="1:13" x14ac:dyDescent="0.2">
      <c r="A7" s="1" t="s">
        <v>10</v>
      </c>
      <c r="B7" s="1" t="s">
        <v>18</v>
      </c>
      <c r="C7" s="1">
        <v>2019</v>
      </c>
      <c r="D7" s="1">
        <v>82</v>
      </c>
      <c r="E7" s="1">
        <v>1</v>
      </c>
      <c r="F7" s="14">
        <f>Admission[[#This Row],[TOP 10 Admissions]]/Admission[[#This Row],[Applicants Count]]</f>
        <v>1.2195121951219513E-2</v>
      </c>
      <c r="G7" s="1">
        <v>1</v>
      </c>
      <c r="H7" s="1">
        <v>15</v>
      </c>
      <c r="I7" s="14">
        <f>Admission[[#This Row],[TOP 30 Admissions]]/Admission[[#This Row],[Applicants Count]]</f>
        <v>0.18292682926829268</v>
      </c>
      <c r="J7" s="1">
        <v>16</v>
      </c>
      <c r="K7" s="1">
        <v>40</v>
      </c>
      <c r="L7" s="14">
        <f>Admission[[#This Row],[TOP 50 Admissions]]/Admission[[#This Row],[Applicants Count]]</f>
        <v>0.48780487804878048</v>
      </c>
      <c r="M7" s="1">
        <v>64</v>
      </c>
    </row>
    <row r="8" spans="1:13" x14ac:dyDescent="0.2">
      <c r="A8" s="1" t="s">
        <v>10</v>
      </c>
      <c r="B8" s="1" t="s">
        <v>7</v>
      </c>
      <c r="C8" s="1">
        <v>2017</v>
      </c>
      <c r="D8" s="1">
        <v>16</v>
      </c>
      <c r="E8" s="1">
        <v>0</v>
      </c>
      <c r="F8" s="14">
        <f>Admission[[#This Row],[TOP 10 Admissions]]/Admission[[#This Row],[Applicants Count]]</f>
        <v>0</v>
      </c>
      <c r="G8" s="1">
        <v>0</v>
      </c>
      <c r="H8" s="1">
        <v>2</v>
      </c>
      <c r="I8" s="14">
        <f>Admission[[#This Row],[TOP 30 Admissions]]/Admission[[#This Row],[Applicants Count]]</f>
        <v>0.125</v>
      </c>
      <c r="J8" s="1">
        <v>2</v>
      </c>
      <c r="K8" s="1">
        <v>5</v>
      </c>
      <c r="L8" s="14">
        <f>Admission[[#This Row],[TOP 50 Admissions]]/Admission[[#This Row],[Applicants Count]]</f>
        <v>0.3125</v>
      </c>
      <c r="M8" s="1">
        <v>9</v>
      </c>
    </row>
    <row r="9" spans="1:13" x14ac:dyDescent="0.2">
      <c r="A9" s="1" t="s">
        <v>10</v>
      </c>
      <c r="B9" s="1" t="s">
        <v>7</v>
      </c>
      <c r="C9" s="1">
        <v>2018</v>
      </c>
      <c r="D9" s="1">
        <v>28</v>
      </c>
      <c r="E9" s="1">
        <v>1</v>
      </c>
      <c r="F9" s="14">
        <f>Admission[[#This Row],[TOP 10 Admissions]]/Admission[[#This Row],[Applicants Count]]</f>
        <v>3.5714285714285712E-2</v>
      </c>
      <c r="G9" s="1">
        <v>1</v>
      </c>
      <c r="H9" s="1">
        <v>8</v>
      </c>
      <c r="I9" s="14">
        <f>Admission[[#This Row],[TOP 30 Admissions]]/Admission[[#This Row],[Applicants Count]]</f>
        <v>0.2857142857142857</v>
      </c>
      <c r="J9" s="1">
        <v>8</v>
      </c>
      <c r="K9" s="1">
        <v>16</v>
      </c>
      <c r="L9" s="14">
        <f>Admission[[#This Row],[TOP 50 Admissions]]/Admission[[#This Row],[Applicants Count]]</f>
        <v>0.5714285714285714</v>
      </c>
      <c r="M9" s="1">
        <v>43</v>
      </c>
    </row>
    <row r="10" spans="1:13" x14ac:dyDescent="0.2">
      <c r="A10" s="1" t="s">
        <v>10</v>
      </c>
      <c r="B10" s="1" t="s">
        <v>7</v>
      </c>
      <c r="C10" s="1">
        <v>2019</v>
      </c>
      <c r="D10" s="1">
        <v>12</v>
      </c>
      <c r="E10" s="1">
        <v>0</v>
      </c>
      <c r="F10" s="14">
        <f>Admission[[#This Row],[TOP 10 Admissions]]/Admission[[#This Row],[Applicants Count]]</f>
        <v>0</v>
      </c>
      <c r="G10" s="1">
        <v>0</v>
      </c>
      <c r="H10" s="1">
        <v>1</v>
      </c>
      <c r="I10" s="14">
        <f>Admission[[#This Row],[TOP 30 Admissions]]/Admission[[#This Row],[Applicants Count]]</f>
        <v>8.3333333333333329E-2</v>
      </c>
      <c r="J10" s="1">
        <v>1</v>
      </c>
      <c r="K10" s="1">
        <v>4</v>
      </c>
      <c r="L10" s="14">
        <f>Admission[[#This Row],[TOP 50 Admissions]]/Admission[[#This Row],[Applicants Count]]</f>
        <v>0.33333333333333331</v>
      </c>
      <c r="M10" s="1">
        <v>4</v>
      </c>
    </row>
    <row r="11" spans="1:13" x14ac:dyDescent="0.2">
      <c r="A11" s="1" t="s">
        <v>11</v>
      </c>
      <c r="B11" s="11" t="s">
        <v>18</v>
      </c>
      <c r="C11" s="11">
        <v>2017</v>
      </c>
      <c r="D11" s="11">
        <v>5</v>
      </c>
      <c r="E11" s="11">
        <v>0</v>
      </c>
      <c r="F11" s="15">
        <f>Admission[[#This Row],[TOP 10 Admissions]]/Admission[[#This Row],[Applicants Count]]</f>
        <v>0</v>
      </c>
      <c r="G11" s="11">
        <v>0</v>
      </c>
      <c r="H11" s="11">
        <v>2</v>
      </c>
      <c r="I11" s="15">
        <f>Admission[[#This Row],[TOP 30 Admissions]]/Admission[[#This Row],[Applicants Count]]</f>
        <v>0.4</v>
      </c>
      <c r="J11" s="11">
        <v>3</v>
      </c>
      <c r="K11" s="11">
        <v>2</v>
      </c>
      <c r="L11" s="15">
        <f>Admission[[#This Row],[TOP 50 Admissions]]/Admission[[#This Row],[Applicants Count]]</f>
        <v>0.4</v>
      </c>
      <c r="M11" s="11">
        <v>3</v>
      </c>
    </row>
    <row r="12" spans="1:13" x14ac:dyDescent="0.2">
      <c r="A12" s="1" t="s">
        <v>11</v>
      </c>
      <c r="B12" s="11" t="s">
        <v>18</v>
      </c>
      <c r="C12" s="11">
        <v>2018</v>
      </c>
      <c r="D12" s="11">
        <v>9</v>
      </c>
      <c r="E12" s="11">
        <v>0</v>
      </c>
      <c r="F12" s="15">
        <f>Admission[[#This Row],[TOP 10 Admissions]]/Admission[[#This Row],[Applicants Count]]</f>
        <v>0</v>
      </c>
      <c r="G12" s="11">
        <v>0</v>
      </c>
      <c r="H12" s="11">
        <v>2</v>
      </c>
      <c r="I12" s="15">
        <f>Admission[[#This Row],[TOP 30 Admissions]]/Admission[[#This Row],[Applicants Count]]</f>
        <v>0.22222222222222221</v>
      </c>
      <c r="J12" s="11">
        <v>2</v>
      </c>
      <c r="K12" s="11">
        <v>2</v>
      </c>
      <c r="L12" s="15">
        <f>Admission[[#This Row],[TOP 50 Admissions]]/Admission[[#This Row],[Applicants Count]]</f>
        <v>0.22222222222222221</v>
      </c>
      <c r="M12" s="11">
        <v>2</v>
      </c>
    </row>
    <row r="13" spans="1:13" x14ac:dyDescent="0.2">
      <c r="A13" s="1" t="s">
        <v>11</v>
      </c>
      <c r="B13" s="11" t="s">
        <v>18</v>
      </c>
      <c r="C13" s="11">
        <v>2019</v>
      </c>
      <c r="D13" s="11">
        <v>14</v>
      </c>
      <c r="E13" s="11">
        <v>0</v>
      </c>
      <c r="F13" s="15">
        <f>Admission[[#This Row],[TOP 10 Admissions]]/Admission[[#This Row],[Applicants Count]]</f>
        <v>0</v>
      </c>
      <c r="G13" s="11">
        <v>0</v>
      </c>
      <c r="H13" s="11">
        <v>3</v>
      </c>
      <c r="I13" s="15">
        <f>Admission[[#This Row],[TOP 30 Admissions]]/Admission[[#This Row],[Applicants Count]]</f>
        <v>0.21428571428571427</v>
      </c>
      <c r="J13" s="11">
        <v>4</v>
      </c>
      <c r="K13" s="11">
        <v>5</v>
      </c>
      <c r="L13" s="15">
        <f>Admission[[#This Row],[TOP 50 Admissions]]/Admission[[#This Row],[Applicants Count]]</f>
        <v>0.35714285714285715</v>
      </c>
      <c r="M13" s="11">
        <v>8</v>
      </c>
    </row>
    <row r="14" spans="1:13" x14ac:dyDescent="0.2">
      <c r="A14" s="1" t="s">
        <v>12</v>
      </c>
      <c r="B14" s="11" t="s">
        <v>18</v>
      </c>
      <c r="C14" s="11">
        <v>2018</v>
      </c>
      <c r="D14" s="11">
        <v>1</v>
      </c>
      <c r="E14" s="11">
        <v>0</v>
      </c>
      <c r="F14" s="15">
        <f>Admission[[#This Row],[TOP 10 Admissions]]/Admission[[#This Row],[Applicants Count]]</f>
        <v>0</v>
      </c>
      <c r="G14" s="11">
        <v>0</v>
      </c>
      <c r="H14" s="11">
        <v>0</v>
      </c>
      <c r="I14" s="15">
        <f>Admission[[#This Row],[TOP 30 Admissions]]/Admission[[#This Row],[Applicants Count]]</f>
        <v>0</v>
      </c>
      <c r="J14" s="11">
        <v>0</v>
      </c>
      <c r="K14" s="11">
        <v>1</v>
      </c>
      <c r="L14" s="15">
        <f>Admission[[#This Row],[TOP 50 Admissions]]/Admission[[#This Row],[Applicants Count]]</f>
        <v>1</v>
      </c>
      <c r="M14" s="11">
        <v>0</v>
      </c>
    </row>
    <row r="15" spans="1:13" x14ac:dyDescent="0.2">
      <c r="A15" s="1" t="s">
        <v>12</v>
      </c>
      <c r="B15" s="11" t="s">
        <v>18</v>
      </c>
      <c r="C15" s="11">
        <v>2019</v>
      </c>
      <c r="D15" s="11">
        <v>1</v>
      </c>
      <c r="E15" s="11">
        <v>0</v>
      </c>
      <c r="F15" s="15">
        <f>Admission[[#This Row],[TOP 10 Admissions]]/Admission[[#This Row],[Applicants Count]]</f>
        <v>0</v>
      </c>
      <c r="G15" s="11">
        <v>0</v>
      </c>
      <c r="H15" s="11">
        <v>1</v>
      </c>
      <c r="I15" s="15">
        <f>Admission[[#This Row],[TOP 30 Admissions]]/Admission[[#This Row],[Applicants Count]]</f>
        <v>1</v>
      </c>
      <c r="J15" s="11">
        <v>0</v>
      </c>
      <c r="K15" s="11">
        <v>1</v>
      </c>
      <c r="L15" s="15">
        <f>Admission[[#This Row],[TOP 50 Admissions]]/Admission[[#This Row],[Applicants Count]]</f>
        <v>1</v>
      </c>
      <c r="M15" s="11">
        <v>0</v>
      </c>
    </row>
    <row r="16" spans="1:13" x14ac:dyDescent="0.2">
      <c r="A16" s="1" t="s">
        <v>13</v>
      </c>
      <c r="B16" s="3" t="s">
        <v>18</v>
      </c>
      <c r="C16" s="3">
        <v>2017</v>
      </c>
      <c r="D16" s="3">
        <v>4</v>
      </c>
      <c r="E16" s="12">
        <v>0</v>
      </c>
      <c r="F16" s="16">
        <f>Admission[[#This Row],[TOP 10 Admissions]]/Admission[[#This Row],[Applicants Count]]</f>
        <v>0</v>
      </c>
      <c r="G16" s="12">
        <v>0</v>
      </c>
      <c r="H16" s="12">
        <v>1</v>
      </c>
      <c r="I16" s="16">
        <f>Admission[[#This Row],[TOP 30 Admissions]]/Admission[[#This Row],[Applicants Count]]</f>
        <v>0.25</v>
      </c>
      <c r="J16" s="12">
        <v>2</v>
      </c>
      <c r="K16" s="12">
        <v>2</v>
      </c>
      <c r="L16" s="16">
        <f>Admission[[#This Row],[TOP 50 Admissions]]/Admission[[#This Row],[Applicants Count]]</f>
        <v>0.5</v>
      </c>
      <c r="M16" s="12">
        <v>8</v>
      </c>
    </row>
    <row r="17" spans="1:13" x14ac:dyDescent="0.2">
      <c r="A17" s="1" t="s">
        <v>13</v>
      </c>
      <c r="B17" s="3" t="s">
        <v>18</v>
      </c>
      <c r="C17" s="3">
        <v>2018</v>
      </c>
      <c r="D17" s="3">
        <v>6</v>
      </c>
      <c r="E17" s="12">
        <v>0</v>
      </c>
      <c r="F17" s="16">
        <f>Admission[[#This Row],[TOP 10 Admissions]]/Admission[[#This Row],[Applicants Count]]</f>
        <v>0</v>
      </c>
      <c r="G17" s="12">
        <v>0</v>
      </c>
      <c r="H17" s="12">
        <v>3</v>
      </c>
      <c r="I17" s="16">
        <f>Admission[[#This Row],[TOP 30 Admissions]]/Admission[[#This Row],[Applicants Count]]</f>
        <v>0.5</v>
      </c>
      <c r="J17" s="12">
        <v>4</v>
      </c>
      <c r="K17" s="12">
        <v>4</v>
      </c>
      <c r="L17" s="16">
        <f>Admission[[#This Row],[TOP 50 Admissions]]/Admission[[#This Row],[Applicants Count]]</f>
        <v>0.66666666666666663</v>
      </c>
      <c r="M17" s="12">
        <v>20</v>
      </c>
    </row>
    <row r="18" spans="1:13" x14ac:dyDescent="0.2">
      <c r="A18" s="1" t="s">
        <v>13</v>
      </c>
      <c r="B18" s="3" t="s">
        <v>18</v>
      </c>
      <c r="C18" s="3">
        <v>2019</v>
      </c>
      <c r="D18" s="3">
        <v>9</v>
      </c>
      <c r="E18" s="12">
        <v>0</v>
      </c>
      <c r="F18" s="16">
        <f>Admission[[#This Row],[TOP 10 Admissions]]/Admission[[#This Row],[Applicants Count]]</f>
        <v>0</v>
      </c>
      <c r="G18" s="12">
        <v>0</v>
      </c>
      <c r="H18" s="12">
        <v>1</v>
      </c>
      <c r="I18" s="16">
        <f>Admission[[#This Row],[TOP 30 Admissions]]/Admission[[#This Row],[Applicants Count]]</f>
        <v>0.1111111111111111</v>
      </c>
      <c r="J18" s="12">
        <v>1</v>
      </c>
      <c r="K18" s="12">
        <v>7</v>
      </c>
      <c r="L18" s="16">
        <f>Admission[[#This Row],[TOP 50 Admissions]]/Admission[[#This Row],[Applicants Count]]</f>
        <v>0.77777777777777779</v>
      </c>
      <c r="M18" s="12">
        <v>10</v>
      </c>
    </row>
    <row r="19" spans="1:13" x14ac:dyDescent="0.2">
      <c r="A19" s="1" t="s">
        <v>14</v>
      </c>
      <c r="B19" s="3" t="s">
        <v>2</v>
      </c>
      <c r="C19" s="3">
        <v>2019</v>
      </c>
      <c r="D19" s="3">
        <v>1</v>
      </c>
      <c r="E19" s="12">
        <v>0</v>
      </c>
      <c r="F19" s="16">
        <f>Admission[[#This Row],[TOP 10 Admissions]]/Admission[[#This Row],[Applicants Count]]</f>
        <v>0</v>
      </c>
      <c r="G19" s="12">
        <v>0</v>
      </c>
      <c r="H19" s="12">
        <v>1</v>
      </c>
      <c r="I19" s="16">
        <f>Admission[[#This Row],[TOP 30 Admissions]]/Admission[[#This Row],[Applicants Count]]</f>
        <v>1</v>
      </c>
      <c r="J19" s="13">
        <v>1</v>
      </c>
      <c r="K19" s="13">
        <v>1</v>
      </c>
      <c r="L19" s="17">
        <f>Admission[[#This Row],[TOP 50 Admissions]]/Admission[[#This Row],[Applicants Count]]</f>
        <v>1</v>
      </c>
      <c r="M19" s="13">
        <v>1</v>
      </c>
    </row>
  </sheetData>
  <mergeCells count="1">
    <mergeCell ref="A1:M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63C69-37A8-EE4D-A5E2-83A1E04FBD9B}">
  <dimension ref="A1:J7"/>
  <sheetViews>
    <sheetView topLeftCell="J1" zoomScale="132" workbookViewId="0">
      <selection activeCell="F29" sqref="F29"/>
    </sheetView>
  </sheetViews>
  <sheetFormatPr baseColWidth="10" defaultRowHeight="16" x14ac:dyDescent="0.2"/>
  <cols>
    <col min="2" max="5" width="18.83203125" customWidth="1"/>
    <col min="6" max="6" width="15.1640625" customWidth="1"/>
    <col min="7" max="7" width="24.83203125" customWidth="1"/>
    <col min="8" max="10" width="16.83203125" customWidth="1"/>
  </cols>
  <sheetData>
    <row r="1" spans="1:10" ht="18" x14ac:dyDescent="0.25">
      <c r="A1" s="10" t="s">
        <v>51</v>
      </c>
      <c r="B1" s="10" t="s">
        <v>82</v>
      </c>
      <c r="C1" s="10" t="s">
        <v>83</v>
      </c>
      <c r="D1" s="10" t="s">
        <v>84</v>
      </c>
      <c r="E1" s="10" t="s">
        <v>57</v>
      </c>
      <c r="F1" s="10" t="s">
        <v>64</v>
      </c>
      <c r="G1" s="10" t="s">
        <v>76</v>
      </c>
      <c r="H1" s="10" t="s">
        <v>72</v>
      </c>
      <c r="I1" s="10" t="s">
        <v>70</v>
      </c>
      <c r="J1" s="10" t="s">
        <v>71</v>
      </c>
    </row>
    <row r="2" spans="1:10" x14ac:dyDescent="0.2">
      <c r="A2" s="19">
        <v>2015</v>
      </c>
      <c r="B2" s="20">
        <v>0</v>
      </c>
      <c r="C2" s="20">
        <v>2</v>
      </c>
      <c r="D2" s="20">
        <v>24</v>
      </c>
      <c r="E2" s="20">
        <v>64</v>
      </c>
      <c r="F2" s="20">
        <v>70</v>
      </c>
      <c r="G2" s="21">
        <f>Rate[[#This Row],[TOP 50 Offer Count]]/Rate[[#This Row],[Applicants Count]]</f>
        <v>0.91428571428571426</v>
      </c>
      <c r="H2" s="21">
        <f>B2/F2</f>
        <v>0</v>
      </c>
      <c r="I2" s="21">
        <f>C2/F2</f>
        <v>2.8571428571428571E-2</v>
      </c>
      <c r="J2" s="21">
        <f>D2/F2</f>
        <v>0.34285714285714286</v>
      </c>
    </row>
    <row r="3" spans="1:10" x14ac:dyDescent="0.2">
      <c r="A3" s="19">
        <v>2016</v>
      </c>
      <c r="B3" s="20">
        <v>2</v>
      </c>
      <c r="C3" s="20">
        <v>20</v>
      </c>
      <c r="D3" s="20">
        <v>125</v>
      </c>
      <c r="E3" s="20">
        <v>386</v>
      </c>
      <c r="F3" s="20">
        <v>180</v>
      </c>
      <c r="G3" s="21">
        <f>Rate[[#This Row],[TOP 50 Offer Count]]/Rate[[#This Row],[Applicants Count]]</f>
        <v>2.1444444444444444</v>
      </c>
      <c r="H3" s="21">
        <f t="shared" ref="H3:H6" si="0">B3/F3</f>
        <v>1.1111111111111112E-2</v>
      </c>
      <c r="I3" s="21">
        <f t="shared" ref="I3:I6" si="1">C3/F3</f>
        <v>0.1111111111111111</v>
      </c>
      <c r="J3" s="21">
        <f t="shared" ref="J3:J6" si="2">D3/F3</f>
        <v>0.69444444444444442</v>
      </c>
    </row>
    <row r="4" spans="1:10" x14ac:dyDescent="0.2">
      <c r="A4" s="19">
        <v>2017</v>
      </c>
      <c r="B4" s="20">
        <v>1</v>
      </c>
      <c r="C4" s="20">
        <v>27</v>
      </c>
      <c r="D4" s="20">
        <v>86</v>
      </c>
      <c r="E4" s="20">
        <v>199</v>
      </c>
      <c r="F4" s="20">
        <v>144</v>
      </c>
      <c r="G4" s="21">
        <f>Rate[[#This Row],[TOP 50 Offer Count]]/Rate[[#This Row],[Applicants Count]]</f>
        <v>1.3819444444444444</v>
      </c>
      <c r="H4" s="21">
        <f t="shared" si="0"/>
        <v>6.9444444444444441E-3</v>
      </c>
      <c r="I4" s="21">
        <f t="shared" si="1"/>
        <v>0.1875</v>
      </c>
      <c r="J4" s="21">
        <f t="shared" si="2"/>
        <v>0.59722222222222221</v>
      </c>
    </row>
    <row r="5" spans="1:10" x14ac:dyDescent="0.2">
      <c r="A5" s="19">
        <v>2018</v>
      </c>
      <c r="B5" s="20">
        <v>3</v>
      </c>
      <c r="C5" s="20">
        <v>32</v>
      </c>
      <c r="D5" s="20">
        <v>68</v>
      </c>
      <c r="E5" s="20">
        <v>181</v>
      </c>
      <c r="F5" s="20">
        <v>115</v>
      </c>
      <c r="G5" s="21">
        <f>Rate[[#This Row],[TOP 50 Offer Count]]/Rate[[#This Row],[Applicants Count]]</f>
        <v>1.5739130434782609</v>
      </c>
      <c r="H5" s="21">
        <f t="shared" si="0"/>
        <v>2.6086956521739129E-2</v>
      </c>
      <c r="I5" s="21">
        <f t="shared" si="1"/>
        <v>0.27826086956521739</v>
      </c>
      <c r="J5" s="21">
        <f t="shared" si="2"/>
        <v>0.59130434782608698</v>
      </c>
    </row>
    <row r="6" spans="1:10" x14ac:dyDescent="0.2">
      <c r="A6" s="19">
        <v>2019</v>
      </c>
      <c r="B6" s="20">
        <v>1</v>
      </c>
      <c r="C6" s="20">
        <v>20</v>
      </c>
      <c r="D6" s="20">
        <v>53</v>
      </c>
      <c r="E6" s="20">
        <v>82</v>
      </c>
      <c r="F6" s="20">
        <v>106</v>
      </c>
      <c r="G6" s="21">
        <f>Rate[[#This Row],[TOP 50 Offer Count]]/Rate[[#This Row],[Applicants Count]]</f>
        <v>0.77358490566037741</v>
      </c>
      <c r="H6" s="21">
        <f t="shared" si="0"/>
        <v>9.433962264150943E-3</v>
      </c>
      <c r="I6" s="21">
        <f t="shared" si="1"/>
        <v>0.18867924528301888</v>
      </c>
      <c r="J6" s="21">
        <f t="shared" si="2"/>
        <v>0.5</v>
      </c>
    </row>
    <row r="7" spans="1:10" x14ac:dyDescent="0.2">
      <c r="A7" s="5"/>
      <c r="B7" s="6"/>
      <c r="C7" s="6"/>
      <c r="D7" s="6"/>
      <c r="E7" s="6"/>
      <c r="F7" s="6"/>
      <c r="G7" s="6"/>
      <c r="J7" s="23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91090-803D-5543-9C22-FE243DB37E5A}">
  <dimension ref="A2:J825"/>
  <sheetViews>
    <sheetView tabSelected="1" zoomScale="110" zoomScaleNormal="110" workbookViewId="0">
      <selection activeCell="D835" sqref="D835"/>
    </sheetView>
  </sheetViews>
  <sheetFormatPr baseColWidth="10" defaultRowHeight="16" x14ac:dyDescent="0.2"/>
  <cols>
    <col min="1" max="1" width="13" bestFit="1" customWidth="1"/>
    <col min="2" max="2" width="22.1640625" bestFit="1" customWidth="1"/>
    <col min="3" max="3" width="47.33203125" bestFit="1" customWidth="1"/>
    <col min="4" max="4" width="17.83203125" bestFit="1" customWidth="1"/>
    <col min="5" max="5" width="20.1640625" bestFit="1" customWidth="1"/>
    <col min="6" max="7" width="19.6640625" bestFit="1" customWidth="1"/>
    <col min="8" max="8" width="19.1640625" bestFit="1" customWidth="1"/>
    <col min="9" max="9" width="19.6640625" bestFit="1" customWidth="1"/>
    <col min="10" max="10" width="20" bestFit="1" customWidth="1"/>
    <col min="11" max="30" width="17.83203125" bestFit="1" customWidth="1"/>
    <col min="31" max="31" width="22.6640625" bestFit="1" customWidth="1"/>
    <col min="32" max="33" width="22.1640625" bestFit="1" customWidth="1"/>
    <col min="34" max="34" width="21.6640625" bestFit="1" customWidth="1"/>
    <col min="35" max="35" width="22.1640625" bestFit="1" customWidth="1"/>
    <col min="36" max="36" width="22.5" bestFit="1" customWidth="1"/>
  </cols>
  <sheetData>
    <row r="2" spans="1:4" x14ac:dyDescent="0.2">
      <c r="A2" s="4" t="s">
        <v>19</v>
      </c>
      <c r="B2" t="s">
        <v>17</v>
      </c>
    </row>
    <row r="3" spans="1:4" x14ac:dyDescent="0.2">
      <c r="A3" s="4" t="s">
        <v>26</v>
      </c>
      <c r="B3" t="s">
        <v>17</v>
      </c>
    </row>
    <row r="5" spans="1:4" x14ac:dyDescent="0.2">
      <c r="A5" s="4" t="s">
        <v>15</v>
      </c>
      <c r="B5" t="s">
        <v>21</v>
      </c>
      <c r="C5" t="s">
        <v>24</v>
      </c>
      <c r="D5" t="s">
        <v>25</v>
      </c>
    </row>
    <row r="6" spans="1:4" x14ac:dyDescent="0.2">
      <c r="A6" s="5">
        <v>2015</v>
      </c>
      <c r="B6" s="6">
        <v>0</v>
      </c>
      <c r="C6" s="6">
        <v>244</v>
      </c>
      <c r="D6" s="6">
        <v>0</v>
      </c>
    </row>
    <row r="7" spans="1:4" x14ac:dyDescent="0.2">
      <c r="A7" s="5">
        <v>2016</v>
      </c>
      <c r="B7" s="6">
        <v>442</v>
      </c>
      <c r="C7" s="6">
        <v>254</v>
      </c>
      <c r="D7" s="6">
        <v>8</v>
      </c>
    </row>
    <row r="8" spans="1:4" x14ac:dyDescent="0.2">
      <c r="A8" s="5">
        <v>2017</v>
      </c>
      <c r="B8" s="6">
        <v>298</v>
      </c>
      <c r="C8" s="6">
        <v>196</v>
      </c>
      <c r="D8" s="6">
        <v>19</v>
      </c>
    </row>
    <row r="9" spans="1:4" x14ac:dyDescent="0.2">
      <c r="A9" s="5">
        <v>2018</v>
      </c>
      <c r="B9" s="6">
        <v>295</v>
      </c>
      <c r="C9" s="6">
        <v>191</v>
      </c>
      <c r="D9" s="6">
        <v>10</v>
      </c>
    </row>
    <row r="10" spans="1:4" x14ac:dyDescent="0.2">
      <c r="A10" s="5">
        <v>2019</v>
      </c>
      <c r="B10" s="6">
        <v>294</v>
      </c>
      <c r="C10" s="6">
        <v>167</v>
      </c>
      <c r="D10" s="6">
        <v>1</v>
      </c>
    </row>
    <row r="11" spans="1:4" x14ac:dyDescent="0.2">
      <c r="A11" s="5" t="s">
        <v>16</v>
      </c>
      <c r="B11" s="6">
        <v>1329</v>
      </c>
      <c r="C11" s="6">
        <v>1052</v>
      </c>
      <c r="D11" s="6">
        <v>38</v>
      </c>
    </row>
    <row r="13" spans="1:4" x14ac:dyDescent="0.2">
      <c r="A13" s="4" t="s">
        <v>26</v>
      </c>
      <c r="B13" t="s">
        <v>17</v>
      </c>
    </row>
    <row r="15" spans="1:4" x14ac:dyDescent="0.2">
      <c r="A15" s="4" t="s">
        <v>15</v>
      </c>
      <c r="B15" t="s">
        <v>21</v>
      </c>
    </row>
    <row r="16" spans="1:4" x14ac:dyDescent="0.2">
      <c r="A16" s="5" t="s">
        <v>14</v>
      </c>
      <c r="B16" s="6">
        <v>3</v>
      </c>
    </row>
    <row r="17" spans="1:2" x14ac:dyDescent="0.2">
      <c r="A17" s="8">
        <v>2015</v>
      </c>
      <c r="B17" s="6">
        <v>0</v>
      </c>
    </row>
    <row r="18" spans="1:2" x14ac:dyDescent="0.2">
      <c r="A18" s="8">
        <v>2016</v>
      </c>
      <c r="B18" s="6">
        <v>0</v>
      </c>
    </row>
    <row r="19" spans="1:2" x14ac:dyDescent="0.2">
      <c r="A19" s="8">
        <v>2017</v>
      </c>
      <c r="B19" s="6">
        <v>0</v>
      </c>
    </row>
    <row r="20" spans="1:2" x14ac:dyDescent="0.2">
      <c r="A20" s="8">
        <v>2018</v>
      </c>
      <c r="B20" s="6">
        <v>0</v>
      </c>
    </row>
    <row r="21" spans="1:2" x14ac:dyDescent="0.2">
      <c r="A21" s="8">
        <v>2019</v>
      </c>
      <c r="B21" s="6">
        <v>3</v>
      </c>
    </row>
    <row r="22" spans="1:2" x14ac:dyDescent="0.2">
      <c r="A22" s="5" t="s">
        <v>10</v>
      </c>
      <c r="B22" s="6">
        <v>1034</v>
      </c>
    </row>
    <row r="23" spans="1:2" x14ac:dyDescent="0.2">
      <c r="A23" s="8">
        <v>2015</v>
      </c>
      <c r="B23" s="6">
        <v>0</v>
      </c>
    </row>
    <row r="24" spans="1:2" x14ac:dyDescent="0.2">
      <c r="A24" s="8">
        <v>2016</v>
      </c>
      <c r="B24" s="6">
        <v>432</v>
      </c>
    </row>
    <row r="25" spans="1:2" x14ac:dyDescent="0.2">
      <c r="A25" s="8">
        <v>2017</v>
      </c>
      <c r="B25" s="6">
        <v>235</v>
      </c>
    </row>
    <row r="26" spans="1:2" x14ac:dyDescent="0.2">
      <c r="A26" s="8">
        <v>2018</v>
      </c>
      <c r="B26" s="6">
        <v>194</v>
      </c>
    </row>
    <row r="27" spans="1:2" x14ac:dyDescent="0.2">
      <c r="A27" s="8">
        <v>2019</v>
      </c>
      <c r="B27" s="6">
        <v>173</v>
      </c>
    </row>
    <row r="28" spans="1:2" x14ac:dyDescent="0.2">
      <c r="A28" s="5" t="s">
        <v>11</v>
      </c>
      <c r="B28" s="6">
        <v>224</v>
      </c>
    </row>
    <row r="29" spans="1:2" x14ac:dyDescent="0.2">
      <c r="A29" s="8">
        <v>2015</v>
      </c>
      <c r="B29" s="6">
        <v>0</v>
      </c>
    </row>
    <row r="30" spans="1:2" x14ac:dyDescent="0.2">
      <c r="A30" s="8">
        <v>2016</v>
      </c>
      <c r="B30" s="6">
        <v>10</v>
      </c>
    </row>
    <row r="31" spans="1:2" x14ac:dyDescent="0.2">
      <c r="A31" s="8">
        <v>2017</v>
      </c>
      <c r="B31" s="6">
        <v>52</v>
      </c>
    </row>
    <row r="32" spans="1:2" x14ac:dyDescent="0.2">
      <c r="A32" s="8">
        <v>2018</v>
      </c>
      <c r="B32" s="6">
        <v>73</v>
      </c>
    </row>
    <row r="33" spans="1:2" x14ac:dyDescent="0.2">
      <c r="A33" s="8">
        <v>2019</v>
      </c>
      <c r="B33" s="6">
        <v>89</v>
      </c>
    </row>
    <row r="34" spans="1:2" x14ac:dyDescent="0.2">
      <c r="A34" s="5" t="s">
        <v>13</v>
      </c>
      <c r="B34" s="6">
        <v>59</v>
      </c>
    </row>
    <row r="35" spans="1:2" x14ac:dyDescent="0.2">
      <c r="A35" s="8">
        <v>2015</v>
      </c>
      <c r="B35" s="6">
        <v>0</v>
      </c>
    </row>
    <row r="36" spans="1:2" x14ac:dyDescent="0.2">
      <c r="A36" s="8">
        <v>2016</v>
      </c>
      <c r="B36" s="6">
        <v>0</v>
      </c>
    </row>
    <row r="37" spans="1:2" x14ac:dyDescent="0.2">
      <c r="A37" s="8">
        <v>2017</v>
      </c>
      <c r="B37" s="6">
        <v>11</v>
      </c>
    </row>
    <row r="38" spans="1:2" x14ac:dyDescent="0.2">
      <c r="A38" s="8">
        <v>2018</v>
      </c>
      <c r="B38" s="6">
        <v>23</v>
      </c>
    </row>
    <row r="39" spans="1:2" x14ac:dyDescent="0.2">
      <c r="A39" s="8">
        <v>2019</v>
      </c>
      <c r="B39" s="6">
        <v>25</v>
      </c>
    </row>
    <row r="40" spans="1:2" x14ac:dyDescent="0.2">
      <c r="A40" s="5" t="s">
        <v>12</v>
      </c>
      <c r="B40" s="6">
        <v>9</v>
      </c>
    </row>
    <row r="41" spans="1:2" x14ac:dyDescent="0.2">
      <c r="A41" s="8">
        <v>2015</v>
      </c>
      <c r="B41" s="6">
        <v>0</v>
      </c>
    </row>
    <row r="42" spans="1:2" x14ac:dyDescent="0.2">
      <c r="A42" s="8">
        <v>2016</v>
      </c>
      <c r="B42" s="6">
        <v>0</v>
      </c>
    </row>
    <row r="43" spans="1:2" x14ac:dyDescent="0.2">
      <c r="A43" s="8">
        <v>2017</v>
      </c>
      <c r="B43" s="6">
        <v>0</v>
      </c>
    </row>
    <row r="44" spans="1:2" x14ac:dyDescent="0.2">
      <c r="A44" s="8">
        <v>2018</v>
      </c>
      <c r="B44" s="6">
        <v>5</v>
      </c>
    </row>
    <row r="45" spans="1:2" x14ac:dyDescent="0.2">
      <c r="A45" s="8">
        <v>2019</v>
      </c>
      <c r="B45" s="6">
        <v>4</v>
      </c>
    </row>
    <row r="46" spans="1:2" x14ac:dyDescent="0.2">
      <c r="A46" s="5" t="s">
        <v>16</v>
      </c>
      <c r="B46" s="6">
        <v>1329</v>
      </c>
    </row>
    <row r="50" spans="1:2" x14ac:dyDescent="0.2">
      <c r="A50" s="4" t="s">
        <v>15</v>
      </c>
      <c r="B50" t="s">
        <v>24</v>
      </c>
    </row>
    <row r="51" spans="1:2" x14ac:dyDescent="0.2">
      <c r="A51" s="5">
        <v>2015</v>
      </c>
      <c r="B51" s="6">
        <v>244</v>
      </c>
    </row>
    <row r="52" spans="1:2" x14ac:dyDescent="0.2">
      <c r="A52" s="8" t="s">
        <v>14</v>
      </c>
      <c r="B52" s="6">
        <v>0</v>
      </c>
    </row>
    <row r="53" spans="1:2" x14ac:dyDescent="0.2">
      <c r="A53" s="8" t="s">
        <v>10</v>
      </c>
      <c r="B53" s="6">
        <v>244</v>
      </c>
    </row>
    <row r="54" spans="1:2" x14ac:dyDescent="0.2">
      <c r="A54" s="8" t="s">
        <v>11</v>
      </c>
      <c r="B54" s="6">
        <v>0</v>
      </c>
    </row>
    <row r="55" spans="1:2" x14ac:dyDescent="0.2">
      <c r="A55" s="8" t="s">
        <v>13</v>
      </c>
      <c r="B55" s="6">
        <v>0</v>
      </c>
    </row>
    <row r="56" spans="1:2" x14ac:dyDescent="0.2">
      <c r="A56" s="8" t="s">
        <v>12</v>
      </c>
      <c r="B56" s="6">
        <v>0</v>
      </c>
    </row>
    <row r="57" spans="1:2" x14ac:dyDescent="0.2">
      <c r="A57" s="5">
        <v>2016</v>
      </c>
      <c r="B57" s="6">
        <v>254</v>
      </c>
    </row>
    <row r="58" spans="1:2" x14ac:dyDescent="0.2">
      <c r="A58" s="8" t="s">
        <v>14</v>
      </c>
      <c r="B58" s="6">
        <v>0</v>
      </c>
    </row>
    <row r="59" spans="1:2" x14ac:dyDescent="0.2">
      <c r="A59" s="8" t="s">
        <v>10</v>
      </c>
      <c r="B59" s="6">
        <v>253</v>
      </c>
    </row>
    <row r="60" spans="1:2" x14ac:dyDescent="0.2">
      <c r="A60" s="8" t="s">
        <v>11</v>
      </c>
      <c r="B60" s="6">
        <v>1</v>
      </c>
    </row>
    <row r="61" spans="1:2" x14ac:dyDescent="0.2">
      <c r="A61" s="8" t="s">
        <v>13</v>
      </c>
      <c r="B61" s="6">
        <v>0</v>
      </c>
    </row>
    <row r="62" spans="1:2" x14ac:dyDescent="0.2">
      <c r="A62" s="8" t="s">
        <v>12</v>
      </c>
      <c r="B62" s="6">
        <v>0</v>
      </c>
    </row>
    <row r="63" spans="1:2" x14ac:dyDescent="0.2">
      <c r="A63" s="5">
        <v>2017</v>
      </c>
      <c r="B63" s="6">
        <v>196</v>
      </c>
    </row>
    <row r="64" spans="1:2" x14ac:dyDescent="0.2">
      <c r="A64" s="8" t="s">
        <v>14</v>
      </c>
      <c r="B64" s="6">
        <v>0</v>
      </c>
    </row>
    <row r="65" spans="1:2" x14ac:dyDescent="0.2">
      <c r="A65" s="8" t="s">
        <v>10</v>
      </c>
      <c r="B65" s="6">
        <v>178</v>
      </c>
    </row>
    <row r="66" spans="1:2" x14ac:dyDescent="0.2">
      <c r="A66" s="8" t="s">
        <v>11</v>
      </c>
      <c r="B66" s="6">
        <v>12</v>
      </c>
    </row>
    <row r="67" spans="1:2" x14ac:dyDescent="0.2">
      <c r="A67" s="8" t="s">
        <v>13</v>
      </c>
      <c r="B67" s="6">
        <v>6</v>
      </c>
    </row>
    <row r="68" spans="1:2" x14ac:dyDescent="0.2">
      <c r="A68" s="8" t="s">
        <v>12</v>
      </c>
      <c r="B68" s="6">
        <v>0</v>
      </c>
    </row>
    <row r="69" spans="1:2" x14ac:dyDescent="0.2">
      <c r="A69" s="5">
        <v>2018</v>
      </c>
      <c r="B69" s="6">
        <v>191</v>
      </c>
    </row>
    <row r="70" spans="1:2" x14ac:dyDescent="0.2">
      <c r="A70" s="8" t="s">
        <v>14</v>
      </c>
      <c r="B70" s="6">
        <v>0</v>
      </c>
    </row>
    <row r="71" spans="1:2" x14ac:dyDescent="0.2">
      <c r="A71" s="8" t="s">
        <v>10</v>
      </c>
      <c r="B71" s="6">
        <v>125</v>
      </c>
    </row>
    <row r="72" spans="1:2" x14ac:dyDescent="0.2">
      <c r="A72" s="8" t="s">
        <v>11</v>
      </c>
      <c r="B72" s="6">
        <v>53</v>
      </c>
    </row>
    <row r="73" spans="1:2" x14ac:dyDescent="0.2">
      <c r="A73" s="8" t="s">
        <v>13</v>
      </c>
      <c r="B73" s="6">
        <v>11</v>
      </c>
    </row>
    <row r="74" spans="1:2" x14ac:dyDescent="0.2">
      <c r="A74" s="8" t="s">
        <v>12</v>
      </c>
      <c r="B74" s="6">
        <v>2</v>
      </c>
    </row>
    <row r="75" spans="1:2" x14ac:dyDescent="0.2">
      <c r="A75" s="5">
        <v>2019</v>
      </c>
      <c r="B75" s="6">
        <v>167</v>
      </c>
    </row>
    <row r="76" spans="1:2" x14ac:dyDescent="0.2">
      <c r="A76" s="8" t="s">
        <v>14</v>
      </c>
      <c r="B76" s="6">
        <v>1</v>
      </c>
    </row>
    <row r="77" spans="1:2" x14ac:dyDescent="0.2">
      <c r="A77" s="8" t="s">
        <v>10</v>
      </c>
      <c r="B77" s="6">
        <v>107</v>
      </c>
    </row>
    <row r="78" spans="1:2" x14ac:dyDescent="0.2">
      <c r="A78" s="8" t="s">
        <v>11</v>
      </c>
      <c r="B78" s="6">
        <v>47</v>
      </c>
    </row>
    <row r="79" spans="1:2" x14ac:dyDescent="0.2">
      <c r="A79" s="8" t="s">
        <v>13</v>
      </c>
      <c r="B79" s="6">
        <v>9</v>
      </c>
    </row>
    <row r="80" spans="1:2" x14ac:dyDescent="0.2">
      <c r="A80" s="8" t="s">
        <v>12</v>
      </c>
      <c r="B80" s="6">
        <v>3</v>
      </c>
    </row>
    <row r="81" spans="1:4" x14ac:dyDescent="0.2">
      <c r="A81" s="5" t="s">
        <v>16</v>
      </c>
      <c r="B81" s="6">
        <v>1052</v>
      </c>
    </row>
    <row r="88" spans="1:4" x14ac:dyDescent="0.2">
      <c r="A88" s="4" t="s">
        <v>15</v>
      </c>
      <c r="B88" t="s">
        <v>32</v>
      </c>
      <c r="C88" t="s">
        <v>30</v>
      </c>
      <c r="D88" t="s">
        <v>31</v>
      </c>
    </row>
    <row r="89" spans="1:4" x14ac:dyDescent="0.2">
      <c r="A89" s="5">
        <v>2015</v>
      </c>
      <c r="B89" s="6">
        <v>0</v>
      </c>
      <c r="C89" s="6">
        <v>0</v>
      </c>
      <c r="D89" s="6">
        <v>0</v>
      </c>
    </row>
    <row r="90" spans="1:4" x14ac:dyDescent="0.2">
      <c r="A90" s="5">
        <v>2016</v>
      </c>
      <c r="B90" s="6">
        <v>63</v>
      </c>
      <c r="C90" s="6">
        <v>219</v>
      </c>
      <c r="D90" s="6">
        <v>10</v>
      </c>
    </row>
    <row r="91" spans="1:4" x14ac:dyDescent="0.2">
      <c r="A91" s="5">
        <v>2017</v>
      </c>
      <c r="B91" s="6">
        <v>5</v>
      </c>
      <c r="C91" s="6">
        <v>139</v>
      </c>
      <c r="D91" s="6">
        <v>48</v>
      </c>
    </row>
    <row r="92" spans="1:4" x14ac:dyDescent="0.2">
      <c r="A92" s="5">
        <v>2018</v>
      </c>
      <c r="B92" s="6">
        <v>20</v>
      </c>
      <c r="C92" s="6">
        <v>130</v>
      </c>
      <c r="D92" s="6">
        <v>88</v>
      </c>
    </row>
    <row r="93" spans="1:4" x14ac:dyDescent="0.2">
      <c r="A93" s="5">
        <v>2019</v>
      </c>
      <c r="B93" s="6">
        <v>17</v>
      </c>
      <c r="C93" s="6">
        <v>143</v>
      </c>
      <c r="D93" s="6">
        <v>90</v>
      </c>
    </row>
    <row r="94" spans="1:4" x14ac:dyDescent="0.2">
      <c r="A94" s="5" t="s">
        <v>16</v>
      </c>
      <c r="B94" s="6">
        <v>105</v>
      </c>
      <c r="C94" s="6">
        <v>631</v>
      </c>
      <c r="D94" s="6">
        <v>236</v>
      </c>
    </row>
    <row r="107" spans="1:2" x14ac:dyDescent="0.2">
      <c r="A107" s="4" t="s">
        <v>26</v>
      </c>
      <c r="B107" t="s">
        <v>7</v>
      </c>
    </row>
    <row r="109" spans="1:2" x14ac:dyDescent="0.2">
      <c r="A109" s="4" t="s">
        <v>15</v>
      </c>
      <c r="B109" t="s">
        <v>21</v>
      </c>
    </row>
    <row r="110" spans="1:2" x14ac:dyDescent="0.2">
      <c r="A110" s="5">
        <v>2015</v>
      </c>
      <c r="B110" s="6">
        <v>0</v>
      </c>
    </row>
    <row r="111" spans="1:2" x14ac:dyDescent="0.2">
      <c r="A111" s="8" t="s">
        <v>14</v>
      </c>
      <c r="B111" s="6">
        <v>0</v>
      </c>
    </row>
    <row r="112" spans="1:2" x14ac:dyDescent="0.2">
      <c r="A112" s="8" t="s">
        <v>10</v>
      </c>
      <c r="B112" s="6">
        <v>0</v>
      </c>
    </row>
    <row r="113" spans="1:2" x14ac:dyDescent="0.2">
      <c r="A113" s="8" t="s">
        <v>11</v>
      </c>
      <c r="B113" s="6">
        <v>0</v>
      </c>
    </row>
    <row r="114" spans="1:2" x14ac:dyDescent="0.2">
      <c r="A114" s="8" t="s">
        <v>13</v>
      </c>
      <c r="B114" s="6">
        <v>0</v>
      </c>
    </row>
    <row r="115" spans="1:2" x14ac:dyDescent="0.2">
      <c r="A115" s="8" t="s">
        <v>12</v>
      </c>
      <c r="B115" s="6">
        <v>0</v>
      </c>
    </row>
    <row r="116" spans="1:2" x14ac:dyDescent="0.2">
      <c r="A116" s="5">
        <v>2016</v>
      </c>
      <c r="B116" s="6">
        <v>10</v>
      </c>
    </row>
    <row r="117" spans="1:2" x14ac:dyDescent="0.2">
      <c r="A117" s="8" t="s">
        <v>14</v>
      </c>
      <c r="B117" s="6">
        <v>0</v>
      </c>
    </row>
    <row r="118" spans="1:2" x14ac:dyDescent="0.2">
      <c r="A118" s="8" t="s">
        <v>10</v>
      </c>
      <c r="B118" s="6">
        <v>0</v>
      </c>
    </row>
    <row r="119" spans="1:2" x14ac:dyDescent="0.2">
      <c r="A119" s="8" t="s">
        <v>11</v>
      </c>
      <c r="B119" s="6">
        <v>10</v>
      </c>
    </row>
    <row r="120" spans="1:2" x14ac:dyDescent="0.2">
      <c r="A120" s="8" t="s">
        <v>13</v>
      </c>
      <c r="B120" s="6">
        <v>0</v>
      </c>
    </row>
    <row r="121" spans="1:2" x14ac:dyDescent="0.2">
      <c r="A121" s="8" t="s">
        <v>12</v>
      </c>
      <c r="B121" s="6">
        <v>0</v>
      </c>
    </row>
    <row r="122" spans="1:2" x14ac:dyDescent="0.2">
      <c r="A122" s="5">
        <v>2017</v>
      </c>
      <c r="B122" s="6">
        <v>48</v>
      </c>
    </row>
    <row r="123" spans="1:2" x14ac:dyDescent="0.2">
      <c r="A123" s="8" t="s">
        <v>14</v>
      </c>
      <c r="B123" s="6">
        <v>0</v>
      </c>
    </row>
    <row r="124" spans="1:2" x14ac:dyDescent="0.2">
      <c r="A124" s="8" t="s">
        <v>10</v>
      </c>
      <c r="B124" s="6">
        <v>7</v>
      </c>
    </row>
    <row r="125" spans="1:2" x14ac:dyDescent="0.2">
      <c r="A125" s="8" t="s">
        <v>11</v>
      </c>
      <c r="B125" s="6">
        <v>39</v>
      </c>
    </row>
    <row r="126" spans="1:2" x14ac:dyDescent="0.2">
      <c r="A126" s="8" t="s">
        <v>13</v>
      </c>
      <c r="B126" s="6">
        <v>2</v>
      </c>
    </row>
    <row r="127" spans="1:2" x14ac:dyDescent="0.2">
      <c r="A127" s="8" t="s">
        <v>12</v>
      </c>
      <c r="B127" s="6">
        <v>0</v>
      </c>
    </row>
    <row r="128" spans="1:2" x14ac:dyDescent="0.2">
      <c r="A128" s="5">
        <v>2018</v>
      </c>
      <c r="B128" s="6">
        <v>88</v>
      </c>
    </row>
    <row r="129" spans="1:2" x14ac:dyDescent="0.2">
      <c r="A129" s="8" t="s">
        <v>14</v>
      </c>
      <c r="B129" s="6">
        <v>0</v>
      </c>
    </row>
    <row r="130" spans="1:2" x14ac:dyDescent="0.2">
      <c r="A130" s="8" t="s">
        <v>10</v>
      </c>
      <c r="B130" s="6">
        <v>42</v>
      </c>
    </row>
    <row r="131" spans="1:2" x14ac:dyDescent="0.2">
      <c r="A131" s="8" t="s">
        <v>11</v>
      </c>
      <c r="B131" s="6">
        <v>40</v>
      </c>
    </row>
    <row r="132" spans="1:2" x14ac:dyDescent="0.2">
      <c r="A132" s="8" t="s">
        <v>13</v>
      </c>
      <c r="B132" s="6">
        <v>4</v>
      </c>
    </row>
    <row r="133" spans="1:2" x14ac:dyDescent="0.2">
      <c r="A133" s="8" t="s">
        <v>12</v>
      </c>
      <c r="B133" s="6">
        <v>2</v>
      </c>
    </row>
    <row r="134" spans="1:2" x14ac:dyDescent="0.2">
      <c r="A134" s="5">
        <v>2019</v>
      </c>
      <c r="B134" s="6">
        <v>90</v>
      </c>
    </row>
    <row r="135" spans="1:2" x14ac:dyDescent="0.2">
      <c r="A135" s="8" t="s">
        <v>14</v>
      </c>
      <c r="B135" s="6">
        <v>0</v>
      </c>
    </row>
    <row r="136" spans="1:2" x14ac:dyDescent="0.2">
      <c r="A136" s="8" t="s">
        <v>10</v>
      </c>
      <c r="B136" s="6">
        <v>53</v>
      </c>
    </row>
    <row r="137" spans="1:2" x14ac:dyDescent="0.2">
      <c r="A137" s="8" t="s">
        <v>11</v>
      </c>
      <c r="B137" s="6">
        <v>32</v>
      </c>
    </row>
    <row r="138" spans="1:2" x14ac:dyDescent="0.2">
      <c r="A138" s="8" t="s">
        <v>13</v>
      </c>
      <c r="B138" s="6">
        <v>5</v>
      </c>
    </row>
    <row r="139" spans="1:2" x14ac:dyDescent="0.2">
      <c r="A139" s="8" t="s">
        <v>12</v>
      </c>
      <c r="B139" s="6">
        <v>0</v>
      </c>
    </row>
    <row r="140" spans="1:2" x14ac:dyDescent="0.2">
      <c r="A140" s="5" t="s">
        <v>16</v>
      </c>
      <c r="B140" s="6">
        <v>236</v>
      </c>
    </row>
    <row r="145" spans="1:2" x14ac:dyDescent="0.2">
      <c r="A145" s="4" t="s">
        <v>26</v>
      </c>
      <c r="B145" t="s">
        <v>8</v>
      </c>
    </row>
    <row r="147" spans="1:2" x14ac:dyDescent="0.2">
      <c r="A147" s="4" t="s">
        <v>15</v>
      </c>
      <c r="B147" t="s">
        <v>21</v>
      </c>
    </row>
    <row r="148" spans="1:2" x14ac:dyDescent="0.2">
      <c r="A148" s="5">
        <v>2015</v>
      </c>
      <c r="B148" s="6">
        <v>0</v>
      </c>
    </row>
    <row r="149" spans="1:2" x14ac:dyDescent="0.2">
      <c r="A149" s="8" t="s">
        <v>14</v>
      </c>
      <c r="B149" s="6">
        <v>0</v>
      </c>
    </row>
    <row r="150" spans="1:2" x14ac:dyDescent="0.2">
      <c r="A150" s="8" t="s">
        <v>10</v>
      </c>
      <c r="B150" s="6">
        <v>0</v>
      </c>
    </row>
    <row r="151" spans="1:2" x14ac:dyDescent="0.2">
      <c r="A151" s="8" t="s">
        <v>11</v>
      </c>
      <c r="B151" s="6">
        <v>0</v>
      </c>
    </row>
    <row r="152" spans="1:2" x14ac:dyDescent="0.2">
      <c r="A152" s="8" t="s">
        <v>13</v>
      </c>
      <c r="B152" s="6">
        <v>0</v>
      </c>
    </row>
    <row r="153" spans="1:2" x14ac:dyDescent="0.2">
      <c r="A153" s="8" t="s">
        <v>12</v>
      </c>
      <c r="B153" s="6">
        <v>0</v>
      </c>
    </row>
    <row r="154" spans="1:2" x14ac:dyDescent="0.2">
      <c r="A154" s="5">
        <v>2016</v>
      </c>
      <c r="B154" s="6">
        <v>219</v>
      </c>
    </row>
    <row r="155" spans="1:2" x14ac:dyDescent="0.2">
      <c r="A155" s="8" t="s">
        <v>14</v>
      </c>
      <c r="B155" s="6">
        <v>0</v>
      </c>
    </row>
    <row r="156" spans="1:2" x14ac:dyDescent="0.2">
      <c r="A156" s="8" t="s">
        <v>10</v>
      </c>
      <c r="B156" s="6">
        <v>219</v>
      </c>
    </row>
    <row r="157" spans="1:2" x14ac:dyDescent="0.2">
      <c r="A157" s="8" t="s">
        <v>11</v>
      </c>
      <c r="B157" s="6">
        <v>0</v>
      </c>
    </row>
    <row r="158" spans="1:2" x14ac:dyDescent="0.2">
      <c r="A158" s="8" t="s">
        <v>13</v>
      </c>
      <c r="B158" s="6">
        <v>0</v>
      </c>
    </row>
    <row r="159" spans="1:2" x14ac:dyDescent="0.2">
      <c r="A159" s="8" t="s">
        <v>12</v>
      </c>
      <c r="B159" s="6">
        <v>0</v>
      </c>
    </row>
    <row r="160" spans="1:2" x14ac:dyDescent="0.2">
      <c r="A160" s="5">
        <v>2017</v>
      </c>
      <c r="B160" s="6">
        <v>139</v>
      </c>
    </row>
    <row r="161" spans="1:2" x14ac:dyDescent="0.2">
      <c r="A161" s="8" t="s">
        <v>14</v>
      </c>
      <c r="B161" s="6">
        <v>0</v>
      </c>
    </row>
    <row r="162" spans="1:2" x14ac:dyDescent="0.2">
      <c r="A162" s="8" t="s">
        <v>10</v>
      </c>
      <c r="B162" s="6">
        <v>125</v>
      </c>
    </row>
    <row r="163" spans="1:2" x14ac:dyDescent="0.2">
      <c r="A163" s="8" t="s">
        <v>11</v>
      </c>
      <c r="B163" s="6">
        <v>8</v>
      </c>
    </row>
    <row r="164" spans="1:2" x14ac:dyDescent="0.2">
      <c r="A164" s="8" t="s">
        <v>13</v>
      </c>
      <c r="B164" s="6">
        <v>6</v>
      </c>
    </row>
    <row r="165" spans="1:2" x14ac:dyDescent="0.2">
      <c r="A165" s="8" t="s">
        <v>12</v>
      </c>
      <c r="B165" s="6">
        <v>0</v>
      </c>
    </row>
    <row r="166" spans="1:2" x14ac:dyDescent="0.2">
      <c r="A166" s="5">
        <v>2018</v>
      </c>
      <c r="B166" s="6">
        <v>130</v>
      </c>
    </row>
    <row r="167" spans="1:2" x14ac:dyDescent="0.2">
      <c r="A167" s="8" t="s">
        <v>14</v>
      </c>
      <c r="B167" s="6">
        <v>0</v>
      </c>
    </row>
    <row r="168" spans="1:2" x14ac:dyDescent="0.2">
      <c r="A168" s="8" t="s">
        <v>10</v>
      </c>
      <c r="B168" s="6">
        <v>95</v>
      </c>
    </row>
    <row r="169" spans="1:2" x14ac:dyDescent="0.2">
      <c r="A169" s="8" t="s">
        <v>11</v>
      </c>
      <c r="B169" s="6">
        <v>20</v>
      </c>
    </row>
    <row r="170" spans="1:2" x14ac:dyDescent="0.2">
      <c r="A170" s="8" t="s">
        <v>13</v>
      </c>
      <c r="B170" s="6">
        <v>14</v>
      </c>
    </row>
    <row r="171" spans="1:2" x14ac:dyDescent="0.2">
      <c r="A171" s="8" t="s">
        <v>12</v>
      </c>
      <c r="B171" s="6">
        <v>1</v>
      </c>
    </row>
    <row r="172" spans="1:2" x14ac:dyDescent="0.2">
      <c r="A172" s="5">
        <v>2019</v>
      </c>
      <c r="B172" s="6">
        <v>143</v>
      </c>
    </row>
    <row r="173" spans="1:2" x14ac:dyDescent="0.2">
      <c r="A173" s="8" t="s">
        <v>14</v>
      </c>
      <c r="B173" s="6">
        <v>2</v>
      </c>
    </row>
    <row r="174" spans="1:2" x14ac:dyDescent="0.2">
      <c r="A174" s="8" t="s">
        <v>10</v>
      </c>
      <c r="B174" s="6">
        <v>90</v>
      </c>
    </row>
    <row r="175" spans="1:2" x14ac:dyDescent="0.2">
      <c r="A175" s="8" t="s">
        <v>11</v>
      </c>
      <c r="B175" s="6">
        <v>32</v>
      </c>
    </row>
    <row r="176" spans="1:2" x14ac:dyDescent="0.2">
      <c r="A176" s="8" t="s">
        <v>13</v>
      </c>
      <c r="B176" s="6">
        <v>18</v>
      </c>
    </row>
    <row r="177" spans="1:2" x14ac:dyDescent="0.2">
      <c r="A177" s="8" t="s">
        <v>12</v>
      </c>
      <c r="B177" s="6">
        <v>1</v>
      </c>
    </row>
    <row r="178" spans="1:2" x14ac:dyDescent="0.2">
      <c r="A178" s="5" t="s">
        <v>16</v>
      </c>
      <c r="B178" s="6">
        <v>631</v>
      </c>
    </row>
    <row r="183" spans="1:2" x14ac:dyDescent="0.2">
      <c r="A183" s="4" t="s">
        <v>26</v>
      </c>
      <c r="B183" t="s">
        <v>2</v>
      </c>
    </row>
    <row r="185" spans="1:2" x14ac:dyDescent="0.2">
      <c r="A185" s="4" t="s">
        <v>15</v>
      </c>
      <c r="B185" t="s">
        <v>21</v>
      </c>
    </row>
    <row r="186" spans="1:2" x14ac:dyDescent="0.2">
      <c r="A186" s="5">
        <v>2015</v>
      </c>
      <c r="B186" s="6">
        <v>0</v>
      </c>
    </row>
    <row r="187" spans="1:2" x14ac:dyDescent="0.2">
      <c r="A187" s="8" t="s">
        <v>14</v>
      </c>
      <c r="B187" s="6">
        <v>0</v>
      </c>
    </row>
    <row r="188" spans="1:2" x14ac:dyDescent="0.2">
      <c r="A188" s="8" t="s">
        <v>10</v>
      </c>
      <c r="B188" s="6">
        <v>0</v>
      </c>
    </row>
    <row r="189" spans="1:2" x14ac:dyDescent="0.2">
      <c r="A189" s="8" t="s">
        <v>11</v>
      </c>
      <c r="B189" s="6">
        <v>0</v>
      </c>
    </row>
    <row r="190" spans="1:2" x14ac:dyDescent="0.2">
      <c r="A190" s="8" t="s">
        <v>13</v>
      </c>
      <c r="B190" s="6">
        <v>0</v>
      </c>
    </row>
    <row r="191" spans="1:2" x14ac:dyDescent="0.2">
      <c r="A191" s="8" t="s">
        <v>12</v>
      </c>
      <c r="B191" s="6">
        <v>0</v>
      </c>
    </row>
    <row r="192" spans="1:2" x14ac:dyDescent="0.2">
      <c r="A192" s="5">
        <v>2016</v>
      </c>
      <c r="B192" s="6">
        <v>63</v>
      </c>
    </row>
    <row r="193" spans="1:2" x14ac:dyDescent="0.2">
      <c r="A193" s="8" t="s">
        <v>14</v>
      </c>
      <c r="B193" s="6">
        <v>0</v>
      </c>
    </row>
    <row r="194" spans="1:2" x14ac:dyDescent="0.2">
      <c r="A194" s="8" t="s">
        <v>10</v>
      </c>
      <c r="B194" s="6">
        <v>63</v>
      </c>
    </row>
    <row r="195" spans="1:2" x14ac:dyDescent="0.2">
      <c r="A195" s="8" t="s">
        <v>11</v>
      </c>
      <c r="B195" s="6">
        <v>0</v>
      </c>
    </row>
    <row r="196" spans="1:2" x14ac:dyDescent="0.2">
      <c r="A196" s="8" t="s">
        <v>13</v>
      </c>
      <c r="B196" s="6">
        <v>0</v>
      </c>
    </row>
    <row r="197" spans="1:2" x14ac:dyDescent="0.2">
      <c r="A197" s="8" t="s">
        <v>12</v>
      </c>
      <c r="B197" s="6">
        <v>0</v>
      </c>
    </row>
    <row r="198" spans="1:2" x14ac:dyDescent="0.2">
      <c r="A198" s="5">
        <v>2017</v>
      </c>
      <c r="B198" s="6">
        <v>5</v>
      </c>
    </row>
    <row r="199" spans="1:2" x14ac:dyDescent="0.2">
      <c r="A199" s="8" t="s">
        <v>14</v>
      </c>
      <c r="B199" s="6">
        <v>0</v>
      </c>
    </row>
    <row r="200" spans="1:2" x14ac:dyDescent="0.2">
      <c r="A200" s="8" t="s">
        <v>10</v>
      </c>
      <c r="B200" s="6">
        <v>1</v>
      </c>
    </row>
    <row r="201" spans="1:2" x14ac:dyDescent="0.2">
      <c r="A201" s="8" t="s">
        <v>11</v>
      </c>
      <c r="B201" s="6">
        <v>2</v>
      </c>
    </row>
    <row r="202" spans="1:2" x14ac:dyDescent="0.2">
      <c r="A202" s="8" t="s">
        <v>13</v>
      </c>
      <c r="B202" s="6">
        <v>2</v>
      </c>
    </row>
    <row r="203" spans="1:2" x14ac:dyDescent="0.2">
      <c r="A203" s="8" t="s">
        <v>12</v>
      </c>
      <c r="B203" s="6">
        <v>0</v>
      </c>
    </row>
    <row r="204" spans="1:2" x14ac:dyDescent="0.2">
      <c r="A204" s="5">
        <v>2018</v>
      </c>
      <c r="B204" s="6">
        <v>20</v>
      </c>
    </row>
    <row r="205" spans="1:2" x14ac:dyDescent="0.2">
      <c r="A205" s="8" t="s">
        <v>14</v>
      </c>
      <c r="B205" s="6">
        <v>0</v>
      </c>
    </row>
    <row r="206" spans="1:2" x14ac:dyDescent="0.2">
      <c r="A206" s="8" t="s">
        <v>10</v>
      </c>
      <c r="B206" s="6">
        <v>13</v>
      </c>
    </row>
    <row r="207" spans="1:2" x14ac:dyDescent="0.2">
      <c r="A207" s="8" t="s">
        <v>11</v>
      </c>
      <c r="B207" s="6">
        <v>6</v>
      </c>
    </row>
    <row r="208" spans="1:2" x14ac:dyDescent="0.2">
      <c r="A208" s="8" t="s">
        <v>13</v>
      </c>
      <c r="B208" s="6">
        <v>1</v>
      </c>
    </row>
    <row r="209" spans="1:10" x14ac:dyDescent="0.2">
      <c r="A209" s="8" t="s">
        <v>12</v>
      </c>
      <c r="B209" s="6">
        <v>0</v>
      </c>
    </row>
    <row r="210" spans="1:10" x14ac:dyDescent="0.2">
      <c r="A210" s="5">
        <v>2019</v>
      </c>
      <c r="B210" s="6">
        <v>17</v>
      </c>
    </row>
    <row r="211" spans="1:10" x14ac:dyDescent="0.2">
      <c r="A211" s="8" t="s">
        <v>14</v>
      </c>
      <c r="B211" s="6">
        <v>1</v>
      </c>
    </row>
    <row r="212" spans="1:10" x14ac:dyDescent="0.2">
      <c r="A212" s="8" t="s">
        <v>10</v>
      </c>
      <c r="B212" s="6">
        <v>7</v>
      </c>
    </row>
    <row r="213" spans="1:10" x14ac:dyDescent="0.2">
      <c r="A213" s="8" t="s">
        <v>11</v>
      </c>
      <c r="B213" s="6">
        <v>5</v>
      </c>
    </row>
    <row r="214" spans="1:10" x14ac:dyDescent="0.2">
      <c r="A214" s="8" t="s">
        <v>13</v>
      </c>
      <c r="B214" s="6">
        <v>1</v>
      </c>
    </row>
    <row r="215" spans="1:10" x14ac:dyDescent="0.2">
      <c r="A215" s="8" t="s">
        <v>12</v>
      </c>
      <c r="B215" s="6">
        <v>3</v>
      </c>
    </row>
    <row r="216" spans="1:10" x14ac:dyDescent="0.2">
      <c r="A216" s="5" t="s">
        <v>16</v>
      </c>
      <c r="B216" s="6">
        <v>105</v>
      </c>
    </row>
    <row r="220" spans="1:10" x14ac:dyDescent="0.2">
      <c r="A220" s="4" t="s">
        <v>26</v>
      </c>
      <c r="B220" t="s">
        <v>17</v>
      </c>
    </row>
    <row r="221" spans="1:10" x14ac:dyDescent="0.2">
      <c r="A221" s="4" t="s">
        <v>51</v>
      </c>
      <c r="B221" s="5">
        <v>2019</v>
      </c>
    </row>
    <row r="223" spans="1:10" x14ac:dyDescent="0.2">
      <c r="A223" s="4" t="s">
        <v>15</v>
      </c>
      <c r="B223" t="s">
        <v>32</v>
      </c>
      <c r="C223" t="s">
        <v>30</v>
      </c>
      <c r="D223" t="s">
        <v>31</v>
      </c>
      <c r="E223" t="s">
        <v>39</v>
      </c>
      <c r="F223" t="s">
        <v>40</v>
      </c>
      <c r="G223" t="s">
        <v>41</v>
      </c>
      <c r="H223" t="s">
        <v>42</v>
      </c>
      <c r="I223" t="s">
        <v>43</v>
      </c>
      <c r="J223" t="s">
        <v>44</v>
      </c>
    </row>
    <row r="224" spans="1:10" x14ac:dyDescent="0.2">
      <c r="A224" s="5" t="s">
        <v>14</v>
      </c>
      <c r="B224" s="6">
        <v>1</v>
      </c>
      <c r="C224" s="6">
        <v>2</v>
      </c>
      <c r="D224" s="6">
        <v>0</v>
      </c>
      <c r="E224" s="6">
        <v>0</v>
      </c>
      <c r="F224" s="6">
        <v>0</v>
      </c>
      <c r="G224" s="6">
        <v>0</v>
      </c>
      <c r="H224" s="6">
        <v>0</v>
      </c>
      <c r="I224" s="6">
        <v>0</v>
      </c>
      <c r="J224" s="6">
        <v>0</v>
      </c>
    </row>
    <row r="225" spans="1:10" x14ac:dyDescent="0.2">
      <c r="A225" s="5" t="s">
        <v>10</v>
      </c>
      <c r="B225" s="6">
        <v>7</v>
      </c>
      <c r="C225" s="6">
        <v>90</v>
      </c>
      <c r="D225" s="6">
        <v>53</v>
      </c>
      <c r="E225" s="6">
        <v>6</v>
      </c>
      <c r="F225" s="6">
        <v>6</v>
      </c>
      <c r="G225" s="6">
        <v>0</v>
      </c>
      <c r="H225" s="6">
        <v>1</v>
      </c>
      <c r="I225" s="6">
        <v>4</v>
      </c>
      <c r="J225" s="6">
        <v>6</v>
      </c>
    </row>
    <row r="226" spans="1:10" x14ac:dyDescent="0.2">
      <c r="A226" s="5" t="s">
        <v>11</v>
      </c>
      <c r="B226" s="6">
        <v>5</v>
      </c>
      <c r="C226" s="6">
        <v>32</v>
      </c>
      <c r="D226" s="6">
        <v>32</v>
      </c>
      <c r="E226" s="6">
        <v>1</v>
      </c>
      <c r="F226" s="6">
        <v>7</v>
      </c>
      <c r="G226" s="6">
        <v>4</v>
      </c>
      <c r="H226" s="6">
        <v>0</v>
      </c>
      <c r="I226" s="6">
        <v>5</v>
      </c>
      <c r="J226" s="6">
        <v>3</v>
      </c>
    </row>
    <row r="227" spans="1:10" x14ac:dyDescent="0.2">
      <c r="A227" s="5" t="s">
        <v>13</v>
      </c>
      <c r="B227" s="6">
        <v>1</v>
      </c>
      <c r="C227" s="6">
        <v>18</v>
      </c>
      <c r="D227" s="6">
        <v>5</v>
      </c>
      <c r="E227" s="6">
        <v>0</v>
      </c>
      <c r="F227" s="6">
        <v>0</v>
      </c>
      <c r="G227" s="6">
        <v>0</v>
      </c>
      <c r="H227" s="6">
        <v>1</v>
      </c>
      <c r="I227" s="6">
        <v>0</v>
      </c>
      <c r="J227" s="6">
        <v>0</v>
      </c>
    </row>
    <row r="228" spans="1:10" x14ac:dyDescent="0.2">
      <c r="A228" s="5" t="s">
        <v>12</v>
      </c>
      <c r="B228" s="6">
        <v>3</v>
      </c>
      <c r="C228" s="6">
        <v>1</v>
      </c>
      <c r="D228" s="6">
        <v>0</v>
      </c>
      <c r="E228" s="6">
        <v>0</v>
      </c>
      <c r="F228" s="6">
        <v>0</v>
      </c>
      <c r="G228" s="6">
        <v>0</v>
      </c>
      <c r="H228" s="6">
        <v>0</v>
      </c>
      <c r="I228" s="6">
        <v>0</v>
      </c>
      <c r="J228" s="6">
        <v>0</v>
      </c>
    </row>
    <row r="229" spans="1:10" x14ac:dyDescent="0.2">
      <c r="A229" s="5" t="s">
        <v>16</v>
      </c>
      <c r="B229" s="6">
        <v>17</v>
      </c>
      <c r="C229" s="6">
        <v>143</v>
      </c>
      <c r="D229" s="6">
        <v>90</v>
      </c>
      <c r="E229" s="6">
        <v>7</v>
      </c>
      <c r="F229" s="6">
        <v>13</v>
      </c>
      <c r="G229" s="6">
        <v>4</v>
      </c>
      <c r="H229" s="6">
        <v>2</v>
      </c>
      <c r="I229" s="6">
        <v>9</v>
      </c>
      <c r="J229" s="6">
        <v>9</v>
      </c>
    </row>
    <row r="240" spans="1:10" x14ac:dyDescent="0.2">
      <c r="A240" s="4" t="s">
        <v>51</v>
      </c>
      <c r="B240" s="5">
        <v>2019</v>
      </c>
    </row>
    <row r="242" spans="1:4" x14ac:dyDescent="0.2">
      <c r="A242" s="4" t="s">
        <v>15</v>
      </c>
      <c r="B242" t="s">
        <v>48</v>
      </c>
      <c r="C242" t="s">
        <v>49</v>
      </c>
      <c r="D242" t="s">
        <v>50</v>
      </c>
    </row>
    <row r="243" spans="1:4" x14ac:dyDescent="0.2">
      <c r="A243" s="5" t="s">
        <v>14</v>
      </c>
      <c r="B243" s="6">
        <v>1</v>
      </c>
      <c r="C243" s="6">
        <v>0</v>
      </c>
      <c r="D243" s="6">
        <v>0</v>
      </c>
    </row>
    <row r="244" spans="1:4" x14ac:dyDescent="0.2">
      <c r="A244" s="5" t="s">
        <v>10</v>
      </c>
      <c r="B244" s="6">
        <v>5</v>
      </c>
      <c r="C244" s="6">
        <v>82</v>
      </c>
      <c r="D244" s="6">
        <v>12</v>
      </c>
    </row>
    <row r="245" spans="1:4" x14ac:dyDescent="0.2">
      <c r="A245" s="5" t="s">
        <v>11</v>
      </c>
      <c r="B245" s="6">
        <v>4</v>
      </c>
      <c r="C245" s="6">
        <v>14</v>
      </c>
      <c r="D245" s="6">
        <v>29</v>
      </c>
    </row>
    <row r="246" spans="1:4" x14ac:dyDescent="0.2">
      <c r="A246" s="5" t="s">
        <v>13</v>
      </c>
      <c r="B246" s="6">
        <v>0</v>
      </c>
      <c r="C246" s="6">
        <v>9</v>
      </c>
      <c r="D246" s="6">
        <v>0</v>
      </c>
    </row>
    <row r="247" spans="1:4" x14ac:dyDescent="0.2">
      <c r="A247" s="5" t="s">
        <v>12</v>
      </c>
      <c r="B247" s="6">
        <v>1</v>
      </c>
      <c r="C247" s="6">
        <v>1</v>
      </c>
      <c r="D247" s="6">
        <v>1</v>
      </c>
    </row>
    <row r="248" spans="1:4" x14ac:dyDescent="0.2">
      <c r="A248" s="5" t="s">
        <v>16</v>
      </c>
      <c r="B248" s="6">
        <v>11</v>
      </c>
      <c r="C248" s="6">
        <v>106</v>
      </c>
      <c r="D248" s="6">
        <v>42</v>
      </c>
    </row>
    <row r="258" spans="1:4" x14ac:dyDescent="0.2">
      <c r="A258" s="4" t="s">
        <v>19</v>
      </c>
      <c r="B258" t="s">
        <v>11</v>
      </c>
    </row>
    <row r="259" spans="1:4" x14ac:dyDescent="0.2">
      <c r="A259" s="4" t="s">
        <v>26</v>
      </c>
      <c r="B259" t="s">
        <v>17</v>
      </c>
    </row>
    <row r="261" spans="1:4" x14ac:dyDescent="0.2">
      <c r="A261" s="4" t="s">
        <v>15</v>
      </c>
      <c r="B261" t="s">
        <v>32</v>
      </c>
      <c r="C261" t="s">
        <v>30</v>
      </c>
      <c r="D261" t="s">
        <v>31</v>
      </c>
    </row>
    <row r="262" spans="1:4" x14ac:dyDescent="0.2">
      <c r="A262" s="5">
        <v>2015</v>
      </c>
      <c r="B262" s="6">
        <v>0</v>
      </c>
      <c r="C262" s="6">
        <v>0</v>
      </c>
      <c r="D262" s="6">
        <v>0</v>
      </c>
    </row>
    <row r="263" spans="1:4" x14ac:dyDescent="0.2">
      <c r="A263" s="5">
        <v>2016</v>
      </c>
      <c r="B263" s="6">
        <v>0</v>
      </c>
      <c r="C263" s="6">
        <v>0</v>
      </c>
      <c r="D263" s="6">
        <v>10</v>
      </c>
    </row>
    <row r="264" spans="1:4" x14ac:dyDescent="0.2">
      <c r="A264" s="5">
        <v>2017</v>
      </c>
      <c r="B264" s="6">
        <v>2</v>
      </c>
      <c r="C264" s="6">
        <v>8</v>
      </c>
      <c r="D264" s="6">
        <v>39</v>
      </c>
    </row>
    <row r="265" spans="1:4" x14ac:dyDescent="0.2">
      <c r="A265" s="5">
        <v>2018</v>
      </c>
      <c r="B265" s="6">
        <v>6</v>
      </c>
      <c r="C265" s="6">
        <v>20</v>
      </c>
      <c r="D265" s="6">
        <v>40</v>
      </c>
    </row>
    <row r="266" spans="1:4" x14ac:dyDescent="0.2">
      <c r="A266" s="5">
        <v>2019</v>
      </c>
      <c r="B266" s="6">
        <v>5</v>
      </c>
      <c r="C266" s="6">
        <v>32</v>
      </c>
      <c r="D266" s="6">
        <v>32</v>
      </c>
    </row>
    <row r="267" spans="1:4" x14ac:dyDescent="0.2">
      <c r="A267" s="5" t="s">
        <v>16</v>
      </c>
      <c r="B267" s="6">
        <v>13</v>
      </c>
      <c r="C267" s="6">
        <v>60</v>
      </c>
      <c r="D267" s="6">
        <v>121</v>
      </c>
    </row>
    <row r="274" spans="1:4" x14ac:dyDescent="0.2">
      <c r="A274" s="4" t="s">
        <v>19</v>
      </c>
      <c r="B274" t="s">
        <v>10</v>
      </c>
    </row>
    <row r="275" spans="1:4" x14ac:dyDescent="0.2">
      <c r="A275" s="4" t="s">
        <v>26</v>
      </c>
      <c r="B275" t="s">
        <v>17</v>
      </c>
    </row>
    <row r="277" spans="1:4" x14ac:dyDescent="0.2">
      <c r="A277" s="4" t="s">
        <v>15</v>
      </c>
      <c r="B277" t="s">
        <v>32</v>
      </c>
      <c r="C277" t="s">
        <v>30</v>
      </c>
      <c r="D277" t="s">
        <v>31</v>
      </c>
    </row>
    <row r="278" spans="1:4" x14ac:dyDescent="0.2">
      <c r="A278" s="5">
        <v>2015</v>
      </c>
      <c r="B278" s="6">
        <v>0</v>
      </c>
      <c r="C278" s="6">
        <v>0</v>
      </c>
      <c r="D278" s="6">
        <v>0</v>
      </c>
    </row>
    <row r="279" spans="1:4" x14ac:dyDescent="0.2">
      <c r="A279" s="5">
        <v>2016</v>
      </c>
      <c r="B279" s="6">
        <v>63</v>
      </c>
      <c r="C279" s="6">
        <v>219</v>
      </c>
      <c r="D279" s="6">
        <v>0</v>
      </c>
    </row>
    <row r="280" spans="1:4" x14ac:dyDescent="0.2">
      <c r="A280" s="5">
        <v>2017</v>
      </c>
      <c r="B280" s="6">
        <v>1</v>
      </c>
      <c r="C280" s="6">
        <v>125</v>
      </c>
      <c r="D280" s="6">
        <v>7</v>
      </c>
    </row>
    <row r="281" spans="1:4" x14ac:dyDescent="0.2">
      <c r="A281" s="5">
        <v>2018</v>
      </c>
      <c r="B281" s="6">
        <v>13</v>
      </c>
      <c r="C281" s="6">
        <v>95</v>
      </c>
      <c r="D281" s="6">
        <v>42</v>
      </c>
    </row>
    <row r="282" spans="1:4" x14ac:dyDescent="0.2">
      <c r="A282" s="5">
        <v>2019</v>
      </c>
      <c r="B282" s="6">
        <v>7</v>
      </c>
      <c r="C282" s="6">
        <v>90</v>
      </c>
      <c r="D282" s="6">
        <v>53</v>
      </c>
    </row>
    <row r="283" spans="1:4" x14ac:dyDescent="0.2">
      <c r="A283" s="5" t="s">
        <v>16</v>
      </c>
      <c r="B283" s="6">
        <v>84</v>
      </c>
      <c r="C283" s="6">
        <v>529</v>
      </c>
      <c r="D283" s="6">
        <v>102</v>
      </c>
    </row>
    <row r="295" spans="1:4" x14ac:dyDescent="0.2">
      <c r="A295" s="4" t="s">
        <v>19</v>
      </c>
      <c r="B295" t="s">
        <v>13</v>
      </c>
    </row>
    <row r="296" spans="1:4" x14ac:dyDescent="0.2">
      <c r="A296" s="4" t="s">
        <v>26</v>
      </c>
      <c r="B296" t="s">
        <v>17</v>
      </c>
    </row>
    <row r="298" spans="1:4" x14ac:dyDescent="0.2">
      <c r="A298" s="4" t="s">
        <v>15</v>
      </c>
      <c r="B298" t="s">
        <v>32</v>
      </c>
      <c r="C298" t="s">
        <v>30</v>
      </c>
      <c r="D298" t="s">
        <v>31</v>
      </c>
    </row>
    <row r="299" spans="1:4" x14ac:dyDescent="0.2">
      <c r="A299" s="5">
        <v>2015</v>
      </c>
      <c r="B299" s="6">
        <v>0</v>
      </c>
      <c r="C299" s="6">
        <v>0</v>
      </c>
      <c r="D299" s="6">
        <v>0</v>
      </c>
    </row>
    <row r="300" spans="1:4" x14ac:dyDescent="0.2">
      <c r="A300" s="5">
        <v>2016</v>
      </c>
      <c r="B300" s="6">
        <v>0</v>
      </c>
      <c r="C300" s="6">
        <v>0</v>
      </c>
      <c r="D300" s="6">
        <v>0</v>
      </c>
    </row>
    <row r="301" spans="1:4" x14ac:dyDescent="0.2">
      <c r="A301" s="5">
        <v>2017</v>
      </c>
      <c r="B301" s="6">
        <v>2</v>
      </c>
      <c r="C301" s="6">
        <v>6</v>
      </c>
      <c r="D301" s="6">
        <v>2</v>
      </c>
    </row>
    <row r="302" spans="1:4" x14ac:dyDescent="0.2">
      <c r="A302" s="5">
        <v>2018</v>
      </c>
      <c r="B302" s="6">
        <v>1</v>
      </c>
      <c r="C302" s="6">
        <v>14</v>
      </c>
      <c r="D302" s="6">
        <v>4</v>
      </c>
    </row>
    <row r="303" spans="1:4" x14ac:dyDescent="0.2">
      <c r="A303" s="5">
        <v>2019</v>
      </c>
      <c r="B303" s="6">
        <v>1</v>
      </c>
      <c r="C303" s="6">
        <v>18</v>
      </c>
      <c r="D303" s="6">
        <v>5</v>
      </c>
    </row>
    <row r="304" spans="1:4" x14ac:dyDescent="0.2">
      <c r="A304" s="5" t="s">
        <v>16</v>
      </c>
      <c r="B304" s="6">
        <v>4</v>
      </c>
      <c r="C304" s="6">
        <v>38</v>
      </c>
      <c r="D304" s="6">
        <v>11</v>
      </c>
    </row>
    <row r="318" spans="1:2" x14ac:dyDescent="0.2">
      <c r="A318" s="4" t="s">
        <v>19</v>
      </c>
      <c r="B318" t="s">
        <v>12</v>
      </c>
    </row>
    <row r="319" spans="1:2" x14ac:dyDescent="0.2">
      <c r="A319" s="4" t="s">
        <v>26</v>
      </c>
      <c r="B319" t="s">
        <v>17</v>
      </c>
    </row>
    <row r="321" spans="1:4" x14ac:dyDescent="0.2">
      <c r="A321" s="4" t="s">
        <v>15</v>
      </c>
      <c r="B321" t="s">
        <v>32</v>
      </c>
      <c r="C321" t="s">
        <v>30</v>
      </c>
      <c r="D321" t="s">
        <v>31</v>
      </c>
    </row>
    <row r="322" spans="1:4" x14ac:dyDescent="0.2">
      <c r="A322" s="5">
        <v>2015</v>
      </c>
      <c r="B322" s="6">
        <v>0</v>
      </c>
      <c r="C322" s="6">
        <v>0</v>
      </c>
      <c r="D322" s="6">
        <v>0</v>
      </c>
    </row>
    <row r="323" spans="1:4" x14ac:dyDescent="0.2">
      <c r="A323" s="5">
        <v>2016</v>
      </c>
      <c r="B323" s="6">
        <v>0</v>
      </c>
      <c r="C323" s="6">
        <v>0</v>
      </c>
      <c r="D323" s="6">
        <v>0</v>
      </c>
    </row>
    <row r="324" spans="1:4" x14ac:dyDescent="0.2">
      <c r="A324" s="5">
        <v>2017</v>
      </c>
      <c r="B324" s="6">
        <v>0</v>
      </c>
      <c r="C324" s="6">
        <v>0</v>
      </c>
      <c r="D324" s="6">
        <v>0</v>
      </c>
    </row>
    <row r="325" spans="1:4" x14ac:dyDescent="0.2">
      <c r="A325" s="5">
        <v>2018</v>
      </c>
      <c r="B325" s="6">
        <v>0</v>
      </c>
      <c r="C325" s="6">
        <v>1</v>
      </c>
      <c r="D325" s="6">
        <v>2</v>
      </c>
    </row>
    <row r="326" spans="1:4" x14ac:dyDescent="0.2">
      <c r="A326" s="5">
        <v>2019</v>
      </c>
      <c r="B326" s="6">
        <v>3</v>
      </c>
      <c r="C326" s="6">
        <v>1</v>
      </c>
      <c r="D326" s="6">
        <v>0</v>
      </c>
    </row>
    <row r="327" spans="1:4" x14ac:dyDescent="0.2">
      <c r="A327" s="5" t="s">
        <v>16</v>
      </c>
      <c r="B327" s="6">
        <v>3</v>
      </c>
      <c r="C327" s="6">
        <v>2</v>
      </c>
      <c r="D327" s="6">
        <v>2</v>
      </c>
    </row>
    <row r="336" spans="1:4" x14ac:dyDescent="0.2">
      <c r="A336" s="4" t="s">
        <v>19</v>
      </c>
      <c r="B336" t="s">
        <v>17</v>
      </c>
    </row>
    <row r="337" spans="1:2" x14ac:dyDescent="0.2">
      <c r="A337" s="4" t="s">
        <v>26</v>
      </c>
      <c r="B337" t="s">
        <v>17</v>
      </c>
    </row>
    <row r="339" spans="1:2" x14ac:dyDescent="0.2">
      <c r="A339" s="4" t="s">
        <v>15</v>
      </c>
      <c r="B339" t="s">
        <v>53</v>
      </c>
    </row>
    <row r="340" spans="1:2" x14ac:dyDescent="0.2">
      <c r="A340" s="5">
        <v>1</v>
      </c>
      <c r="B340" s="6">
        <v>30</v>
      </c>
    </row>
    <row r="341" spans="1:2" x14ac:dyDescent="0.2">
      <c r="A341" s="5">
        <v>2</v>
      </c>
      <c r="B341" s="6">
        <v>22</v>
      </c>
    </row>
    <row r="342" spans="1:2" x14ac:dyDescent="0.2">
      <c r="A342" s="5">
        <v>3</v>
      </c>
      <c r="B342" s="6">
        <v>34</v>
      </c>
    </row>
    <row r="343" spans="1:2" x14ac:dyDescent="0.2">
      <c r="A343" s="5">
        <v>4</v>
      </c>
      <c r="B343" s="6">
        <v>39</v>
      </c>
    </row>
    <row r="344" spans="1:2" x14ac:dyDescent="0.2">
      <c r="A344" s="5">
        <v>5</v>
      </c>
      <c r="B344" s="6">
        <v>24</v>
      </c>
    </row>
    <row r="345" spans="1:2" x14ac:dyDescent="0.2">
      <c r="A345" s="5">
        <v>6</v>
      </c>
      <c r="B345" s="6">
        <v>18</v>
      </c>
    </row>
    <row r="346" spans="1:2" x14ac:dyDescent="0.2">
      <c r="A346" s="5">
        <v>7</v>
      </c>
      <c r="B346" s="6">
        <v>34</v>
      </c>
    </row>
    <row r="347" spans="1:2" x14ac:dyDescent="0.2">
      <c r="A347" s="5">
        <v>8</v>
      </c>
      <c r="B347" s="6">
        <v>24</v>
      </c>
    </row>
    <row r="348" spans="1:2" x14ac:dyDescent="0.2">
      <c r="A348" s="5">
        <v>9</v>
      </c>
      <c r="B348" s="6">
        <v>20</v>
      </c>
    </row>
    <row r="349" spans="1:2" x14ac:dyDescent="0.2">
      <c r="A349" s="5">
        <v>10</v>
      </c>
      <c r="B349" s="6">
        <v>22</v>
      </c>
    </row>
    <row r="350" spans="1:2" x14ac:dyDescent="0.2">
      <c r="A350" s="5">
        <v>11</v>
      </c>
      <c r="B350" s="6">
        <v>7</v>
      </c>
    </row>
    <row r="351" spans="1:2" x14ac:dyDescent="0.2">
      <c r="A351" s="5">
        <v>12</v>
      </c>
      <c r="B351" s="6">
        <v>20</v>
      </c>
    </row>
    <row r="352" spans="1:2" x14ac:dyDescent="0.2">
      <c r="A352" s="5" t="s">
        <v>16</v>
      </c>
      <c r="B352" s="6">
        <v>294</v>
      </c>
    </row>
    <row r="356" spans="1:4" x14ac:dyDescent="0.2">
      <c r="A356" s="4" t="s">
        <v>19</v>
      </c>
      <c r="B356" t="s">
        <v>17</v>
      </c>
    </row>
    <row r="357" spans="1:4" x14ac:dyDescent="0.2">
      <c r="A357" s="4" t="s">
        <v>26</v>
      </c>
      <c r="B357" t="s">
        <v>17</v>
      </c>
    </row>
    <row r="359" spans="1:4" x14ac:dyDescent="0.2">
      <c r="A359" s="4" t="s">
        <v>15</v>
      </c>
      <c r="B359" t="s">
        <v>32</v>
      </c>
      <c r="C359" t="s">
        <v>30</v>
      </c>
      <c r="D359" t="s">
        <v>31</v>
      </c>
    </row>
    <row r="360" spans="1:4" x14ac:dyDescent="0.2">
      <c r="A360" s="5">
        <v>1</v>
      </c>
      <c r="B360" s="6">
        <v>5</v>
      </c>
      <c r="C360" s="6">
        <v>14</v>
      </c>
      <c r="D360" s="6">
        <v>5</v>
      </c>
    </row>
    <row r="361" spans="1:4" x14ac:dyDescent="0.2">
      <c r="A361" s="5">
        <v>2</v>
      </c>
      <c r="B361" s="6">
        <v>2</v>
      </c>
      <c r="C361" s="6">
        <v>16</v>
      </c>
      <c r="D361" s="6">
        <v>1</v>
      </c>
    </row>
    <row r="362" spans="1:4" x14ac:dyDescent="0.2">
      <c r="A362" s="5">
        <v>3</v>
      </c>
      <c r="B362" s="6">
        <v>0</v>
      </c>
      <c r="C362" s="6">
        <v>19</v>
      </c>
      <c r="D362" s="6">
        <v>9</v>
      </c>
    </row>
    <row r="363" spans="1:4" x14ac:dyDescent="0.2">
      <c r="A363" s="5">
        <v>4</v>
      </c>
      <c r="B363" s="6">
        <v>2</v>
      </c>
      <c r="C363" s="6">
        <v>24</v>
      </c>
      <c r="D363" s="6">
        <v>8</v>
      </c>
    </row>
    <row r="364" spans="1:4" x14ac:dyDescent="0.2">
      <c r="A364" s="5">
        <v>5</v>
      </c>
      <c r="B364" s="6">
        <v>0</v>
      </c>
      <c r="C364" s="6">
        <v>10</v>
      </c>
      <c r="D364" s="6">
        <v>10</v>
      </c>
    </row>
    <row r="365" spans="1:4" x14ac:dyDescent="0.2">
      <c r="A365" s="5">
        <v>6</v>
      </c>
      <c r="B365" s="6">
        <v>0</v>
      </c>
      <c r="C365" s="6">
        <v>9</v>
      </c>
      <c r="D365" s="6">
        <v>7</v>
      </c>
    </row>
    <row r="366" spans="1:4" x14ac:dyDescent="0.2">
      <c r="A366" s="5">
        <v>7</v>
      </c>
      <c r="B366" s="6">
        <v>2</v>
      </c>
      <c r="C366" s="6">
        <v>9</v>
      </c>
      <c r="D366" s="6">
        <v>17</v>
      </c>
    </row>
    <row r="367" spans="1:4" x14ac:dyDescent="0.2">
      <c r="A367" s="5">
        <v>8</v>
      </c>
      <c r="B367" s="6">
        <v>0</v>
      </c>
      <c r="C367" s="6">
        <v>14</v>
      </c>
      <c r="D367" s="6">
        <v>10</v>
      </c>
    </row>
    <row r="368" spans="1:4" x14ac:dyDescent="0.2">
      <c r="A368" s="5">
        <v>9</v>
      </c>
      <c r="B368" s="6">
        <v>1</v>
      </c>
      <c r="C368" s="6">
        <v>5</v>
      </c>
      <c r="D368" s="6">
        <v>10</v>
      </c>
    </row>
    <row r="369" spans="1:4" x14ac:dyDescent="0.2">
      <c r="A369" s="5">
        <v>10</v>
      </c>
      <c r="B369" s="6">
        <v>1</v>
      </c>
      <c r="C369" s="6">
        <v>6</v>
      </c>
      <c r="D369" s="6">
        <v>10</v>
      </c>
    </row>
    <row r="370" spans="1:4" x14ac:dyDescent="0.2">
      <c r="A370" s="5">
        <v>11</v>
      </c>
      <c r="B370" s="6">
        <v>1</v>
      </c>
      <c r="C370" s="6">
        <v>3</v>
      </c>
      <c r="D370" s="6">
        <v>1</v>
      </c>
    </row>
    <row r="371" spans="1:4" x14ac:dyDescent="0.2">
      <c r="A371" s="5">
        <v>12</v>
      </c>
      <c r="B371" s="6">
        <v>3</v>
      </c>
      <c r="C371" s="6">
        <v>14</v>
      </c>
      <c r="D371" s="6">
        <v>2</v>
      </c>
    </row>
    <row r="372" spans="1:4" x14ac:dyDescent="0.2">
      <c r="A372" s="5" t="s">
        <v>16</v>
      </c>
      <c r="B372" s="6">
        <v>17</v>
      </c>
      <c r="C372" s="6">
        <v>143</v>
      </c>
      <c r="D372" s="6">
        <v>90</v>
      </c>
    </row>
    <row r="379" spans="1:4" x14ac:dyDescent="0.2">
      <c r="A379" s="4" t="s">
        <v>26</v>
      </c>
      <c r="B379" t="s">
        <v>17</v>
      </c>
    </row>
    <row r="381" spans="1:4" x14ac:dyDescent="0.2">
      <c r="A381" s="4" t="s">
        <v>15</v>
      </c>
      <c r="B381" t="s">
        <v>53</v>
      </c>
    </row>
    <row r="382" spans="1:4" x14ac:dyDescent="0.2">
      <c r="A382" s="5">
        <v>1</v>
      </c>
      <c r="B382" s="6">
        <v>30</v>
      </c>
    </row>
    <row r="383" spans="1:4" x14ac:dyDescent="0.2">
      <c r="A383" s="8" t="s">
        <v>10</v>
      </c>
      <c r="B383" s="6">
        <v>12</v>
      </c>
    </row>
    <row r="384" spans="1:4" x14ac:dyDescent="0.2">
      <c r="A384" s="8" t="s">
        <v>11</v>
      </c>
      <c r="B384" s="6">
        <v>13</v>
      </c>
    </row>
    <row r="385" spans="1:2" x14ac:dyDescent="0.2">
      <c r="A385" s="8" t="s">
        <v>13</v>
      </c>
      <c r="B385" s="6">
        <v>5</v>
      </c>
    </row>
    <row r="386" spans="1:2" x14ac:dyDescent="0.2">
      <c r="A386" s="8" t="s">
        <v>12</v>
      </c>
      <c r="B386" s="6">
        <v>0</v>
      </c>
    </row>
    <row r="387" spans="1:2" x14ac:dyDescent="0.2">
      <c r="A387" s="5">
        <v>2</v>
      </c>
      <c r="B387" s="6">
        <v>22</v>
      </c>
    </row>
    <row r="388" spans="1:2" x14ac:dyDescent="0.2">
      <c r="A388" s="8" t="s">
        <v>10</v>
      </c>
      <c r="B388" s="6">
        <v>13</v>
      </c>
    </row>
    <row r="389" spans="1:2" x14ac:dyDescent="0.2">
      <c r="A389" s="8" t="s">
        <v>11</v>
      </c>
      <c r="B389" s="6">
        <v>5</v>
      </c>
    </row>
    <row r="390" spans="1:2" x14ac:dyDescent="0.2">
      <c r="A390" s="8" t="s">
        <v>13</v>
      </c>
      <c r="B390" s="6">
        <v>3</v>
      </c>
    </row>
    <row r="391" spans="1:2" x14ac:dyDescent="0.2">
      <c r="A391" s="8" t="s">
        <v>12</v>
      </c>
      <c r="B391" s="6">
        <v>1</v>
      </c>
    </row>
    <row r="392" spans="1:2" x14ac:dyDescent="0.2">
      <c r="A392" s="5">
        <v>3</v>
      </c>
      <c r="B392" s="6">
        <v>34</v>
      </c>
    </row>
    <row r="393" spans="1:2" x14ac:dyDescent="0.2">
      <c r="A393" s="8" t="s">
        <v>10</v>
      </c>
      <c r="B393" s="6">
        <v>25</v>
      </c>
    </row>
    <row r="394" spans="1:2" x14ac:dyDescent="0.2">
      <c r="A394" s="8" t="s">
        <v>11</v>
      </c>
      <c r="B394" s="6">
        <v>7</v>
      </c>
    </row>
    <row r="395" spans="1:2" x14ac:dyDescent="0.2">
      <c r="A395" s="8" t="s">
        <v>13</v>
      </c>
      <c r="B395" s="6">
        <v>2</v>
      </c>
    </row>
    <row r="396" spans="1:2" x14ac:dyDescent="0.2">
      <c r="A396" s="8" t="s">
        <v>12</v>
      </c>
      <c r="B396" s="6">
        <v>0</v>
      </c>
    </row>
    <row r="397" spans="1:2" x14ac:dyDescent="0.2">
      <c r="A397" s="5">
        <v>4</v>
      </c>
      <c r="B397" s="6">
        <v>39</v>
      </c>
    </row>
    <row r="398" spans="1:2" x14ac:dyDescent="0.2">
      <c r="A398" s="8" t="s">
        <v>10</v>
      </c>
      <c r="B398" s="6">
        <v>20</v>
      </c>
    </row>
    <row r="399" spans="1:2" x14ac:dyDescent="0.2">
      <c r="A399" s="8" t="s">
        <v>11</v>
      </c>
      <c r="B399" s="6">
        <v>14</v>
      </c>
    </row>
    <row r="400" spans="1:2" x14ac:dyDescent="0.2">
      <c r="A400" s="8" t="s">
        <v>13</v>
      </c>
      <c r="B400" s="6">
        <v>5</v>
      </c>
    </row>
    <row r="401" spans="1:2" x14ac:dyDescent="0.2">
      <c r="A401" s="8" t="s">
        <v>12</v>
      </c>
      <c r="B401" s="6">
        <v>0</v>
      </c>
    </row>
    <row r="402" spans="1:2" x14ac:dyDescent="0.2">
      <c r="A402" s="5">
        <v>5</v>
      </c>
      <c r="B402" s="6">
        <v>24</v>
      </c>
    </row>
    <row r="403" spans="1:2" x14ac:dyDescent="0.2">
      <c r="A403" s="8" t="s">
        <v>10</v>
      </c>
      <c r="B403" s="6">
        <v>15</v>
      </c>
    </row>
    <row r="404" spans="1:2" x14ac:dyDescent="0.2">
      <c r="A404" s="8" t="s">
        <v>11</v>
      </c>
      <c r="B404" s="6">
        <v>7</v>
      </c>
    </row>
    <row r="405" spans="1:2" x14ac:dyDescent="0.2">
      <c r="A405" s="8" t="s">
        <v>13</v>
      </c>
      <c r="B405" s="6">
        <v>2</v>
      </c>
    </row>
    <row r="406" spans="1:2" x14ac:dyDescent="0.2">
      <c r="A406" s="8" t="s">
        <v>12</v>
      </c>
      <c r="B406" s="6">
        <v>0</v>
      </c>
    </row>
    <row r="407" spans="1:2" x14ac:dyDescent="0.2">
      <c r="A407" s="5">
        <v>6</v>
      </c>
      <c r="B407" s="6">
        <v>18</v>
      </c>
    </row>
    <row r="408" spans="1:2" x14ac:dyDescent="0.2">
      <c r="A408" s="8" t="s">
        <v>10</v>
      </c>
      <c r="B408" s="6">
        <v>10</v>
      </c>
    </row>
    <row r="409" spans="1:2" x14ac:dyDescent="0.2">
      <c r="A409" s="8" t="s">
        <v>11</v>
      </c>
      <c r="B409" s="6">
        <v>7</v>
      </c>
    </row>
    <row r="410" spans="1:2" x14ac:dyDescent="0.2">
      <c r="A410" s="8" t="s">
        <v>13</v>
      </c>
      <c r="B410" s="6">
        <v>1</v>
      </c>
    </row>
    <row r="411" spans="1:2" x14ac:dyDescent="0.2">
      <c r="A411" s="8" t="s">
        <v>12</v>
      </c>
      <c r="B411" s="6">
        <v>0</v>
      </c>
    </row>
    <row r="412" spans="1:2" x14ac:dyDescent="0.2">
      <c r="A412" s="5">
        <v>7</v>
      </c>
      <c r="B412" s="6">
        <v>34</v>
      </c>
    </row>
    <row r="413" spans="1:2" x14ac:dyDescent="0.2">
      <c r="A413" s="8" t="s">
        <v>14</v>
      </c>
      <c r="B413" s="6">
        <v>0</v>
      </c>
    </row>
    <row r="414" spans="1:2" x14ac:dyDescent="0.2">
      <c r="A414" s="8" t="s">
        <v>10</v>
      </c>
      <c r="B414" s="6">
        <v>22</v>
      </c>
    </row>
    <row r="415" spans="1:2" x14ac:dyDescent="0.2">
      <c r="A415" s="8" t="s">
        <v>11</v>
      </c>
      <c r="B415" s="6">
        <v>10</v>
      </c>
    </row>
    <row r="416" spans="1:2" x14ac:dyDescent="0.2">
      <c r="A416" s="8" t="s">
        <v>13</v>
      </c>
      <c r="B416" s="6">
        <v>2</v>
      </c>
    </row>
    <row r="417" spans="1:2" x14ac:dyDescent="0.2">
      <c r="A417" s="8" t="s">
        <v>12</v>
      </c>
      <c r="B417" s="6">
        <v>0</v>
      </c>
    </row>
    <row r="418" spans="1:2" x14ac:dyDescent="0.2">
      <c r="A418" s="5">
        <v>8</v>
      </c>
      <c r="B418" s="6">
        <v>24</v>
      </c>
    </row>
    <row r="419" spans="1:2" x14ac:dyDescent="0.2">
      <c r="A419" s="8" t="s">
        <v>14</v>
      </c>
      <c r="B419" s="6">
        <v>0</v>
      </c>
    </row>
    <row r="420" spans="1:2" x14ac:dyDescent="0.2">
      <c r="A420" s="8" t="s">
        <v>10</v>
      </c>
      <c r="B420" s="6">
        <v>16</v>
      </c>
    </row>
    <row r="421" spans="1:2" x14ac:dyDescent="0.2">
      <c r="A421" s="8" t="s">
        <v>11</v>
      </c>
      <c r="B421" s="6">
        <v>5</v>
      </c>
    </row>
    <row r="422" spans="1:2" x14ac:dyDescent="0.2">
      <c r="A422" s="8" t="s">
        <v>13</v>
      </c>
      <c r="B422" s="6">
        <v>3</v>
      </c>
    </row>
    <row r="423" spans="1:2" x14ac:dyDescent="0.2">
      <c r="A423" s="8" t="s">
        <v>12</v>
      </c>
      <c r="B423" s="6">
        <v>0</v>
      </c>
    </row>
    <row r="424" spans="1:2" x14ac:dyDescent="0.2">
      <c r="A424" s="5">
        <v>9</v>
      </c>
      <c r="B424" s="6">
        <v>20</v>
      </c>
    </row>
    <row r="425" spans="1:2" x14ac:dyDescent="0.2">
      <c r="A425" s="8" t="s">
        <v>14</v>
      </c>
      <c r="B425" s="6">
        <v>0</v>
      </c>
    </row>
    <row r="426" spans="1:2" x14ac:dyDescent="0.2">
      <c r="A426" s="8" t="s">
        <v>10</v>
      </c>
      <c r="B426" s="6">
        <v>12</v>
      </c>
    </row>
    <row r="427" spans="1:2" x14ac:dyDescent="0.2">
      <c r="A427" s="8" t="s">
        <v>11</v>
      </c>
      <c r="B427" s="6">
        <v>8</v>
      </c>
    </row>
    <row r="428" spans="1:2" x14ac:dyDescent="0.2">
      <c r="A428" s="8" t="s">
        <v>13</v>
      </c>
      <c r="B428" s="6">
        <v>0</v>
      </c>
    </row>
    <row r="429" spans="1:2" x14ac:dyDescent="0.2">
      <c r="A429" s="8" t="s">
        <v>12</v>
      </c>
      <c r="B429" s="6">
        <v>0</v>
      </c>
    </row>
    <row r="430" spans="1:2" x14ac:dyDescent="0.2">
      <c r="A430" s="5">
        <v>10</v>
      </c>
      <c r="B430" s="6">
        <v>22</v>
      </c>
    </row>
    <row r="431" spans="1:2" x14ac:dyDescent="0.2">
      <c r="A431" s="8" t="s">
        <v>14</v>
      </c>
      <c r="B431" s="6">
        <v>0</v>
      </c>
    </row>
    <row r="432" spans="1:2" x14ac:dyDescent="0.2">
      <c r="A432" s="8" t="s">
        <v>10</v>
      </c>
      <c r="B432" s="6">
        <v>13</v>
      </c>
    </row>
    <row r="433" spans="1:2" x14ac:dyDescent="0.2">
      <c r="A433" s="8" t="s">
        <v>11</v>
      </c>
      <c r="B433" s="6">
        <v>7</v>
      </c>
    </row>
    <row r="434" spans="1:2" x14ac:dyDescent="0.2">
      <c r="A434" s="8" t="s">
        <v>13</v>
      </c>
      <c r="B434" s="6">
        <v>1</v>
      </c>
    </row>
    <row r="435" spans="1:2" x14ac:dyDescent="0.2">
      <c r="A435" s="8" t="s">
        <v>12</v>
      </c>
      <c r="B435" s="6">
        <v>1</v>
      </c>
    </row>
    <row r="436" spans="1:2" x14ac:dyDescent="0.2">
      <c r="A436" s="5">
        <v>11</v>
      </c>
      <c r="B436" s="6">
        <v>7</v>
      </c>
    </row>
    <row r="437" spans="1:2" x14ac:dyDescent="0.2">
      <c r="A437" s="8" t="s">
        <v>14</v>
      </c>
      <c r="B437" s="6">
        <v>0</v>
      </c>
    </row>
    <row r="438" spans="1:2" x14ac:dyDescent="0.2">
      <c r="A438" s="8" t="s">
        <v>10</v>
      </c>
      <c r="B438" s="6">
        <v>3</v>
      </c>
    </row>
    <row r="439" spans="1:2" x14ac:dyDescent="0.2">
      <c r="A439" s="8" t="s">
        <v>11</v>
      </c>
      <c r="B439" s="6">
        <v>3</v>
      </c>
    </row>
    <row r="440" spans="1:2" x14ac:dyDescent="0.2">
      <c r="A440" s="8" t="s">
        <v>13</v>
      </c>
      <c r="B440" s="6">
        <v>0</v>
      </c>
    </row>
    <row r="441" spans="1:2" x14ac:dyDescent="0.2">
      <c r="A441" s="8" t="s">
        <v>12</v>
      </c>
      <c r="B441" s="6">
        <v>1</v>
      </c>
    </row>
    <row r="442" spans="1:2" x14ac:dyDescent="0.2">
      <c r="A442" s="5">
        <v>12</v>
      </c>
      <c r="B442" s="6">
        <v>20</v>
      </c>
    </row>
    <row r="443" spans="1:2" x14ac:dyDescent="0.2">
      <c r="A443" s="8" t="s">
        <v>14</v>
      </c>
      <c r="B443" s="6">
        <v>3</v>
      </c>
    </row>
    <row r="444" spans="1:2" x14ac:dyDescent="0.2">
      <c r="A444" s="8" t="s">
        <v>10</v>
      </c>
      <c r="B444" s="6">
        <v>12</v>
      </c>
    </row>
    <row r="445" spans="1:2" x14ac:dyDescent="0.2">
      <c r="A445" s="8" t="s">
        <v>11</v>
      </c>
      <c r="B445" s="6">
        <v>3</v>
      </c>
    </row>
    <row r="446" spans="1:2" x14ac:dyDescent="0.2">
      <c r="A446" s="8" t="s">
        <v>13</v>
      </c>
      <c r="B446" s="6">
        <v>1</v>
      </c>
    </row>
    <row r="447" spans="1:2" x14ac:dyDescent="0.2">
      <c r="A447" s="8" t="s">
        <v>12</v>
      </c>
      <c r="B447" s="6">
        <v>1</v>
      </c>
    </row>
    <row r="448" spans="1:2" x14ac:dyDescent="0.2">
      <c r="A448" s="5" t="s">
        <v>16</v>
      </c>
      <c r="B448" s="6">
        <v>294</v>
      </c>
    </row>
    <row r="454" spans="1:2" x14ac:dyDescent="0.2">
      <c r="A454" s="4" t="s">
        <v>26</v>
      </c>
      <c r="B454" t="s">
        <v>7</v>
      </c>
    </row>
    <row r="456" spans="1:2" x14ac:dyDescent="0.2">
      <c r="A456" s="4" t="s">
        <v>15</v>
      </c>
      <c r="B456" t="s">
        <v>53</v>
      </c>
    </row>
    <row r="457" spans="1:2" x14ac:dyDescent="0.2">
      <c r="A457" s="5">
        <v>1</v>
      </c>
      <c r="B457" s="6">
        <v>5</v>
      </c>
    </row>
    <row r="458" spans="1:2" x14ac:dyDescent="0.2">
      <c r="A458" s="8" t="s">
        <v>10</v>
      </c>
      <c r="B458" s="6">
        <v>4</v>
      </c>
    </row>
    <row r="459" spans="1:2" x14ac:dyDescent="0.2">
      <c r="A459" s="8" t="s">
        <v>11</v>
      </c>
      <c r="B459" s="6">
        <v>1</v>
      </c>
    </row>
    <row r="460" spans="1:2" x14ac:dyDescent="0.2">
      <c r="A460" s="8" t="s">
        <v>13</v>
      </c>
      <c r="B460" s="6">
        <v>0</v>
      </c>
    </row>
    <row r="461" spans="1:2" x14ac:dyDescent="0.2">
      <c r="A461" s="8" t="s">
        <v>12</v>
      </c>
      <c r="B461" s="6">
        <v>0</v>
      </c>
    </row>
    <row r="462" spans="1:2" x14ac:dyDescent="0.2">
      <c r="A462" s="5">
        <v>2</v>
      </c>
      <c r="B462" s="6">
        <v>1</v>
      </c>
    </row>
    <row r="463" spans="1:2" x14ac:dyDescent="0.2">
      <c r="A463" s="8" t="s">
        <v>10</v>
      </c>
      <c r="B463" s="6">
        <v>0</v>
      </c>
    </row>
    <row r="464" spans="1:2" x14ac:dyDescent="0.2">
      <c r="A464" s="8" t="s">
        <v>11</v>
      </c>
      <c r="B464" s="6">
        <v>0</v>
      </c>
    </row>
    <row r="465" spans="1:2" x14ac:dyDescent="0.2">
      <c r="A465" s="8" t="s">
        <v>13</v>
      </c>
      <c r="B465" s="6">
        <v>1</v>
      </c>
    </row>
    <row r="466" spans="1:2" x14ac:dyDescent="0.2">
      <c r="A466" s="8" t="s">
        <v>12</v>
      </c>
      <c r="B466" s="6">
        <v>0</v>
      </c>
    </row>
    <row r="467" spans="1:2" x14ac:dyDescent="0.2">
      <c r="A467" s="5">
        <v>3</v>
      </c>
      <c r="B467" s="6">
        <v>9</v>
      </c>
    </row>
    <row r="468" spans="1:2" x14ac:dyDescent="0.2">
      <c r="A468" s="8" t="s">
        <v>10</v>
      </c>
      <c r="B468" s="6">
        <v>4</v>
      </c>
    </row>
    <row r="469" spans="1:2" x14ac:dyDescent="0.2">
      <c r="A469" s="8" t="s">
        <v>11</v>
      </c>
      <c r="B469" s="6">
        <v>4</v>
      </c>
    </row>
    <row r="470" spans="1:2" x14ac:dyDescent="0.2">
      <c r="A470" s="8" t="s">
        <v>13</v>
      </c>
      <c r="B470" s="6">
        <v>1</v>
      </c>
    </row>
    <row r="471" spans="1:2" x14ac:dyDescent="0.2">
      <c r="A471" s="8" t="s">
        <v>12</v>
      </c>
      <c r="B471" s="6">
        <v>0</v>
      </c>
    </row>
    <row r="472" spans="1:2" x14ac:dyDescent="0.2">
      <c r="A472" s="5">
        <v>4</v>
      </c>
      <c r="B472" s="6">
        <v>8</v>
      </c>
    </row>
    <row r="473" spans="1:2" x14ac:dyDescent="0.2">
      <c r="A473" s="8" t="s">
        <v>10</v>
      </c>
      <c r="B473" s="6">
        <v>5</v>
      </c>
    </row>
    <row r="474" spans="1:2" x14ac:dyDescent="0.2">
      <c r="A474" s="8" t="s">
        <v>11</v>
      </c>
      <c r="B474" s="6">
        <v>3</v>
      </c>
    </row>
    <row r="475" spans="1:2" x14ac:dyDescent="0.2">
      <c r="A475" s="8" t="s">
        <v>13</v>
      </c>
      <c r="B475" s="6">
        <v>0</v>
      </c>
    </row>
    <row r="476" spans="1:2" x14ac:dyDescent="0.2">
      <c r="A476" s="8" t="s">
        <v>12</v>
      </c>
      <c r="B476" s="6">
        <v>0</v>
      </c>
    </row>
    <row r="477" spans="1:2" x14ac:dyDescent="0.2">
      <c r="A477" s="5">
        <v>5</v>
      </c>
      <c r="B477" s="6">
        <v>10</v>
      </c>
    </row>
    <row r="478" spans="1:2" x14ac:dyDescent="0.2">
      <c r="A478" s="8" t="s">
        <v>10</v>
      </c>
      <c r="B478" s="6">
        <v>6</v>
      </c>
    </row>
    <row r="479" spans="1:2" x14ac:dyDescent="0.2">
      <c r="A479" s="8" t="s">
        <v>11</v>
      </c>
      <c r="B479" s="6">
        <v>4</v>
      </c>
    </row>
    <row r="480" spans="1:2" x14ac:dyDescent="0.2">
      <c r="A480" s="8" t="s">
        <v>13</v>
      </c>
      <c r="B480" s="6">
        <v>0</v>
      </c>
    </row>
    <row r="481" spans="1:2" x14ac:dyDescent="0.2">
      <c r="A481" s="8" t="s">
        <v>12</v>
      </c>
      <c r="B481" s="6">
        <v>0</v>
      </c>
    </row>
    <row r="482" spans="1:2" x14ac:dyDescent="0.2">
      <c r="A482" s="5">
        <v>6</v>
      </c>
      <c r="B482" s="6">
        <v>7</v>
      </c>
    </row>
    <row r="483" spans="1:2" x14ac:dyDescent="0.2">
      <c r="A483" s="8" t="s">
        <v>10</v>
      </c>
      <c r="B483" s="6">
        <v>4</v>
      </c>
    </row>
    <row r="484" spans="1:2" x14ac:dyDescent="0.2">
      <c r="A484" s="8" t="s">
        <v>11</v>
      </c>
      <c r="B484" s="6">
        <v>3</v>
      </c>
    </row>
    <row r="485" spans="1:2" x14ac:dyDescent="0.2">
      <c r="A485" s="8" t="s">
        <v>13</v>
      </c>
      <c r="B485" s="6">
        <v>0</v>
      </c>
    </row>
    <row r="486" spans="1:2" x14ac:dyDescent="0.2">
      <c r="A486" s="8" t="s">
        <v>12</v>
      </c>
      <c r="B486" s="6">
        <v>0</v>
      </c>
    </row>
    <row r="487" spans="1:2" x14ac:dyDescent="0.2">
      <c r="A487" s="5">
        <v>7</v>
      </c>
      <c r="B487" s="6">
        <v>17</v>
      </c>
    </row>
    <row r="488" spans="1:2" x14ac:dyDescent="0.2">
      <c r="A488" s="8" t="s">
        <v>14</v>
      </c>
      <c r="B488" s="6">
        <v>0</v>
      </c>
    </row>
    <row r="489" spans="1:2" x14ac:dyDescent="0.2">
      <c r="A489" s="8" t="s">
        <v>10</v>
      </c>
      <c r="B489" s="6">
        <v>9</v>
      </c>
    </row>
    <row r="490" spans="1:2" x14ac:dyDescent="0.2">
      <c r="A490" s="8" t="s">
        <v>11</v>
      </c>
      <c r="B490" s="6">
        <v>6</v>
      </c>
    </row>
    <row r="491" spans="1:2" x14ac:dyDescent="0.2">
      <c r="A491" s="8" t="s">
        <v>13</v>
      </c>
      <c r="B491" s="6">
        <v>2</v>
      </c>
    </row>
    <row r="492" spans="1:2" x14ac:dyDescent="0.2">
      <c r="A492" s="8" t="s">
        <v>12</v>
      </c>
      <c r="B492" s="6">
        <v>0</v>
      </c>
    </row>
    <row r="493" spans="1:2" x14ac:dyDescent="0.2">
      <c r="A493" s="5">
        <v>8</v>
      </c>
      <c r="B493" s="6">
        <v>10</v>
      </c>
    </row>
    <row r="494" spans="1:2" x14ac:dyDescent="0.2">
      <c r="A494" s="8" t="s">
        <v>14</v>
      </c>
      <c r="B494" s="6">
        <v>0</v>
      </c>
    </row>
    <row r="495" spans="1:2" x14ac:dyDescent="0.2">
      <c r="A495" s="8" t="s">
        <v>10</v>
      </c>
      <c r="B495" s="6">
        <v>7</v>
      </c>
    </row>
    <row r="496" spans="1:2" x14ac:dyDescent="0.2">
      <c r="A496" s="8" t="s">
        <v>11</v>
      </c>
      <c r="B496" s="6">
        <v>2</v>
      </c>
    </row>
    <row r="497" spans="1:2" x14ac:dyDescent="0.2">
      <c r="A497" s="8" t="s">
        <v>13</v>
      </c>
      <c r="B497" s="6">
        <v>1</v>
      </c>
    </row>
    <row r="498" spans="1:2" x14ac:dyDescent="0.2">
      <c r="A498" s="8" t="s">
        <v>12</v>
      </c>
      <c r="B498" s="6">
        <v>0</v>
      </c>
    </row>
    <row r="499" spans="1:2" x14ac:dyDescent="0.2">
      <c r="A499" s="5">
        <v>9</v>
      </c>
      <c r="B499" s="6">
        <v>10</v>
      </c>
    </row>
    <row r="500" spans="1:2" x14ac:dyDescent="0.2">
      <c r="A500" s="8" t="s">
        <v>14</v>
      </c>
      <c r="B500" s="6">
        <v>0</v>
      </c>
    </row>
    <row r="501" spans="1:2" x14ac:dyDescent="0.2">
      <c r="A501" s="8" t="s">
        <v>10</v>
      </c>
      <c r="B501" s="6">
        <v>7</v>
      </c>
    </row>
    <row r="502" spans="1:2" x14ac:dyDescent="0.2">
      <c r="A502" s="8" t="s">
        <v>11</v>
      </c>
      <c r="B502" s="6">
        <v>3</v>
      </c>
    </row>
    <row r="503" spans="1:2" x14ac:dyDescent="0.2">
      <c r="A503" s="8" t="s">
        <v>13</v>
      </c>
      <c r="B503" s="6">
        <v>0</v>
      </c>
    </row>
    <row r="504" spans="1:2" x14ac:dyDescent="0.2">
      <c r="A504" s="8" t="s">
        <v>12</v>
      </c>
      <c r="B504" s="6">
        <v>0</v>
      </c>
    </row>
    <row r="505" spans="1:2" x14ac:dyDescent="0.2">
      <c r="A505" s="5">
        <v>10</v>
      </c>
      <c r="B505" s="6">
        <v>10</v>
      </c>
    </row>
    <row r="506" spans="1:2" x14ac:dyDescent="0.2">
      <c r="A506" s="8" t="s">
        <v>14</v>
      </c>
      <c r="B506" s="6">
        <v>0</v>
      </c>
    </row>
    <row r="507" spans="1:2" x14ac:dyDescent="0.2">
      <c r="A507" s="8" t="s">
        <v>10</v>
      </c>
      <c r="B507" s="6">
        <v>7</v>
      </c>
    </row>
    <row r="508" spans="1:2" x14ac:dyDescent="0.2">
      <c r="A508" s="8" t="s">
        <v>11</v>
      </c>
      <c r="B508" s="6">
        <v>3</v>
      </c>
    </row>
    <row r="509" spans="1:2" x14ac:dyDescent="0.2">
      <c r="A509" s="8" t="s">
        <v>13</v>
      </c>
      <c r="B509" s="6">
        <v>0</v>
      </c>
    </row>
    <row r="510" spans="1:2" x14ac:dyDescent="0.2">
      <c r="A510" s="8" t="s">
        <v>12</v>
      </c>
      <c r="B510" s="6">
        <v>0</v>
      </c>
    </row>
    <row r="511" spans="1:2" x14ac:dyDescent="0.2">
      <c r="A511" s="5">
        <v>11</v>
      </c>
      <c r="B511" s="6">
        <v>1</v>
      </c>
    </row>
    <row r="512" spans="1:2" x14ac:dyDescent="0.2">
      <c r="A512" s="8" t="s">
        <v>14</v>
      </c>
      <c r="B512" s="6">
        <v>0</v>
      </c>
    </row>
    <row r="513" spans="1:2" x14ac:dyDescent="0.2">
      <c r="A513" s="8" t="s">
        <v>10</v>
      </c>
      <c r="B513" s="6">
        <v>0</v>
      </c>
    </row>
    <row r="514" spans="1:2" x14ac:dyDescent="0.2">
      <c r="A514" s="8" t="s">
        <v>11</v>
      </c>
      <c r="B514" s="6">
        <v>1</v>
      </c>
    </row>
    <row r="515" spans="1:2" x14ac:dyDescent="0.2">
      <c r="A515" s="8" t="s">
        <v>13</v>
      </c>
      <c r="B515" s="6">
        <v>0</v>
      </c>
    </row>
    <row r="516" spans="1:2" x14ac:dyDescent="0.2">
      <c r="A516" s="8" t="s">
        <v>12</v>
      </c>
      <c r="B516" s="6">
        <v>0</v>
      </c>
    </row>
    <row r="517" spans="1:2" x14ac:dyDescent="0.2">
      <c r="A517" s="5">
        <v>12</v>
      </c>
      <c r="B517" s="6">
        <v>2</v>
      </c>
    </row>
    <row r="518" spans="1:2" x14ac:dyDescent="0.2">
      <c r="A518" s="8" t="s">
        <v>14</v>
      </c>
      <c r="B518" s="6">
        <v>0</v>
      </c>
    </row>
    <row r="519" spans="1:2" x14ac:dyDescent="0.2">
      <c r="A519" s="8" t="s">
        <v>10</v>
      </c>
      <c r="B519" s="6">
        <v>0</v>
      </c>
    </row>
    <row r="520" spans="1:2" x14ac:dyDescent="0.2">
      <c r="A520" s="8" t="s">
        <v>11</v>
      </c>
      <c r="B520" s="6">
        <v>2</v>
      </c>
    </row>
    <row r="521" spans="1:2" x14ac:dyDescent="0.2">
      <c r="A521" s="8" t="s">
        <v>13</v>
      </c>
      <c r="B521" s="6">
        <v>0</v>
      </c>
    </row>
    <row r="522" spans="1:2" x14ac:dyDescent="0.2">
      <c r="A522" s="8" t="s">
        <v>12</v>
      </c>
      <c r="B522" s="6">
        <v>0</v>
      </c>
    </row>
    <row r="523" spans="1:2" x14ac:dyDescent="0.2">
      <c r="A523" s="5" t="s">
        <v>16</v>
      </c>
      <c r="B523" s="6">
        <v>90</v>
      </c>
    </row>
    <row r="527" spans="1:2" x14ac:dyDescent="0.2">
      <c r="A527" s="4" t="s">
        <v>26</v>
      </c>
      <c r="B527" t="s">
        <v>8</v>
      </c>
    </row>
    <row r="529" spans="1:2" x14ac:dyDescent="0.2">
      <c r="A529" s="4" t="s">
        <v>15</v>
      </c>
      <c r="B529" t="s">
        <v>53</v>
      </c>
    </row>
    <row r="530" spans="1:2" x14ac:dyDescent="0.2">
      <c r="A530" s="5">
        <v>1</v>
      </c>
      <c r="B530" s="6">
        <v>14</v>
      </c>
    </row>
    <row r="531" spans="1:2" x14ac:dyDescent="0.2">
      <c r="A531" s="8" t="s">
        <v>10</v>
      </c>
      <c r="B531" s="6">
        <v>6</v>
      </c>
    </row>
    <row r="532" spans="1:2" x14ac:dyDescent="0.2">
      <c r="A532" s="8" t="s">
        <v>11</v>
      </c>
      <c r="B532" s="6">
        <v>4</v>
      </c>
    </row>
    <row r="533" spans="1:2" x14ac:dyDescent="0.2">
      <c r="A533" s="8" t="s">
        <v>13</v>
      </c>
      <c r="B533" s="6">
        <v>4</v>
      </c>
    </row>
    <row r="534" spans="1:2" x14ac:dyDescent="0.2">
      <c r="A534" s="8" t="s">
        <v>12</v>
      </c>
      <c r="B534" s="6">
        <v>0</v>
      </c>
    </row>
    <row r="535" spans="1:2" x14ac:dyDescent="0.2">
      <c r="A535" s="5">
        <v>2</v>
      </c>
      <c r="B535" s="6">
        <v>16</v>
      </c>
    </row>
    <row r="536" spans="1:2" x14ac:dyDescent="0.2">
      <c r="A536" s="8" t="s">
        <v>10</v>
      </c>
      <c r="B536" s="6">
        <v>11</v>
      </c>
    </row>
    <row r="537" spans="1:2" x14ac:dyDescent="0.2">
      <c r="A537" s="8" t="s">
        <v>11</v>
      </c>
      <c r="B537" s="6">
        <v>2</v>
      </c>
    </row>
    <row r="538" spans="1:2" x14ac:dyDescent="0.2">
      <c r="A538" s="8" t="s">
        <v>13</v>
      </c>
      <c r="B538" s="6">
        <v>2</v>
      </c>
    </row>
    <row r="539" spans="1:2" x14ac:dyDescent="0.2">
      <c r="A539" s="8" t="s">
        <v>12</v>
      </c>
      <c r="B539" s="6">
        <v>1</v>
      </c>
    </row>
    <row r="540" spans="1:2" x14ac:dyDescent="0.2">
      <c r="A540" s="5">
        <v>3</v>
      </c>
      <c r="B540" s="6">
        <v>19</v>
      </c>
    </row>
    <row r="541" spans="1:2" x14ac:dyDescent="0.2">
      <c r="A541" s="8" t="s">
        <v>10</v>
      </c>
      <c r="B541" s="6">
        <v>15</v>
      </c>
    </row>
    <row r="542" spans="1:2" x14ac:dyDescent="0.2">
      <c r="A542" s="8" t="s">
        <v>11</v>
      </c>
      <c r="B542" s="6">
        <v>3</v>
      </c>
    </row>
    <row r="543" spans="1:2" x14ac:dyDescent="0.2">
      <c r="A543" s="8" t="s">
        <v>13</v>
      </c>
      <c r="B543" s="6">
        <v>1</v>
      </c>
    </row>
    <row r="544" spans="1:2" x14ac:dyDescent="0.2">
      <c r="A544" s="8" t="s">
        <v>12</v>
      </c>
      <c r="B544" s="6">
        <v>0</v>
      </c>
    </row>
    <row r="545" spans="1:2" x14ac:dyDescent="0.2">
      <c r="A545" s="5">
        <v>4</v>
      </c>
      <c r="B545" s="6">
        <v>24</v>
      </c>
    </row>
    <row r="546" spans="1:2" x14ac:dyDescent="0.2">
      <c r="A546" s="8" t="s">
        <v>10</v>
      </c>
      <c r="B546" s="6">
        <v>11</v>
      </c>
    </row>
    <row r="547" spans="1:2" x14ac:dyDescent="0.2">
      <c r="A547" s="8" t="s">
        <v>11</v>
      </c>
      <c r="B547" s="6">
        <v>8</v>
      </c>
    </row>
    <row r="548" spans="1:2" x14ac:dyDescent="0.2">
      <c r="A548" s="8" t="s">
        <v>13</v>
      </c>
      <c r="B548" s="6">
        <v>5</v>
      </c>
    </row>
    <row r="549" spans="1:2" x14ac:dyDescent="0.2">
      <c r="A549" s="8" t="s">
        <v>12</v>
      </c>
      <c r="B549" s="6">
        <v>0</v>
      </c>
    </row>
    <row r="550" spans="1:2" x14ac:dyDescent="0.2">
      <c r="A550" s="5">
        <v>5</v>
      </c>
      <c r="B550" s="6">
        <v>10</v>
      </c>
    </row>
    <row r="551" spans="1:2" x14ac:dyDescent="0.2">
      <c r="A551" s="8" t="s">
        <v>10</v>
      </c>
      <c r="B551" s="6">
        <v>6</v>
      </c>
    </row>
    <row r="552" spans="1:2" x14ac:dyDescent="0.2">
      <c r="A552" s="8" t="s">
        <v>11</v>
      </c>
      <c r="B552" s="6">
        <v>2</v>
      </c>
    </row>
    <row r="553" spans="1:2" x14ac:dyDescent="0.2">
      <c r="A553" s="8" t="s">
        <v>13</v>
      </c>
      <c r="B553" s="6">
        <v>2</v>
      </c>
    </row>
    <row r="554" spans="1:2" x14ac:dyDescent="0.2">
      <c r="A554" s="8" t="s">
        <v>12</v>
      </c>
      <c r="B554" s="6">
        <v>0</v>
      </c>
    </row>
    <row r="555" spans="1:2" x14ac:dyDescent="0.2">
      <c r="A555" s="5">
        <v>6</v>
      </c>
      <c r="B555" s="6">
        <v>9</v>
      </c>
    </row>
    <row r="556" spans="1:2" x14ac:dyDescent="0.2">
      <c r="A556" s="8" t="s">
        <v>10</v>
      </c>
      <c r="B556" s="6">
        <v>6</v>
      </c>
    </row>
    <row r="557" spans="1:2" x14ac:dyDescent="0.2">
      <c r="A557" s="8" t="s">
        <v>11</v>
      </c>
      <c r="B557" s="6">
        <v>2</v>
      </c>
    </row>
    <row r="558" spans="1:2" x14ac:dyDescent="0.2">
      <c r="A558" s="8" t="s">
        <v>13</v>
      </c>
      <c r="B558" s="6">
        <v>1</v>
      </c>
    </row>
    <row r="559" spans="1:2" x14ac:dyDescent="0.2">
      <c r="A559" s="8" t="s">
        <v>12</v>
      </c>
      <c r="B559" s="6">
        <v>0</v>
      </c>
    </row>
    <row r="560" spans="1:2" x14ac:dyDescent="0.2">
      <c r="A560" s="5">
        <v>7</v>
      </c>
      <c r="B560" s="6">
        <v>9</v>
      </c>
    </row>
    <row r="561" spans="1:2" x14ac:dyDescent="0.2">
      <c r="A561" s="8" t="s">
        <v>14</v>
      </c>
      <c r="B561" s="6">
        <v>0</v>
      </c>
    </row>
    <row r="562" spans="1:2" x14ac:dyDescent="0.2">
      <c r="A562" s="8" t="s">
        <v>10</v>
      </c>
      <c r="B562" s="6">
        <v>6</v>
      </c>
    </row>
    <row r="563" spans="1:2" x14ac:dyDescent="0.2">
      <c r="A563" s="8" t="s">
        <v>11</v>
      </c>
      <c r="B563" s="6">
        <v>3</v>
      </c>
    </row>
    <row r="564" spans="1:2" x14ac:dyDescent="0.2">
      <c r="A564" s="8" t="s">
        <v>13</v>
      </c>
      <c r="B564" s="6">
        <v>0</v>
      </c>
    </row>
    <row r="565" spans="1:2" x14ac:dyDescent="0.2">
      <c r="A565" s="8" t="s">
        <v>12</v>
      </c>
      <c r="B565" s="6">
        <v>0</v>
      </c>
    </row>
    <row r="566" spans="1:2" x14ac:dyDescent="0.2">
      <c r="A566" s="5">
        <v>8</v>
      </c>
      <c r="B566" s="6">
        <v>14</v>
      </c>
    </row>
    <row r="567" spans="1:2" x14ac:dyDescent="0.2">
      <c r="A567" s="8" t="s">
        <v>14</v>
      </c>
      <c r="B567" s="6">
        <v>0</v>
      </c>
    </row>
    <row r="568" spans="1:2" x14ac:dyDescent="0.2">
      <c r="A568" s="8" t="s">
        <v>10</v>
      </c>
      <c r="B568" s="6">
        <v>9</v>
      </c>
    </row>
    <row r="569" spans="1:2" x14ac:dyDescent="0.2">
      <c r="A569" s="8" t="s">
        <v>11</v>
      </c>
      <c r="B569" s="6">
        <v>3</v>
      </c>
    </row>
    <row r="570" spans="1:2" x14ac:dyDescent="0.2">
      <c r="A570" s="8" t="s">
        <v>13</v>
      </c>
      <c r="B570" s="6">
        <v>2</v>
      </c>
    </row>
    <row r="571" spans="1:2" x14ac:dyDescent="0.2">
      <c r="A571" s="8" t="s">
        <v>12</v>
      </c>
      <c r="B571" s="6">
        <v>0</v>
      </c>
    </row>
    <row r="572" spans="1:2" x14ac:dyDescent="0.2">
      <c r="A572" s="5">
        <v>9</v>
      </c>
      <c r="B572" s="6">
        <v>5</v>
      </c>
    </row>
    <row r="573" spans="1:2" x14ac:dyDescent="0.2">
      <c r="A573" s="8" t="s">
        <v>14</v>
      </c>
      <c r="B573" s="6">
        <v>0</v>
      </c>
    </row>
    <row r="574" spans="1:2" x14ac:dyDescent="0.2">
      <c r="A574" s="8" t="s">
        <v>10</v>
      </c>
      <c r="B574" s="6">
        <v>3</v>
      </c>
    </row>
    <row r="575" spans="1:2" x14ac:dyDescent="0.2">
      <c r="A575" s="8" t="s">
        <v>11</v>
      </c>
      <c r="B575" s="6">
        <v>2</v>
      </c>
    </row>
    <row r="576" spans="1:2" x14ac:dyDescent="0.2">
      <c r="A576" s="8" t="s">
        <v>13</v>
      </c>
      <c r="B576" s="6">
        <v>0</v>
      </c>
    </row>
    <row r="577" spans="1:2" x14ac:dyDescent="0.2">
      <c r="A577" s="8" t="s">
        <v>12</v>
      </c>
      <c r="B577" s="6">
        <v>0</v>
      </c>
    </row>
    <row r="578" spans="1:2" x14ac:dyDescent="0.2">
      <c r="A578" s="5">
        <v>10</v>
      </c>
      <c r="B578" s="6">
        <v>6</v>
      </c>
    </row>
    <row r="579" spans="1:2" x14ac:dyDescent="0.2">
      <c r="A579" s="8" t="s">
        <v>14</v>
      </c>
      <c r="B579" s="6">
        <v>0</v>
      </c>
    </row>
    <row r="580" spans="1:2" x14ac:dyDescent="0.2">
      <c r="A580" s="8" t="s">
        <v>10</v>
      </c>
      <c r="B580" s="6">
        <v>4</v>
      </c>
    </row>
    <row r="581" spans="1:2" x14ac:dyDescent="0.2">
      <c r="A581" s="8" t="s">
        <v>11</v>
      </c>
      <c r="B581" s="6">
        <v>1</v>
      </c>
    </row>
    <row r="582" spans="1:2" x14ac:dyDescent="0.2">
      <c r="A582" s="8" t="s">
        <v>13</v>
      </c>
      <c r="B582" s="6">
        <v>1</v>
      </c>
    </row>
    <row r="583" spans="1:2" x14ac:dyDescent="0.2">
      <c r="A583" s="8" t="s">
        <v>12</v>
      </c>
      <c r="B583" s="6">
        <v>0</v>
      </c>
    </row>
    <row r="584" spans="1:2" x14ac:dyDescent="0.2">
      <c r="A584" s="5">
        <v>11</v>
      </c>
      <c r="B584" s="6">
        <v>3</v>
      </c>
    </row>
    <row r="585" spans="1:2" x14ac:dyDescent="0.2">
      <c r="A585" s="8" t="s">
        <v>14</v>
      </c>
      <c r="B585" s="6">
        <v>0</v>
      </c>
    </row>
    <row r="586" spans="1:2" x14ac:dyDescent="0.2">
      <c r="A586" s="8" t="s">
        <v>10</v>
      </c>
      <c r="B586" s="6">
        <v>2</v>
      </c>
    </row>
    <row r="587" spans="1:2" x14ac:dyDescent="0.2">
      <c r="A587" s="8" t="s">
        <v>11</v>
      </c>
      <c r="B587" s="6">
        <v>1</v>
      </c>
    </row>
    <row r="588" spans="1:2" x14ac:dyDescent="0.2">
      <c r="A588" s="8" t="s">
        <v>13</v>
      </c>
      <c r="B588" s="6">
        <v>0</v>
      </c>
    </row>
    <row r="589" spans="1:2" x14ac:dyDescent="0.2">
      <c r="A589" s="8" t="s">
        <v>12</v>
      </c>
      <c r="B589" s="6">
        <v>0</v>
      </c>
    </row>
    <row r="590" spans="1:2" x14ac:dyDescent="0.2">
      <c r="A590" s="5">
        <v>12</v>
      </c>
      <c r="B590" s="6">
        <v>14</v>
      </c>
    </row>
    <row r="591" spans="1:2" x14ac:dyDescent="0.2">
      <c r="A591" s="8" t="s">
        <v>14</v>
      </c>
      <c r="B591" s="6">
        <v>2</v>
      </c>
    </row>
    <row r="592" spans="1:2" x14ac:dyDescent="0.2">
      <c r="A592" s="8" t="s">
        <v>10</v>
      </c>
      <c r="B592" s="6">
        <v>11</v>
      </c>
    </row>
    <row r="593" spans="1:2" x14ac:dyDescent="0.2">
      <c r="A593" s="8" t="s">
        <v>11</v>
      </c>
      <c r="B593" s="6">
        <v>1</v>
      </c>
    </row>
    <row r="594" spans="1:2" x14ac:dyDescent="0.2">
      <c r="A594" s="8" t="s">
        <v>13</v>
      </c>
      <c r="B594" s="6">
        <v>0</v>
      </c>
    </row>
    <row r="595" spans="1:2" x14ac:dyDescent="0.2">
      <c r="A595" s="8" t="s">
        <v>12</v>
      </c>
      <c r="B595" s="6">
        <v>0</v>
      </c>
    </row>
    <row r="596" spans="1:2" x14ac:dyDescent="0.2">
      <c r="A596" s="5" t="s">
        <v>16</v>
      </c>
      <c r="B596" s="6">
        <v>143</v>
      </c>
    </row>
    <row r="600" spans="1:2" x14ac:dyDescent="0.2">
      <c r="A600" s="4" t="s">
        <v>26</v>
      </c>
      <c r="B600" t="s">
        <v>2</v>
      </c>
    </row>
    <row r="602" spans="1:2" x14ac:dyDescent="0.2">
      <c r="A602" s="4" t="s">
        <v>15</v>
      </c>
      <c r="B602" t="s">
        <v>53</v>
      </c>
    </row>
    <row r="603" spans="1:2" x14ac:dyDescent="0.2">
      <c r="A603" s="5">
        <v>1</v>
      </c>
      <c r="B603" s="6">
        <v>5</v>
      </c>
    </row>
    <row r="604" spans="1:2" x14ac:dyDescent="0.2">
      <c r="A604" s="8" t="s">
        <v>10</v>
      </c>
      <c r="B604" s="6">
        <v>0</v>
      </c>
    </row>
    <row r="605" spans="1:2" x14ac:dyDescent="0.2">
      <c r="A605" s="8" t="s">
        <v>11</v>
      </c>
      <c r="B605" s="6">
        <v>4</v>
      </c>
    </row>
    <row r="606" spans="1:2" x14ac:dyDescent="0.2">
      <c r="A606" s="8" t="s">
        <v>13</v>
      </c>
      <c r="B606" s="6">
        <v>1</v>
      </c>
    </row>
    <row r="607" spans="1:2" x14ac:dyDescent="0.2">
      <c r="A607" s="8" t="s">
        <v>12</v>
      </c>
      <c r="B607" s="6">
        <v>0</v>
      </c>
    </row>
    <row r="608" spans="1:2" x14ac:dyDescent="0.2">
      <c r="A608" s="5">
        <v>2</v>
      </c>
      <c r="B608" s="6">
        <v>2</v>
      </c>
    </row>
    <row r="609" spans="1:2" x14ac:dyDescent="0.2">
      <c r="A609" s="8" t="s">
        <v>10</v>
      </c>
      <c r="B609" s="6">
        <v>1</v>
      </c>
    </row>
    <row r="610" spans="1:2" x14ac:dyDescent="0.2">
      <c r="A610" s="8" t="s">
        <v>11</v>
      </c>
      <c r="B610" s="6">
        <v>1</v>
      </c>
    </row>
    <row r="611" spans="1:2" x14ac:dyDescent="0.2">
      <c r="A611" s="8" t="s">
        <v>13</v>
      </c>
      <c r="B611" s="6">
        <v>0</v>
      </c>
    </row>
    <row r="612" spans="1:2" x14ac:dyDescent="0.2">
      <c r="A612" s="8" t="s">
        <v>12</v>
      </c>
      <c r="B612" s="6">
        <v>0</v>
      </c>
    </row>
    <row r="613" spans="1:2" x14ac:dyDescent="0.2">
      <c r="A613" s="5">
        <v>3</v>
      </c>
      <c r="B613" s="6">
        <v>0</v>
      </c>
    </row>
    <row r="614" spans="1:2" x14ac:dyDescent="0.2">
      <c r="A614" s="8" t="s">
        <v>10</v>
      </c>
      <c r="B614" s="6">
        <v>0</v>
      </c>
    </row>
    <row r="615" spans="1:2" x14ac:dyDescent="0.2">
      <c r="A615" s="8" t="s">
        <v>11</v>
      </c>
      <c r="B615" s="6">
        <v>0</v>
      </c>
    </row>
    <row r="616" spans="1:2" x14ac:dyDescent="0.2">
      <c r="A616" s="8" t="s">
        <v>13</v>
      </c>
      <c r="B616" s="6">
        <v>0</v>
      </c>
    </row>
    <row r="617" spans="1:2" x14ac:dyDescent="0.2">
      <c r="A617" s="8" t="s">
        <v>12</v>
      </c>
      <c r="B617" s="6">
        <v>0</v>
      </c>
    </row>
    <row r="618" spans="1:2" x14ac:dyDescent="0.2">
      <c r="A618" s="5">
        <v>4</v>
      </c>
      <c r="B618" s="6">
        <v>2</v>
      </c>
    </row>
    <row r="619" spans="1:2" x14ac:dyDescent="0.2">
      <c r="A619" s="8" t="s">
        <v>10</v>
      </c>
      <c r="B619" s="6">
        <v>2</v>
      </c>
    </row>
    <row r="620" spans="1:2" x14ac:dyDescent="0.2">
      <c r="A620" s="8" t="s">
        <v>11</v>
      </c>
      <c r="B620" s="6">
        <v>0</v>
      </c>
    </row>
    <row r="621" spans="1:2" x14ac:dyDescent="0.2">
      <c r="A621" s="8" t="s">
        <v>13</v>
      </c>
      <c r="B621" s="6">
        <v>0</v>
      </c>
    </row>
    <row r="622" spans="1:2" x14ac:dyDescent="0.2">
      <c r="A622" s="8" t="s">
        <v>12</v>
      </c>
      <c r="B622" s="6">
        <v>0</v>
      </c>
    </row>
    <row r="623" spans="1:2" x14ac:dyDescent="0.2">
      <c r="A623" s="5">
        <v>5</v>
      </c>
      <c r="B623" s="6">
        <v>0</v>
      </c>
    </row>
    <row r="624" spans="1:2" x14ac:dyDescent="0.2">
      <c r="A624" s="8" t="s">
        <v>10</v>
      </c>
      <c r="B624" s="6">
        <v>0</v>
      </c>
    </row>
    <row r="625" spans="1:2" x14ac:dyDescent="0.2">
      <c r="A625" s="8" t="s">
        <v>11</v>
      </c>
      <c r="B625" s="6">
        <v>0</v>
      </c>
    </row>
    <row r="626" spans="1:2" x14ac:dyDescent="0.2">
      <c r="A626" s="8" t="s">
        <v>13</v>
      </c>
      <c r="B626" s="6">
        <v>0</v>
      </c>
    </row>
    <row r="627" spans="1:2" x14ac:dyDescent="0.2">
      <c r="A627" s="8" t="s">
        <v>12</v>
      </c>
      <c r="B627" s="6">
        <v>0</v>
      </c>
    </row>
    <row r="628" spans="1:2" x14ac:dyDescent="0.2">
      <c r="A628" s="5">
        <v>6</v>
      </c>
      <c r="B628" s="6">
        <v>0</v>
      </c>
    </row>
    <row r="629" spans="1:2" x14ac:dyDescent="0.2">
      <c r="A629" s="8" t="s">
        <v>10</v>
      </c>
      <c r="B629" s="6">
        <v>0</v>
      </c>
    </row>
    <row r="630" spans="1:2" x14ac:dyDescent="0.2">
      <c r="A630" s="8" t="s">
        <v>11</v>
      </c>
      <c r="B630" s="6">
        <v>0</v>
      </c>
    </row>
    <row r="631" spans="1:2" x14ac:dyDescent="0.2">
      <c r="A631" s="8" t="s">
        <v>13</v>
      </c>
      <c r="B631" s="6">
        <v>0</v>
      </c>
    </row>
    <row r="632" spans="1:2" x14ac:dyDescent="0.2">
      <c r="A632" s="8" t="s">
        <v>12</v>
      </c>
      <c r="B632" s="6">
        <v>0</v>
      </c>
    </row>
    <row r="633" spans="1:2" x14ac:dyDescent="0.2">
      <c r="A633" s="5">
        <v>7</v>
      </c>
      <c r="B633" s="6">
        <v>2</v>
      </c>
    </row>
    <row r="634" spans="1:2" x14ac:dyDescent="0.2">
      <c r="A634" s="8" t="s">
        <v>14</v>
      </c>
      <c r="B634" s="6">
        <v>0</v>
      </c>
    </row>
    <row r="635" spans="1:2" x14ac:dyDescent="0.2">
      <c r="A635" s="8" t="s">
        <v>10</v>
      </c>
      <c r="B635" s="6">
        <v>2</v>
      </c>
    </row>
    <row r="636" spans="1:2" x14ac:dyDescent="0.2">
      <c r="A636" s="8" t="s">
        <v>11</v>
      </c>
      <c r="B636" s="6">
        <v>0</v>
      </c>
    </row>
    <row r="637" spans="1:2" x14ac:dyDescent="0.2">
      <c r="A637" s="8" t="s">
        <v>13</v>
      </c>
      <c r="B637" s="6">
        <v>0</v>
      </c>
    </row>
    <row r="638" spans="1:2" x14ac:dyDescent="0.2">
      <c r="A638" s="8" t="s">
        <v>12</v>
      </c>
      <c r="B638" s="6">
        <v>0</v>
      </c>
    </row>
    <row r="639" spans="1:2" x14ac:dyDescent="0.2">
      <c r="A639" s="5">
        <v>8</v>
      </c>
      <c r="B639" s="6">
        <v>0</v>
      </c>
    </row>
    <row r="640" spans="1:2" x14ac:dyDescent="0.2">
      <c r="A640" s="8" t="s">
        <v>14</v>
      </c>
      <c r="B640" s="6">
        <v>0</v>
      </c>
    </row>
    <row r="641" spans="1:2" x14ac:dyDescent="0.2">
      <c r="A641" s="8" t="s">
        <v>10</v>
      </c>
      <c r="B641" s="6">
        <v>0</v>
      </c>
    </row>
    <row r="642" spans="1:2" x14ac:dyDescent="0.2">
      <c r="A642" s="8" t="s">
        <v>11</v>
      </c>
      <c r="B642" s="6">
        <v>0</v>
      </c>
    </row>
    <row r="643" spans="1:2" x14ac:dyDescent="0.2">
      <c r="A643" s="8" t="s">
        <v>13</v>
      </c>
      <c r="B643" s="6">
        <v>0</v>
      </c>
    </row>
    <row r="644" spans="1:2" x14ac:dyDescent="0.2">
      <c r="A644" s="8" t="s">
        <v>12</v>
      </c>
      <c r="B644" s="6">
        <v>0</v>
      </c>
    </row>
    <row r="645" spans="1:2" x14ac:dyDescent="0.2">
      <c r="A645" s="5">
        <v>9</v>
      </c>
      <c r="B645" s="6">
        <v>1</v>
      </c>
    </row>
    <row r="646" spans="1:2" x14ac:dyDescent="0.2">
      <c r="A646" s="8" t="s">
        <v>14</v>
      </c>
      <c r="B646" s="6">
        <v>0</v>
      </c>
    </row>
    <row r="647" spans="1:2" x14ac:dyDescent="0.2">
      <c r="A647" s="8" t="s">
        <v>10</v>
      </c>
      <c r="B647" s="6">
        <v>1</v>
      </c>
    </row>
    <row r="648" spans="1:2" x14ac:dyDescent="0.2">
      <c r="A648" s="8" t="s">
        <v>11</v>
      </c>
      <c r="B648" s="6">
        <v>0</v>
      </c>
    </row>
    <row r="649" spans="1:2" x14ac:dyDescent="0.2">
      <c r="A649" s="8" t="s">
        <v>13</v>
      </c>
      <c r="B649" s="6">
        <v>0</v>
      </c>
    </row>
    <row r="650" spans="1:2" x14ac:dyDescent="0.2">
      <c r="A650" s="8" t="s">
        <v>12</v>
      </c>
      <c r="B650" s="6">
        <v>0</v>
      </c>
    </row>
    <row r="651" spans="1:2" x14ac:dyDescent="0.2">
      <c r="A651" s="5">
        <v>10</v>
      </c>
      <c r="B651" s="6">
        <v>1</v>
      </c>
    </row>
    <row r="652" spans="1:2" x14ac:dyDescent="0.2">
      <c r="A652" s="8" t="s">
        <v>14</v>
      </c>
      <c r="B652" s="6">
        <v>0</v>
      </c>
    </row>
    <row r="653" spans="1:2" x14ac:dyDescent="0.2">
      <c r="A653" s="8" t="s">
        <v>10</v>
      </c>
      <c r="B653" s="6">
        <v>0</v>
      </c>
    </row>
    <row r="654" spans="1:2" x14ac:dyDescent="0.2">
      <c r="A654" s="8" t="s">
        <v>11</v>
      </c>
      <c r="B654" s="6">
        <v>0</v>
      </c>
    </row>
    <row r="655" spans="1:2" x14ac:dyDescent="0.2">
      <c r="A655" s="8" t="s">
        <v>13</v>
      </c>
      <c r="B655" s="6">
        <v>0</v>
      </c>
    </row>
    <row r="656" spans="1:2" x14ac:dyDescent="0.2">
      <c r="A656" s="8" t="s">
        <v>12</v>
      </c>
      <c r="B656" s="6">
        <v>1</v>
      </c>
    </row>
    <row r="657" spans="1:2" x14ac:dyDescent="0.2">
      <c r="A657" s="5">
        <v>11</v>
      </c>
      <c r="B657" s="6">
        <v>1</v>
      </c>
    </row>
    <row r="658" spans="1:2" x14ac:dyDescent="0.2">
      <c r="A658" s="8" t="s">
        <v>14</v>
      </c>
      <c r="B658" s="6">
        <v>0</v>
      </c>
    </row>
    <row r="659" spans="1:2" x14ac:dyDescent="0.2">
      <c r="A659" s="8" t="s">
        <v>10</v>
      </c>
      <c r="B659" s="6">
        <v>0</v>
      </c>
    </row>
    <row r="660" spans="1:2" x14ac:dyDescent="0.2">
      <c r="A660" s="8" t="s">
        <v>11</v>
      </c>
      <c r="B660" s="6">
        <v>0</v>
      </c>
    </row>
    <row r="661" spans="1:2" x14ac:dyDescent="0.2">
      <c r="A661" s="8" t="s">
        <v>13</v>
      </c>
      <c r="B661" s="6">
        <v>0</v>
      </c>
    </row>
    <row r="662" spans="1:2" x14ac:dyDescent="0.2">
      <c r="A662" s="8" t="s">
        <v>12</v>
      </c>
      <c r="B662" s="6">
        <v>1</v>
      </c>
    </row>
    <row r="663" spans="1:2" x14ac:dyDescent="0.2">
      <c r="A663" s="5">
        <v>12</v>
      </c>
      <c r="B663" s="6">
        <v>3</v>
      </c>
    </row>
    <row r="664" spans="1:2" x14ac:dyDescent="0.2">
      <c r="A664" s="8" t="s">
        <v>14</v>
      </c>
      <c r="B664" s="6">
        <v>1</v>
      </c>
    </row>
    <row r="665" spans="1:2" x14ac:dyDescent="0.2">
      <c r="A665" s="8" t="s">
        <v>10</v>
      </c>
      <c r="B665" s="6">
        <v>1</v>
      </c>
    </row>
    <row r="666" spans="1:2" x14ac:dyDescent="0.2">
      <c r="A666" s="8" t="s">
        <v>11</v>
      </c>
      <c r="B666" s="6">
        <v>0</v>
      </c>
    </row>
    <row r="667" spans="1:2" x14ac:dyDescent="0.2">
      <c r="A667" s="8" t="s">
        <v>13</v>
      </c>
      <c r="B667" s="6">
        <v>0</v>
      </c>
    </row>
    <row r="668" spans="1:2" x14ac:dyDescent="0.2">
      <c r="A668" s="8" t="s">
        <v>12</v>
      </c>
      <c r="B668" s="6">
        <v>1</v>
      </c>
    </row>
    <row r="669" spans="1:2" x14ac:dyDescent="0.2">
      <c r="A669" s="5" t="s">
        <v>16</v>
      </c>
      <c r="B669" s="6">
        <v>17</v>
      </c>
    </row>
    <row r="674" spans="1:4" x14ac:dyDescent="0.2">
      <c r="A674" s="4" t="s">
        <v>19</v>
      </c>
      <c r="B674" t="s">
        <v>17</v>
      </c>
    </row>
    <row r="675" spans="1:4" x14ac:dyDescent="0.2">
      <c r="A675" s="4" t="s">
        <v>26</v>
      </c>
      <c r="B675" t="s">
        <v>18</v>
      </c>
    </row>
    <row r="677" spans="1:4" x14ac:dyDescent="0.2">
      <c r="A677" s="4" t="s">
        <v>15</v>
      </c>
      <c r="B677" t="s">
        <v>58</v>
      </c>
      <c r="C677" t="s">
        <v>59</v>
      </c>
      <c r="D677" t="s">
        <v>60</v>
      </c>
    </row>
    <row r="678" spans="1:4" x14ac:dyDescent="0.2">
      <c r="A678" s="5">
        <v>2015</v>
      </c>
      <c r="B678" s="6">
        <v>0</v>
      </c>
      <c r="C678" s="6">
        <v>3</v>
      </c>
      <c r="D678" s="6">
        <v>64</v>
      </c>
    </row>
    <row r="679" spans="1:4" x14ac:dyDescent="0.2">
      <c r="A679" s="5">
        <v>2016</v>
      </c>
      <c r="B679" s="6">
        <v>2</v>
      </c>
      <c r="C679" s="6">
        <v>36</v>
      </c>
      <c r="D679" s="6">
        <v>386</v>
      </c>
    </row>
    <row r="680" spans="1:4" x14ac:dyDescent="0.2">
      <c r="A680" s="5">
        <v>2017</v>
      </c>
      <c r="B680" s="6">
        <v>1</v>
      </c>
      <c r="C680" s="6">
        <v>38</v>
      </c>
      <c r="D680" s="6">
        <v>199</v>
      </c>
    </row>
    <row r="681" spans="1:4" x14ac:dyDescent="0.2">
      <c r="A681" s="5">
        <v>2018</v>
      </c>
      <c r="B681" s="6">
        <v>3</v>
      </c>
      <c r="C681" s="6">
        <v>38</v>
      </c>
      <c r="D681" s="6">
        <v>181</v>
      </c>
    </row>
    <row r="682" spans="1:4" x14ac:dyDescent="0.2">
      <c r="A682" s="5">
        <v>2019</v>
      </c>
      <c r="B682" s="6">
        <v>1</v>
      </c>
      <c r="C682" s="6">
        <v>21</v>
      </c>
      <c r="D682" s="6">
        <v>82</v>
      </c>
    </row>
    <row r="683" spans="1:4" x14ac:dyDescent="0.2">
      <c r="A683" s="5" t="s">
        <v>16</v>
      </c>
      <c r="B683" s="6">
        <v>7</v>
      </c>
      <c r="C683" s="6">
        <v>136</v>
      </c>
      <c r="D683" s="6">
        <v>912</v>
      </c>
    </row>
    <row r="696" spans="1:5" x14ac:dyDescent="0.2">
      <c r="A696" s="4" t="s">
        <v>19</v>
      </c>
      <c r="B696" t="s">
        <v>17</v>
      </c>
    </row>
    <row r="697" spans="1:5" x14ac:dyDescent="0.2">
      <c r="A697" s="4" t="s">
        <v>26</v>
      </c>
      <c r="B697" t="s">
        <v>18</v>
      </c>
    </row>
    <row r="699" spans="1:5" x14ac:dyDescent="0.2">
      <c r="A699" s="4" t="s">
        <v>15</v>
      </c>
      <c r="B699" t="s">
        <v>65</v>
      </c>
      <c r="C699" t="s">
        <v>66</v>
      </c>
      <c r="D699" t="s">
        <v>67</v>
      </c>
      <c r="E699" t="s">
        <v>68</v>
      </c>
    </row>
    <row r="700" spans="1:5" x14ac:dyDescent="0.2">
      <c r="A700" s="5">
        <v>2015</v>
      </c>
      <c r="B700" s="6">
        <v>0</v>
      </c>
      <c r="C700" s="6">
        <v>2</v>
      </c>
      <c r="D700" s="6">
        <v>24</v>
      </c>
      <c r="E700" s="6">
        <v>70</v>
      </c>
    </row>
    <row r="701" spans="1:5" x14ac:dyDescent="0.2">
      <c r="A701" s="5">
        <v>2016</v>
      </c>
      <c r="B701" s="6">
        <v>2</v>
      </c>
      <c r="C701" s="6">
        <v>20</v>
      </c>
      <c r="D701" s="6">
        <v>125</v>
      </c>
      <c r="E701" s="6">
        <v>180</v>
      </c>
    </row>
    <row r="702" spans="1:5" x14ac:dyDescent="0.2">
      <c r="A702" s="5">
        <v>2017</v>
      </c>
      <c r="B702" s="6">
        <v>1</v>
      </c>
      <c r="C702" s="6">
        <v>27</v>
      </c>
      <c r="D702" s="6">
        <v>86</v>
      </c>
      <c r="E702" s="6">
        <v>144</v>
      </c>
    </row>
    <row r="703" spans="1:5" x14ac:dyDescent="0.2">
      <c r="A703" s="5">
        <v>2018</v>
      </c>
      <c r="B703" s="6">
        <v>3</v>
      </c>
      <c r="C703" s="6">
        <v>32</v>
      </c>
      <c r="D703" s="6">
        <v>68</v>
      </c>
      <c r="E703" s="6">
        <v>116</v>
      </c>
    </row>
    <row r="704" spans="1:5" x14ac:dyDescent="0.2">
      <c r="A704" s="5">
        <v>2019</v>
      </c>
      <c r="B704" s="6">
        <v>1</v>
      </c>
      <c r="C704" s="6">
        <v>20</v>
      </c>
      <c r="D704" s="6">
        <v>53</v>
      </c>
      <c r="E704" s="6">
        <v>106</v>
      </c>
    </row>
    <row r="705" spans="1:5" x14ac:dyDescent="0.2">
      <c r="A705" s="5" t="s">
        <v>16</v>
      </c>
      <c r="B705" s="6">
        <v>7</v>
      </c>
      <c r="C705" s="6">
        <v>101</v>
      </c>
      <c r="D705" s="6">
        <v>356</v>
      </c>
      <c r="E705" s="6">
        <v>616</v>
      </c>
    </row>
    <row r="728" spans="1:4" x14ac:dyDescent="0.2">
      <c r="A728" s="4" t="s">
        <v>15</v>
      </c>
      <c r="B728" t="s">
        <v>73</v>
      </c>
      <c r="C728" t="s">
        <v>74</v>
      </c>
      <c r="D728" t="s">
        <v>75</v>
      </c>
    </row>
    <row r="729" spans="1:4" x14ac:dyDescent="0.2">
      <c r="A729" s="5">
        <v>2015</v>
      </c>
      <c r="B729" s="18">
        <v>0</v>
      </c>
      <c r="C729" s="18">
        <v>2.8571428571428571E-2</v>
      </c>
      <c r="D729" s="18">
        <v>0.34285714285714286</v>
      </c>
    </row>
    <row r="730" spans="1:4" x14ac:dyDescent="0.2">
      <c r="A730" s="5">
        <v>2016</v>
      </c>
      <c r="B730" s="18">
        <v>1.1111111111111112E-2</v>
      </c>
      <c r="C730" s="18">
        <v>0.1111111111111111</v>
      </c>
      <c r="D730" s="18">
        <v>0.69444444444444442</v>
      </c>
    </row>
    <row r="731" spans="1:4" x14ac:dyDescent="0.2">
      <c r="A731" s="5">
        <v>2017</v>
      </c>
      <c r="B731" s="18">
        <v>6.9444444444444441E-3</v>
      </c>
      <c r="C731" s="18">
        <v>0.1875</v>
      </c>
      <c r="D731" s="18">
        <v>0.59722222222222221</v>
      </c>
    </row>
    <row r="732" spans="1:4" x14ac:dyDescent="0.2">
      <c r="A732" s="5">
        <v>2018</v>
      </c>
      <c r="B732" s="18">
        <v>2.6086956521739129E-2</v>
      </c>
      <c r="C732" s="18">
        <v>0.27826086956521739</v>
      </c>
      <c r="D732" s="18">
        <v>0.59130434782608698</v>
      </c>
    </row>
    <row r="733" spans="1:4" x14ac:dyDescent="0.2">
      <c r="A733" s="5">
        <v>2019</v>
      </c>
      <c r="B733" s="18">
        <v>9.433962264150943E-3</v>
      </c>
      <c r="C733" s="18">
        <v>0.18867924528301888</v>
      </c>
      <c r="D733" s="18">
        <v>0.5</v>
      </c>
    </row>
    <row r="734" spans="1:4" x14ac:dyDescent="0.2">
      <c r="A734" s="5" t="s">
        <v>16</v>
      </c>
      <c r="B734" s="18">
        <v>5.3576474341445621E-2</v>
      </c>
      <c r="C734" s="18">
        <v>0.79412265453077602</v>
      </c>
      <c r="D734" s="18">
        <v>2.7258281573498966</v>
      </c>
    </row>
    <row r="738" spans="1:2" x14ac:dyDescent="0.2">
      <c r="A738" s="5"/>
      <c r="B738" s="18"/>
    </row>
    <row r="739" spans="1:2" x14ac:dyDescent="0.2">
      <c r="A739" s="5"/>
      <c r="B739" s="18"/>
    </row>
    <row r="740" spans="1:2" x14ac:dyDescent="0.2">
      <c r="A740" s="5"/>
      <c r="B740" s="18"/>
    </row>
    <row r="741" spans="1:2" x14ac:dyDescent="0.2">
      <c r="A741" s="5"/>
      <c r="B741" s="18"/>
    </row>
    <row r="742" spans="1:2" x14ac:dyDescent="0.2">
      <c r="A742" s="5"/>
      <c r="B742" s="18"/>
    </row>
    <row r="745" spans="1:2" x14ac:dyDescent="0.2">
      <c r="A745" s="4" t="s">
        <v>15</v>
      </c>
      <c r="B745" t="s">
        <v>77</v>
      </c>
    </row>
    <row r="746" spans="1:2" x14ac:dyDescent="0.2">
      <c r="A746" s="5">
        <v>2015</v>
      </c>
      <c r="B746" s="18">
        <v>0.91428571428571426</v>
      </c>
    </row>
    <row r="747" spans="1:2" x14ac:dyDescent="0.2">
      <c r="A747" s="5">
        <v>2016</v>
      </c>
      <c r="B747" s="18">
        <v>2.1444444444444444</v>
      </c>
    </row>
    <row r="748" spans="1:2" x14ac:dyDescent="0.2">
      <c r="A748" s="5">
        <v>2017</v>
      </c>
      <c r="B748" s="18">
        <v>1.3819444444444444</v>
      </c>
    </row>
    <row r="749" spans="1:2" x14ac:dyDescent="0.2">
      <c r="A749" s="5">
        <v>2018</v>
      </c>
      <c r="B749" s="18">
        <v>1.5739130434782609</v>
      </c>
    </row>
    <row r="750" spans="1:2" x14ac:dyDescent="0.2">
      <c r="A750" s="5">
        <v>2019</v>
      </c>
      <c r="B750" s="18">
        <v>0.77358490566037741</v>
      </c>
    </row>
    <row r="751" spans="1:2" x14ac:dyDescent="0.2">
      <c r="A751" s="5" t="s">
        <v>16</v>
      </c>
      <c r="B751" s="18">
        <v>6.7881725523132417</v>
      </c>
    </row>
    <row r="762" spans="1:2" x14ac:dyDescent="0.2">
      <c r="A762" s="4" t="s">
        <v>26</v>
      </c>
      <c r="B762" t="s">
        <v>18</v>
      </c>
    </row>
    <row r="764" spans="1:2" x14ac:dyDescent="0.2">
      <c r="A764" s="4" t="s">
        <v>15</v>
      </c>
      <c r="B764" t="s">
        <v>75</v>
      </c>
    </row>
    <row r="765" spans="1:2" x14ac:dyDescent="0.2">
      <c r="A765" s="5">
        <v>2015</v>
      </c>
      <c r="B765" s="18">
        <v>0.34285714285714286</v>
      </c>
    </row>
    <row r="766" spans="1:2" x14ac:dyDescent="0.2">
      <c r="A766" s="8" t="s">
        <v>10</v>
      </c>
      <c r="B766" s="18">
        <v>0.34285714285714286</v>
      </c>
    </row>
    <row r="767" spans="1:2" x14ac:dyDescent="0.2">
      <c r="A767" s="5">
        <v>2016</v>
      </c>
      <c r="B767" s="18">
        <v>0.69444444444444442</v>
      </c>
    </row>
    <row r="768" spans="1:2" x14ac:dyDescent="0.2">
      <c r="A768" s="8" t="s">
        <v>10</v>
      </c>
      <c r="B768" s="18">
        <v>0.69444444444444442</v>
      </c>
    </row>
    <row r="769" spans="1:2" x14ac:dyDescent="0.2">
      <c r="A769" s="5">
        <v>2017</v>
      </c>
      <c r="B769" s="18">
        <v>1.5074074074074075</v>
      </c>
    </row>
    <row r="770" spans="1:2" x14ac:dyDescent="0.2">
      <c r="A770" s="8" t="s">
        <v>10</v>
      </c>
      <c r="B770" s="18">
        <v>0.6074074074074074</v>
      </c>
    </row>
    <row r="771" spans="1:2" x14ac:dyDescent="0.2">
      <c r="A771" s="8" t="s">
        <v>11</v>
      </c>
      <c r="B771" s="18">
        <v>0.4</v>
      </c>
    </row>
    <row r="772" spans="1:2" x14ac:dyDescent="0.2">
      <c r="A772" s="8" t="s">
        <v>13</v>
      </c>
      <c r="B772" s="18">
        <v>0.5</v>
      </c>
    </row>
    <row r="773" spans="1:2" x14ac:dyDescent="0.2">
      <c r="A773" s="5">
        <v>2018</v>
      </c>
      <c r="B773" s="18">
        <v>2.4988888888888887</v>
      </c>
    </row>
    <row r="774" spans="1:2" x14ac:dyDescent="0.2">
      <c r="A774" s="8" t="s">
        <v>10</v>
      </c>
      <c r="B774" s="18">
        <v>0.61</v>
      </c>
    </row>
    <row r="775" spans="1:2" x14ac:dyDescent="0.2">
      <c r="A775" s="8" t="s">
        <v>11</v>
      </c>
      <c r="B775" s="18">
        <v>0.22222222222222221</v>
      </c>
    </row>
    <row r="776" spans="1:2" x14ac:dyDescent="0.2">
      <c r="A776" s="8" t="s">
        <v>13</v>
      </c>
      <c r="B776" s="18">
        <v>0.66666666666666663</v>
      </c>
    </row>
    <row r="777" spans="1:2" x14ac:dyDescent="0.2">
      <c r="A777" s="8" t="s">
        <v>12</v>
      </c>
      <c r="B777" s="18">
        <v>1</v>
      </c>
    </row>
    <row r="778" spans="1:2" x14ac:dyDescent="0.2">
      <c r="A778" s="5">
        <v>2019</v>
      </c>
      <c r="B778" s="18">
        <v>2.6227255129694154</v>
      </c>
    </row>
    <row r="779" spans="1:2" x14ac:dyDescent="0.2">
      <c r="A779" s="8" t="s">
        <v>10</v>
      </c>
      <c r="B779" s="18">
        <v>0.48780487804878048</v>
      </c>
    </row>
    <row r="780" spans="1:2" x14ac:dyDescent="0.2">
      <c r="A780" s="8" t="s">
        <v>11</v>
      </c>
      <c r="B780" s="18">
        <v>0.35714285714285715</v>
      </c>
    </row>
    <row r="781" spans="1:2" x14ac:dyDescent="0.2">
      <c r="A781" s="8" t="s">
        <v>13</v>
      </c>
      <c r="B781" s="18">
        <v>0.77777777777777779</v>
      </c>
    </row>
    <row r="782" spans="1:2" x14ac:dyDescent="0.2">
      <c r="A782" s="8" t="s">
        <v>12</v>
      </c>
      <c r="B782" s="18">
        <v>1</v>
      </c>
    </row>
    <row r="783" spans="1:2" x14ac:dyDescent="0.2">
      <c r="A783" s="5" t="s">
        <v>16</v>
      </c>
      <c r="B783" s="18">
        <v>7.6663233965672983</v>
      </c>
    </row>
    <row r="789" spans="1:2" x14ac:dyDescent="0.2">
      <c r="A789" s="4" t="s">
        <v>26</v>
      </c>
      <c r="B789" t="s">
        <v>18</v>
      </c>
    </row>
    <row r="791" spans="1:2" x14ac:dyDescent="0.2">
      <c r="A791" s="4" t="s">
        <v>15</v>
      </c>
      <c r="B791" t="s">
        <v>74</v>
      </c>
    </row>
    <row r="792" spans="1:2" x14ac:dyDescent="0.2">
      <c r="A792" s="5">
        <v>2015</v>
      </c>
      <c r="B792" s="18">
        <v>2.8571428571428571E-2</v>
      </c>
    </row>
    <row r="793" spans="1:2" x14ac:dyDescent="0.2">
      <c r="A793" s="8" t="s">
        <v>10</v>
      </c>
      <c r="B793" s="18">
        <v>2.8571428571428571E-2</v>
      </c>
    </row>
    <row r="794" spans="1:2" x14ac:dyDescent="0.2">
      <c r="A794" s="5">
        <v>2016</v>
      </c>
      <c r="B794" s="18">
        <v>0.1111111111111111</v>
      </c>
    </row>
    <row r="795" spans="1:2" x14ac:dyDescent="0.2">
      <c r="A795" s="8" t="s">
        <v>10</v>
      </c>
      <c r="B795" s="18">
        <v>0.1111111111111111</v>
      </c>
    </row>
    <row r="796" spans="1:2" x14ac:dyDescent="0.2">
      <c r="A796" s="5">
        <v>2017</v>
      </c>
      <c r="B796" s="18">
        <v>0.82777777777777783</v>
      </c>
    </row>
    <row r="797" spans="1:2" x14ac:dyDescent="0.2">
      <c r="A797" s="8" t="s">
        <v>10</v>
      </c>
      <c r="B797" s="18">
        <v>0.17777777777777778</v>
      </c>
    </row>
    <row r="798" spans="1:2" x14ac:dyDescent="0.2">
      <c r="A798" s="8" t="s">
        <v>11</v>
      </c>
      <c r="B798" s="18">
        <v>0.4</v>
      </c>
    </row>
    <row r="799" spans="1:2" x14ac:dyDescent="0.2">
      <c r="A799" s="8" t="s">
        <v>13</v>
      </c>
      <c r="B799" s="18">
        <v>0.25</v>
      </c>
    </row>
    <row r="800" spans="1:2" x14ac:dyDescent="0.2">
      <c r="A800" s="5">
        <v>2018</v>
      </c>
      <c r="B800" s="18">
        <v>0.99222222222222223</v>
      </c>
    </row>
    <row r="801" spans="1:2" x14ac:dyDescent="0.2">
      <c r="A801" s="8" t="s">
        <v>10</v>
      </c>
      <c r="B801" s="18">
        <v>0.27</v>
      </c>
    </row>
    <row r="802" spans="1:2" x14ac:dyDescent="0.2">
      <c r="A802" s="8" t="s">
        <v>11</v>
      </c>
      <c r="B802" s="18">
        <v>0.22222222222222221</v>
      </c>
    </row>
    <row r="803" spans="1:2" x14ac:dyDescent="0.2">
      <c r="A803" s="8" t="s">
        <v>13</v>
      </c>
      <c r="B803" s="18">
        <v>0.5</v>
      </c>
    </row>
    <row r="804" spans="1:2" x14ac:dyDescent="0.2">
      <c r="A804" s="8" t="s">
        <v>12</v>
      </c>
      <c r="B804" s="18">
        <v>0</v>
      </c>
    </row>
    <row r="805" spans="1:2" x14ac:dyDescent="0.2">
      <c r="A805" s="5">
        <v>2019</v>
      </c>
      <c r="B805" s="18">
        <v>1.508323654665118</v>
      </c>
    </row>
    <row r="806" spans="1:2" x14ac:dyDescent="0.2">
      <c r="A806" s="8" t="s">
        <v>10</v>
      </c>
      <c r="B806" s="18">
        <v>0.18292682926829268</v>
      </c>
    </row>
    <row r="807" spans="1:2" x14ac:dyDescent="0.2">
      <c r="A807" s="8" t="s">
        <v>11</v>
      </c>
      <c r="B807" s="18">
        <v>0.21428571428571427</v>
      </c>
    </row>
    <row r="808" spans="1:2" x14ac:dyDescent="0.2">
      <c r="A808" s="8" t="s">
        <v>13</v>
      </c>
      <c r="B808" s="18">
        <v>0.1111111111111111</v>
      </c>
    </row>
    <row r="809" spans="1:2" x14ac:dyDescent="0.2">
      <c r="A809" s="8" t="s">
        <v>12</v>
      </c>
      <c r="B809" s="18">
        <v>1</v>
      </c>
    </row>
    <row r="810" spans="1:2" x14ac:dyDescent="0.2">
      <c r="A810" s="5" t="s">
        <v>16</v>
      </c>
      <c r="B810" s="18">
        <v>3.4680061943476583</v>
      </c>
    </row>
    <row r="816" spans="1:2" x14ac:dyDescent="0.2">
      <c r="A816" s="4" t="s">
        <v>19</v>
      </c>
      <c r="B816" t="s">
        <v>17</v>
      </c>
    </row>
    <row r="817" spans="1:4" x14ac:dyDescent="0.2">
      <c r="A817" s="4" t="s">
        <v>26</v>
      </c>
      <c r="B817" t="s">
        <v>8</v>
      </c>
    </row>
    <row r="819" spans="1:4" x14ac:dyDescent="0.2">
      <c r="A819" s="4" t="s">
        <v>15</v>
      </c>
      <c r="B819" t="s">
        <v>24</v>
      </c>
      <c r="C819" t="s">
        <v>80</v>
      </c>
      <c r="D819" t="s">
        <v>81</v>
      </c>
    </row>
    <row r="820" spans="1:4" x14ac:dyDescent="0.2">
      <c r="A820" s="5">
        <v>2015</v>
      </c>
      <c r="B820" s="6">
        <v>70</v>
      </c>
      <c r="C820" s="6">
        <v>5</v>
      </c>
      <c r="D820" s="6">
        <v>7.0999999999999994E-2</v>
      </c>
    </row>
    <row r="821" spans="1:4" x14ac:dyDescent="0.2">
      <c r="A821" s="5">
        <v>2016</v>
      </c>
      <c r="B821" s="6">
        <v>180</v>
      </c>
      <c r="C821" s="6">
        <v>16</v>
      </c>
      <c r="D821" s="6">
        <v>8.8999999999999996E-2</v>
      </c>
    </row>
    <row r="822" spans="1:4" x14ac:dyDescent="0.2">
      <c r="A822" s="5">
        <v>2017</v>
      </c>
      <c r="B822" s="6">
        <v>144</v>
      </c>
      <c r="C822" s="6">
        <v>5</v>
      </c>
      <c r="D822" s="6">
        <v>3.5000000000000003E-2</v>
      </c>
    </row>
    <row r="823" spans="1:4" x14ac:dyDescent="0.2">
      <c r="A823" s="5">
        <v>2018</v>
      </c>
      <c r="B823" s="6">
        <v>115</v>
      </c>
      <c r="C823" s="6">
        <v>0</v>
      </c>
      <c r="D823" s="6">
        <v>0</v>
      </c>
    </row>
    <row r="824" spans="1:4" x14ac:dyDescent="0.2">
      <c r="A824" s="5">
        <v>2019</v>
      </c>
      <c r="B824" s="6">
        <v>106</v>
      </c>
      <c r="C824" s="6">
        <v>0</v>
      </c>
      <c r="D824" s="6">
        <v>0</v>
      </c>
    </row>
    <row r="825" spans="1:4" x14ac:dyDescent="0.2">
      <c r="A825" s="5" t="s">
        <v>16</v>
      </c>
      <c r="B825" s="6">
        <v>615</v>
      </c>
      <c r="C825" s="6">
        <v>26</v>
      </c>
      <c r="D825" s="6">
        <v>0.19499999999999998</v>
      </c>
    </row>
  </sheetData>
  <pageMargins left="0.7" right="0.7" top="0.75" bottom="0.75" header="0.3" footer="0.3"/>
  <pageSetup orientation="portrait" horizontalDpi="0" verticalDpi="0"/>
  <drawing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2015-2019 Application Product</vt:lpstr>
      <vt:lpstr>2019 Application Product</vt:lpstr>
      <vt:lpstr>Admission Results Detail</vt:lpstr>
      <vt:lpstr>General Admission Result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2020-03-10T21:31:07Z</cp:lastPrinted>
  <dcterms:created xsi:type="dcterms:W3CDTF">2020-03-05T20:10:58Z</dcterms:created>
  <dcterms:modified xsi:type="dcterms:W3CDTF">2021-08-16T02:03:46Z</dcterms:modified>
</cp:coreProperties>
</file>