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qmanpunekar/Documents/MBA/Sem4/Decision Trees/NHTSA/Code_for_merge/Linux_Files_CV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2" i="1"/>
  <c r="G2" i="1"/>
  <c r="F3" i="1"/>
  <c r="F4" i="1"/>
  <c r="F5" i="1"/>
  <c r="F6" i="1"/>
  <c r="F7" i="1"/>
  <c r="F8" i="1"/>
  <c r="F9" i="1"/>
  <c r="F10" i="1"/>
  <c r="F12" i="1"/>
  <c r="F2" i="1"/>
  <c r="D3" i="1"/>
  <c r="D4" i="1"/>
  <c r="D5" i="1"/>
  <c r="D6" i="1"/>
  <c r="D7" i="1"/>
  <c r="D8" i="1"/>
  <c r="D9" i="1"/>
  <c r="D10" i="1"/>
  <c r="D12" i="1"/>
  <c r="D2" i="1"/>
  <c r="C3" i="1"/>
  <c r="C4" i="1"/>
  <c r="C5" i="1"/>
  <c r="C6" i="1"/>
  <c r="C7" i="1"/>
  <c r="C8" i="1"/>
  <c r="C9" i="1"/>
  <c r="C10" i="1"/>
  <c r="C12" i="1"/>
  <c r="C2" i="1"/>
  <c r="E15" i="1"/>
  <c r="E14" i="1"/>
</calcChain>
</file>

<file path=xl/sharedStrings.xml><?xml version="1.0" encoding="utf-8"?>
<sst xmlns="http://schemas.openxmlformats.org/spreadsheetml/2006/main" count="21" uniqueCount="20">
  <si>
    <t>guide tree</t>
  </si>
  <si>
    <t>guide forest</t>
  </si>
  <si>
    <t># of Error passenger</t>
  </si>
  <si>
    <t># of Error driver</t>
  </si>
  <si>
    <t>glmnet</t>
  </si>
  <si>
    <t>svm</t>
  </si>
  <si>
    <t>rpart</t>
  </si>
  <si>
    <t>random forest</t>
  </si>
  <si>
    <t>qda</t>
  </si>
  <si>
    <t>lda</t>
  </si>
  <si>
    <t>lm con</t>
  </si>
  <si>
    <t>lm</t>
  </si>
  <si>
    <t>cforest</t>
  </si>
  <si>
    <t># of Error passenger time</t>
  </si>
  <si>
    <t># of Error driver time</t>
  </si>
  <si>
    <t>pass</t>
  </si>
  <si>
    <t>driver</t>
  </si>
  <si>
    <t>SE</t>
  </si>
  <si>
    <t>Proportion Error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</si>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</sst>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20" sqref="I20"/>
    </sheetView>
  </sheetViews>
  <sheetFormatPr baseColWidth="10" defaultRowHeight="16" x14ac:dyDescent="0.2"/>
  <cols>
    <col min="1" max="1" width="13.6640625" bestFit="1" customWidth="1"/>
    <col min="2" max="2" width="17.5" bestFit="1" customWidth="1"/>
    <col min="3" max="4" width="17.5" customWidth="1"/>
    <col min="5" max="5" width="14" bestFit="1" customWidth="1"/>
    <col min="6" max="7" width="14" customWidth="1"/>
  </cols>
  <sheetData>
    <row r="1" spans="1:9" x14ac:dyDescent="0.2">
      <c r="B1" t="s">
        <v>2</v>
      </c>
      <c r="C1" t="s">
        <v>18</v>
      </c>
      <c r="D1" t="s">
        <v>17</v>
      </c>
      <c r="E1" t="s">
        <v>3</v>
      </c>
      <c r="F1" t="s">
        <v>19</v>
      </c>
      <c r="G1" t="s">
        <v>17</v>
      </c>
      <c r="H1" t="s">
        <v>13</v>
      </c>
      <c r="I1" t="s">
        <v>14</v>
      </c>
    </row>
    <row r="2" spans="1:9" x14ac:dyDescent="0.2">
      <c r="A2" t="s">
        <v>5</v>
      </c>
      <c r="B2" s="1">
        <v>26.2222222222222</v>
      </c>
      <c r="C2" s="1">
        <f>B2/$E$14</f>
        <v>9.3851904875526831E-2</v>
      </c>
      <c r="D2" s="1">
        <f>SQRT((C2*(1-C2))/$E$14)</f>
        <v>1.7446484779529502E-2</v>
      </c>
      <c r="E2" s="1">
        <v>31</v>
      </c>
      <c r="F2" s="1">
        <f>E2/$E$15</f>
        <v>9.4598718339945057E-2</v>
      </c>
      <c r="G2" s="1">
        <f>SQRT((F2*(1-F2))/$E$14)</f>
        <v>1.7508541818449422E-2</v>
      </c>
      <c r="H2" s="1">
        <v>1.3357777777778099</v>
      </c>
      <c r="I2" s="1">
        <v>1.1917777777777301</v>
      </c>
    </row>
    <row r="3" spans="1:9" x14ac:dyDescent="0.2">
      <c r="A3" t="s">
        <v>6</v>
      </c>
      <c r="B3" s="1">
        <v>27.1111111111111</v>
      </c>
      <c r="C3" s="1">
        <f>B3/$E$14</f>
        <v>9.7033325379782015E-2</v>
      </c>
      <c r="D3" s="1">
        <f t="shared" ref="D3:D12" si="0">SQRT((C3*(1-C3))/$E$14)</f>
        <v>1.7708554721590664E-2</v>
      </c>
      <c r="E3" s="1">
        <v>33</v>
      </c>
      <c r="F3" s="1">
        <f t="shared" ref="F3:F12" si="1">E3/$E$15</f>
        <v>0.10070186145865119</v>
      </c>
      <c r="G3" s="1">
        <f t="shared" ref="G3:G12" si="2">SQRT((F3*(1-F3))/$E$14)</f>
        <v>1.8003518760237633E-2</v>
      </c>
      <c r="H3" s="1">
        <v>1.1427777777778201</v>
      </c>
      <c r="I3" s="1">
        <v>1.84555555555563</v>
      </c>
    </row>
    <row r="4" spans="1:9" x14ac:dyDescent="0.2">
      <c r="A4" t="s">
        <v>7</v>
      </c>
      <c r="B4" s="1">
        <v>25.4444444444444</v>
      </c>
      <c r="C4" s="1">
        <f>B4/$E$14</f>
        <v>9.106816193430349E-2</v>
      </c>
      <c r="D4" s="1">
        <f t="shared" si="0"/>
        <v>1.721217459374513E-2</v>
      </c>
      <c r="E4" s="1">
        <v>30.7777777777778</v>
      </c>
      <c r="F4" s="1">
        <f t="shared" si="1"/>
        <v>9.3920591326755551E-2</v>
      </c>
      <c r="G4" s="1">
        <f t="shared" si="2"/>
        <v>1.7452206323364562E-2</v>
      </c>
      <c r="H4" s="1">
        <v>6.3553333333333804</v>
      </c>
      <c r="I4" s="1">
        <v>5.0993333333334396</v>
      </c>
    </row>
    <row r="5" spans="1:9" x14ac:dyDescent="0.2">
      <c r="A5" t="s">
        <v>8</v>
      </c>
      <c r="B5" s="1">
        <v>119.111111111111</v>
      </c>
      <c r="C5" s="1">
        <f>B5/$E$14</f>
        <v>0.42631034757018965</v>
      </c>
      <c r="D5" s="1">
        <f t="shared" si="0"/>
        <v>2.9586135675545539E-2</v>
      </c>
      <c r="E5" s="1">
        <v>122.777777777778</v>
      </c>
      <c r="F5" s="1">
        <f t="shared" si="1"/>
        <v>0.37466517478723826</v>
      </c>
      <c r="G5" s="1">
        <f t="shared" si="2"/>
        <v>2.8957747067187067E-2</v>
      </c>
      <c r="H5" s="1">
        <v>8.7999999999952797E-2</v>
      </c>
      <c r="I5" s="1">
        <v>7.5666666666721602E-2</v>
      </c>
    </row>
    <row r="6" spans="1:9" x14ac:dyDescent="0.2">
      <c r="A6" t="s">
        <v>9</v>
      </c>
      <c r="B6" s="1">
        <v>29.1111111111111</v>
      </c>
      <c r="C6" s="1">
        <f>B6/$E$14</f>
        <v>0.10419152151435611</v>
      </c>
      <c r="D6" s="1">
        <f t="shared" si="0"/>
        <v>1.8277238266495542E-2</v>
      </c>
      <c r="E6" s="1">
        <v>33.5555555555556</v>
      </c>
      <c r="F6" s="1">
        <f t="shared" si="1"/>
        <v>0.10239717899162525</v>
      </c>
      <c r="G6" s="1">
        <f t="shared" si="2"/>
        <v>1.8137310987110855E-2</v>
      </c>
      <c r="H6" s="1">
        <v>9.0666666666632201E-2</v>
      </c>
      <c r="I6" s="1">
        <v>0.11400000000002</v>
      </c>
    </row>
    <row r="7" spans="1:9" x14ac:dyDescent="0.2">
      <c r="A7" t="s">
        <v>10</v>
      </c>
      <c r="B7" s="1">
        <v>27.7777777777778</v>
      </c>
      <c r="C7" s="1">
        <f>B7/$E$14</f>
        <v>9.94193907579735E-2</v>
      </c>
      <c r="D7" s="1">
        <f t="shared" si="0"/>
        <v>1.7901261787474757E-2</v>
      </c>
      <c r="E7" s="1">
        <v>32.2222222222222</v>
      </c>
      <c r="F7" s="1">
        <f t="shared" si="1"/>
        <v>9.8328416912487629E-2</v>
      </c>
      <c r="G7" s="1">
        <f t="shared" si="2"/>
        <v>1.7813551513875019E-2</v>
      </c>
      <c r="H7" s="1">
        <v>4.61111111111576E-2</v>
      </c>
      <c r="I7" s="1">
        <v>4.1888888888757303E-2</v>
      </c>
    </row>
    <row r="8" spans="1:9" x14ac:dyDescent="0.2">
      <c r="A8" t="s">
        <v>11</v>
      </c>
      <c r="B8" s="1">
        <v>27.1111111111111</v>
      </c>
      <c r="C8" s="1">
        <f>B8/$E$14</f>
        <v>9.7033325379782015E-2</v>
      </c>
      <c r="D8" s="1">
        <f t="shared" si="0"/>
        <v>1.7708554721590664E-2</v>
      </c>
      <c r="E8" s="1">
        <v>32</v>
      </c>
      <c r="F8" s="1">
        <f t="shared" si="1"/>
        <v>9.7650289899298123E-2</v>
      </c>
      <c r="G8" s="1">
        <f t="shared" si="2"/>
        <v>1.7758693393912391E-2</v>
      </c>
      <c r="H8" s="1">
        <v>3.55555555555611E-2</v>
      </c>
      <c r="I8" s="1">
        <v>3.7777777777831797E-2</v>
      </c>
    </row>
    <row r="9" spans="1:9" x14ac:dyDescent="0.2">
      <c r="A9" t="s">
        <v>0</v>
      </c>
      <c r="B9" s="1">
        <v>25.8888888888889</v>
      </c>
      <c r="C9" s="1">
        <f>B9/$E$14</f>
        <v>9.2658872186431276E-2</v>
      </c>
      <c r="D9" s="1">
        <f t="shared" si="0"/>
        <v>1.7346649464476244E-2</v>
      </c>
      <c r="E9" s="1">
        <v>30.7777777777778</v>
      </c>
      <c r="F9" s="1">
        <f t="shared" si="1"/>
        <v>9.3920591326755551E-2</v>
      </c>
      <c r="G9" s="1">
        <f t="shared" si="2"/>
        <v>1.7452206323364562E-2</v>
      </c>
      <c r="H9" s="1">
        <v>43.843777777777802</v>
      </c>
      <c r="I9" s="1">
        <v>170.67222222222199</v>
      </c>
    </row>
    <row r="10" spans="1:9" x14ac:dyDescent="0.2">
      <c r="A10" t="s">
        <v>1</v>
      </c>
      <c r="B10" s="1">
        <v>24.5555555555556</v>
      </c>
      <c r="C10" s="1">
        <f>B10/$E$14</f>
        <v>8.7886741430048668E-2</v>
      </c>
      <c r="D10" s="1">
        <f t="shared" si="0"/>
        <v>1.6938418728722895E-2</v>
      </c>
      <c r="E10" s="1">
        <v>29</v>
      </c>
      <c r="F10" s="1">
        <f t="shared" si="1"/>
        <v>8.8495575221238923E-2</v>
      </c>
      <c r="G10" s="1">
        <f t="shared" si="2"/>
        <v>1.6991314087766645E-2</v>
      </c>
      <c r="H10" s="1">
        <v>161.73288888888899</v>
      </c>
      <c r="I10" s="1">
        <v>152.721</v>
      </c>
    </row>
    <row r="11" spans="1:9" x14ac:dyDescent="0.2">
      <c r="A11" t="s">
        <v>12</v>
      </c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t="s">
        <v>4</v>
      </c>
      <c r="B12" s="1">
        <v>27.6666666666667</v>
      </c>
      <c r="C12" s="1">
        <f>B12/$E$14</f>
        <v>9.9021713194941643E-2</v>
      </c>
      <c r="D12" s="1">
        <f t="shared" si="0"/>
        <v>1.7869367452908722E-2</v>
      </c>
      <c r="E12" s="1">
        <v>29.1111111111111</v>
      </c>
      <c r="F12" s="1">
        <f t="shared" si="1"/>
        <v>8.8834638727833676E-2</v>
      </c>
      <c r="G12" s="1">
        <f t="shared" si="2"/>
        <v>1.7020666802130623E-2</v>
      </c>
      <c r="H12" s="1">
        <v>65.742222222222196</v>
      </c>
      <c r="I12" s="1">
        <v>74.788333333333398</v>
      </c>
    </row>
    <row r="14" spans="1:9" x14ac:dyDescent="0.2">
      <c r="A14" t="s">
        <v>15</v>
      </c>
      <c r="B14">
        <v>2794</v>
      </c>
      <c r="E14">
        <f>0.1*B14</f>
        <v>279.40000000000003</v>
      </c>
    </row>
    <row r="15" spans="1:9" x14ac:dyDescent="0.2">
      <c r="A15" t="s">
        <v>16</v>
      </c>
      <c r="B15">
        <v>3277</v>
      </c>
      <c r="E15">
        <f>0.1*B15</f>
        <v>327.70000000000005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2017-04-05T23:33:53Z</dcterms:created>
  <dcterms:modified xsi:type="dcterms:W3CDTF">2017-04-06T01:50:49Z</dcterms:modified>
</cp:coreProperties>
</file>