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uri\Dropbox\work\manuscripts\Ozgur_2AFC\"/>
    </mc:Choice>
  </mc:AlternateContent>
  <xr:revisionPtr revIDLastSave="0" documentId="13_ncr:1_{9B60467A-7FF2-4BB2-8D6F-7356B944AAD3}" xr6:coauthVersionLast="47" xr6:coauthVersionMax="47" xr10:uidLastSave="{00000000-0000-0000-0000-000000000000}"/>
  <bookViews>
    <workbookView xWindow="1760" yWindow="340" windowWidth="23460" windowHeight="12780" xr2:uid="{73847B09-EE78-441B-8D44-2B53D181E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1" l="1"/>
  <c r="H66" i="1"/>
  <c r="G28" i="1"/>
  <c r="H28" i="1"/>
  <c r="G35" i="1"/>
  <c r="H35" i="1"/>
  <c r="G34" i="1"/>
  <c r="H34" i="1"/>
  <c r="G82" i="1"/>
  <c r="H82" i="1"/>
  <c r="G83" i="1"/>
  <c r="H83" i="1"/>
  <c r="G10" i="1"/>
  <c r="H10" i="1"/>
  <c r="G11" i="1"/>
  <c r="H11" i="1"/>
  <c r="G12" i="1"/>
  <c r="H12" i="1"/>
  <c r="G14" i="1"/>
  <c r="H14" i="1"/>
  <c r="G19" i="1"/>
  <c r="H19" i="1"/>
  <c r="G7" i="1"/>
  <c r="H7" i="1"/>
  <c r="G13" i="1"/>
  <c r="H13" i="1"/>
  <c r="G25" i="1"/>
  <c r="H25" i="1"/>
  <c r="G26" i="1"/>
  <c r="H26" i="1"/>
  <c r="G21" i="1"/>
  <c r="H21" i="1"/>
  <c r="G27" i="1"/>
  <c r="H27" i="1"/>
  <c r="G16" i="1"/>
  <c r="H16" i="1"/>
  <c r="G22" i="1"/>
  <c r="H22" i="1"/>
  <c r="G17" i="1"/>
  <c r="H17" i="1"/>
  <c r="G18" i="1"/>
  <c r="H18" i="1"/>
  <c r="G15" i="1"/>
  <c r="H15" i="1"/>
  <c r="G20" i="1"/>
  <c r="H20" i="1"/>
  <c r="G23" i="1"/>
  <c r="H23" i="1"/>
  <c r="G24" i="1"/>
  <c r="H24" i="1"/>
  <c r="G29" i="1"/>
  <c r="H29" i="1"/>
  <c r="G30" i="1"/>
  <c r="H30" i="1"/>
  <c r="G31" i="1"/>
  <c r="H31" i="1"/>
  <c r="G32" i="1"/>
  <c r="H32" i="1"/>
  <c r="G33" i="1"/>
  <c r="H33" i="1"/>
  <c r="G36" i="1"/>
  <c r="H36" i="1"/>
  <c r="G37" i="1"/>
  <c r="H37" i="1"/>
  <c r="G38" i="1"/>
  <c r="H38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72" i="1"/>
  <c r="H72" i="1"/>
  <c r="G77" i="1"/>
  <c r="H77" i="1"/>
  <c r="G78" i="1"/>
  <c r="H78" i="1"/>
  <c r="G79" i="1"/>
  <c r="H79" i="1"/>
  <c r="G80" i="1"/>
  <c r="H80" i="1"/>
  <c r="G81" i="1"/>
  <c r="H81" i="1"/>
  <c r="H6" i="1"/>
  <c r="G6" i="1"/>
  <c r="G85" i="1" l="1"/>
  <c r="H85" i="1"/>
</calcChain>
</file>

<file path=xl/sharedStrings.xml><?xml version="1.0" encoding="utf-8"?>
<sst xmlns="http://schemas.openxmlformats.org/spreadsheetml/2006/main" count="252" uniqueCount="180">
  <si>
    <t>arduino mega</t>
  </si>
  <si>
    <t>amazon</t>
  </si>
  <si>
    <t>capacitative lick detector</t>
  </si>
  <si>
    <t>sparkfun</t>
  </si>
  <si>
    <t>audio amp</t>
  </si>
  <si>
    <t>adafruit</t>
  </si>
  <si>
    <t>arduino DUE</t>
  </si>
  <si>
    <t>level converter</t>
  </si>
  <si>
    <t>12v power supply</t>
  </si>
  <si>
    <t>9V power supply</t>
  </si>
  <si>
    <t>solenoid valve</t>
  </si>
  <si>
    <t>running wheel</t>
  </si>
  <si>
    <t>1/4 inch hub</t>
  </si>
  <si>
    <t>1/4 inch shaft ~1.5'' long</t>
  </si>
  <si>
    <t>LED panels</t>
  </si>
  <si>
    <t>speakers</t>
  </si>
  <si>
    <t>1/4 bearings</t>
  </si>
  <si>
    <t>1/4'' wheel lock shaft collar</t>
  </si>
  <si>
    <t>McMaster</t>
  </si>
  <si>
    <t>3D arm</t>
  </si>
  <si>
    <t>IR webcam</t>
  </si>
  <si>
    <t>power strip (8x)</t>
  </si>
  <si>
    <t>small breadboards</t>
  </si>
  <si>
    <t>90 degree thumbscrew holder (RA90)</t>
  </si>
  <si>
    <t>adjustable angle thumbscrew holder</t>
  </si>
  <si>
    <t>1/2'' rod to screw (RA180)</t>
  </si>
  <si>
    <t>1/2' rod 1'' (TR1)</t>
  </si>
  <si>
    <t>1/2' rod 2'' (TR2)</t>
  </si>
  <si>
    <t>1/2' rod 4'' (TR4)</t>
  </si>
  <si>
    <t>1/2' rod 6'' (TR6)</t>
  </si>
  <si>
    <t>1/2' rod 8'' (TR8)</t>
  </si>
  <si>
    <t>post holder base full (BA1)</t>
  </si>
  <si>
    <t>post holder base half (BA1S)</t>
  </si>
  <si>
    <t>ER05</t>
  </si>
  <si>
    <t>LED panel holder</t>
  </si>
  <si>
    <t>door hinges</t>
  </si>
  <si>
    <t># per rig (GNG)</t>
  </si>
  <si>
    <t># per rig (2AFC)</t>
  </si>
  <si>
    <t>~ price</t>
  </si>
  <si>
    <t>link</t>
  </si>
  <si>
    <t>https://www.sparkfun.com/products/14520</t>
  </si>
  <si>
    <t>cost (GNG)</t>
  </si>
  <si>
    <t>cost (2AFC)</t>
  </si>
  <si>
    <t>capacitor</t>
  </si>
  <si>
    <t>https://www.sparkfun.com/products/8375</t>
  </si>
  <si>
    <t>power control kit</t>
  </si>
  <si>
    <t>https://www.sparkfun.com/products/12959</t>
  </si>
  <si>
    <t>part #</t>
  </si>
  <si>
    <t>diode rectifier</t>
  </si>
  <si>
    <t>https://www.sparkfun.com/products/14884</t>
  </si>
  <si>
    <t>https://www.sparkfun.com/products/12488</t>
  </si>
  <si>
    <t>https://www.sparkfun.com/products/9151</t>
  </si>
  <si>
    <t>BOB-12009</t>
  </si>
  <si>
    <t>https://www.sparkfun.com/products/12009</t>
  </si>
  <si>
    <t>Arduino</t>
  </si>
  <si>
    <t>https://store-usa.arduino.cc/products/arduino-mega-2560-rev3?selectedStore=us</t>
  </si>
  <si>
    <t>A000067</t>
  </si>
  <si>
    <t>arduino</t>
  </si>
  <si>
    <t>A000062</t>
  </si>
  <si>
    <t>https://store-usa.arduino.cc/products/arduino-due</t>
  </si>
  <si>
    <t>MAX9744</t>
  </si>
  <si>
    <t>https://www.adafruit.com/product/1752</t>
  </si>
  <si>
    <t>075P2NC12-02S</t>
  </si>
  <si>
    <t>reet corp.</t>
  </si>
  <si>
    <t>http://www.reetcorp.com/products-valves.html</t>
  </si>
  <si>
    <t>generic</t>
  </si>
  <si>
    <t>https://www.amazon.com/DAddario-PW-CT-9V-Power-Adapter-Sleeve-Positive/dp/B00191WVF6/ref=sr_1_1?crid=QTWGCG0MFKZ2&amp;keywords=9v+power+supply&amp;qid=1646171117&amp;sprefix=9v+power+supply%2Caps%2C117&amp;sr=8-1</t>
  </si>
  <si>
    <t>https://www.amazon.com/Adapter-SANSUN-AC100-240V-Transformers-Switching/dp/B01AZLA9XQ/ref=sr_1_3?keywords=12v+power+supply&amp;qid=1646171112&amp;sprefix=12v+%2Caps%2C119&amp;sr=8-3</t>
  </si>
  <si>
    <t>https://www.amazon.com/gp/product/B00ZB3S62K/ref=ppx_yo_dt_b_search_asin_title?ie=UTF8&amp;psc=1</t>
  </si>
  <si>
    <t>8632T144</t>
  </si>
  <si>
    <t>https://www.mcmaster.com/8632T144/</t>
  </si>
  <si>
    <t>LED panel drivers</t>
  </si>
  <si>
    <t>https://www.adafruit.com/product/2973</t>
  </si>
  <si>
    <t>https://www.adafruit.com/product/2946</t>
  </si>
  <si>
    <t>4262T36</t>
  </si>
  <si>
    <t>9946K11</t>
  </si>
  <si>
    <t>https://www.mcmaster.com/9946K11/</t>
  </si>
  <si>
    <t>https://www.mcmaster.com/4262T36/</t>
  </si>
  <si>
    <t>https://www.amazon.com/gp/product/B07KPY6ZC3/ref=ppx_yo_dt_b_search_asin_title?ie=UTF8&amp;psc=1</t>
  </si>
  <si>
    <t>https://www.amazon.com/gp/product/B0829HZ3Q7/ref=ppx_yo_dt_b_search_asin_title?ie=UTF8&amp;psc=1</t>
  </si>
  <si>
    <t>https://www.amazon.com/Protector-Nuetsa-Extension-Outlets-Joules/dp/B09F2XPJ47/ref=sr_1_1?keywords=power+strip+8+outlet&amp;qid=1646171828&amp;s=electronics&amp;sprefix=power+strip+8%2Celectronics%2C111&amp;sr=1-1</t>
  </si>
  <si>
    <t>PC (core i5, 8gb ram)</t>
  </si>
  <si>
    <t>any</t>
  </si>
  <si>
    <t>https://www.amazon.com/Dell-Inspiron-Compact-Tower-Desktop/dp/B09HHMZN4W/ref=sr_1_1?crid=1KSU66CMUJBFE&amp;keywords=core+i5+desktop&amp;qid=1646171918&amp;s=electronics&amp;sprefix=core+i5+desktop%2Celectronics%2C107&amp;sr=1-1</t>
  </si>
  <si>
    <t>https://www.amazon.com/DEYUE-Solderless-Prototype-Breadboard-breadboard/dp/B07DMHVC3R/ref=sr_1_9?crid=JFJ3KP6CCHC7&amp;keywords=breadboards&amp;qid=1646171956&amp;sprefix=breadboards%2Caps%2C118&amp;sr=8-9</t>
  </si>
  <si>
    <t>https://www.amazon.com/gp/product/B004WPQ59O/ref=ppx_yo_dt_b_search_asin_title?ie=UTF8&amp;psc=1</t>
  </si>
  <si>
    <t>cole-parmer</t>
  </si>
  <si>
    <t>EW-06419-04</t>
  </si>
  <si>
    <t>https://www.coleparmer.com/i/masterflex-microbore-transfer-tubing-tygon-nd-100-80-0-040-id-x-0-070-od-100-ft/0641904?searchterm=EW-06419-04</t>
  </si>
  <si>
    <t>Thorlabs</t>
  </si>
  <si>
    <t>RA90</t>
  </si>
  <si>
    <t>https://www.thorlabs.com/thorproduct.cfm?partnumber=RA90</t>
  </si>
  <si>
    <t>SWC</t>
  </si>
  <si>
    <t>https://www.thorlabs.com/thorproduct.cfm?partnumber=SWC</t>
  </si>
  <si>
    <t>RA180</t>
  </si>
  <si>
    <t>https://www.thorlabs.com/thorproduct.cfm?partnumber=RA180</t>
  </si>
  <si>
    <t>TR1</t>
  </si>
  <si>
    <t>TR2</t>
  </si>
  <si>
    <t>TR4</t>
  </si>
  <si>
    <t>TR6</t>
  </si>
  <si>
    <t>TR8</t>
  </si>
  <si>
    <t>https://www.thorlabs.com/newgrouppage9.cfm?objectgroup_id=1266&amp;pn=TR1#237</t>
  </si>
  <si>
    <t>BA1</t>
  </si>
  <si>
    <t>BA1S</t>
  </si>
  <si>
    <t>https://www.thorlabs.com/newgrouppage9.cfm?objectgroup_id=47&amp;pn=BA1#2978</t>
  </si>
  <si>
    <t>post holders 1 inch</t>
  </si>
  <si>
    <t>post holders 2 inch</t>
  </si>
  <si>
    <t>post holders 3 inch</t>
  </si>
  <si>
    <t>PH2</t>
  </si>
  <si>
    <t>PH3</t>
  </si>
  <si>
    <t>PH1</t>
  </si>
  <si>
    <t>https://www.thorlabs.com/newgrouppage9.cfm?objectgroup_id=1268&amp;pn=PH1#238</t>
  </si>
  <si>
    <t>MSA8</t>
  </si>
  <si>
    <t>https://www.thorlabs.com/newgrouppage9.cfm?objectgroup_id=1745&amp;pn=MSA8#1438</t>
  </si>
  <si>
    <t xml:space="preserve">mini series adapter </t>
  </si>
  <si>
    <t>90 degree bracket</t>
  </si>
  <si>
    <t>ER90B</t>
  </si>
  <si>
    <t>https://www.thorlabs.com/newgrouppage9.cfm?objectgroup_id=6324&amp;pn=ER90B#6332</t>
  </si>
  <si>
    <t>cage assembly rod</t>
  </si>
  <si>
    <t>https://www.thorlabs.com/newgrouppage9.cfm?objectgroup_id=4125&amp;pn=ER05#4143</t>
  </si>
  <si>
    <t>DT12XYZ</t>
  </si>
  <si>
    <t>3D stage</t>
  </si>
  <si>
    <t xml:space="preserve">breadboard 12/16 </t>
  </si>
  <si>
    <t>MB1218</t>
  </si>
  <si>
    <t>https://www.thorlabs.com/newgrouppage9.cfm?objectgroup_id=2952&amp;pn=DT12XYZ</t>
  </si>
  <si>
    <t>https://www.thorlabs.com/newgrouppage9.cfm?objectgroup_id=159&amp;pn=MB1218</t>
  </si>
  <si>
    <t>tripple spout holder</t>
  </si>
  <si>
    <t>lab made: either 3d print or bend a piece of aluminium (also possible to carve from styrofoam</t>
  </si>
  <si>
    <t>lab made: either 3d print or carve from styrofoam</t>
  </si>
  <si>
    <t>lab made: 3D print</t>
  </si>
  <si>
    <t>https://www.amazon.com/gp/product/B07F7VJQL5/ref=ppx_yo_dt_b_search_asin_title?ie=UTF8&amp;psc=1</t>
  </si>
  <si>
    <t>rotary servo</t>
  </si>
  <si>
    <t>MG90S</t>
  </si>
  <si>
    <t>actuonix</t>
  </si>
  <si>
    <t>L12-30-50-12-I</t>
  </si>
  <si>
    <t>linear actuator (optional if not servo)</t>
  </si>
  <si>
    <t>https://www.actuonix.com/Rod-Actuators-s/1924.htm</t>
  </si>
  <si>
    <t>1 3/8'' dovel for frame 12'' long</t>
  </si>
  <si>
    <t>1 3/8'' dovel for frame 24'' long</t>
  </si>
  <si>
    <t>1 3/8'' dovel for frame 18'' long</t>
  </si>
  <si>
    <t>1 3/8'' dovel 8ft cut to above sizes</t>
  </si>
  <si>
    <t>home depot</t>
  </si>
  <si>
    <t>https://www.homedepot.com/p/Mendocino-Forest-Products-1-3-8-in-x-1-3-8-in-x-8-ft-B-and-Better-S4S-Redwood-Lumber-903116/100038906</t>
  </si>
  <si>
    <t>1/2'' plywood 21x24'' for tops</t>
  </si>
  <si>
    <t>1/2'' plywood 14x11'' for doors</t>
  </si>
  <si>
    <t>1/2'' plywood 30x24'' for back</t>
  </si>
  <si>
    <t>1/2'' plywood 30x21'' for sides</t>
  </si>
  <si>
    <t>https://www.homedepot.com/p/Columbia-Forest-Products-1-2-in-x-4-ft-x-8-ft-PureBond-Birch-Plywood-833185/100020218?MERCH=REC-_-searchViewed-_-NA-_-100020218-_-N&amp;</t>
  </si>
  <si>
    <t>1/2'' plywood 4' x 8' cut to above size</t>
  </si>
  <si>
    <t>https://www.amazon.com/LIBERTY-H01915C-SN-2-Inch-Semi-Wrap-Overlay/dp/B005YVKMR6/ref=sr_1_6?crid=1UZLTQ5JMTTCY&amp;keywords=1%2F2%E2%80%9D+Overlay+Partial+Wrap+Semi+Wrap+Self+Closing+Cabinet+Hinges&amp;qid=1646174752&amp;s=hi&amp;sprefix=1%2F2+overlay+partial+wrap+semi+wrap+self+closing+cabinet+hinges%2Ctools%2C95&amp;sr=1-6</t>
  </si>
  <si>
    <t>door magnets (set of 4)</t>
  </si>
  <si>
    <t>https://www.amazon.com/JQK-Magnetic-Stainless-Thickness-Furniture/dp/B07B4TW3YY/ref=sxts_b2b_sx_reorder_v3_business?crid=2S6CMC7RVYJK7&amp;cv_ct_cx=door+magnet&amp;keywords=door+magnet&amp;pd_rd_i=B07B4TW3YY&amp;pd_rd_r=9e7c190f-158c-488a-a886-8c368726ac8e&amp;pd_rd_w=EKVF9&amp;pd_rd_wg=opaIB&amp;pf_rd_p=f173f6ce-985e-493d-b730-0ddc8feb22e1&amp;pf_rd_r=ZEZEBE1EBVM0JACHCRAT&amp;qid=1646174832&amp;s=hi&amp;sprefix=door+magne%2Ctools%2C109&amp;sr=1-1-722db4e4-77fc-4fb6-8cee-654ad16ce1d5</t>
  </si>
  <si>
    <t>2'' wood screws (box)</t>
  </si>
  <si>
    <t>https://www.amazon.com/gp/product/B08MDXC1GG/ref=ppx_yo_dt_b_search_asin_title?ie=UTF8&amp;psc=1</t>
  </si>
  <si>
    <t>0.5'' truss head wood screws (box)</t>
  </si>
  <si>
    <t>https://www.amazon.com/gp/product/B08545BSYB/ref=ppx_yo_dt_b_search_asin_title?ie=UTF8&amp;psc=1</t>
  </si>
  <si>
    <t>sum</t>
  </si>
  <si>
    <t>electronics and other parts</t>
  </si>
  <si>
    <t>mechanical parts</t>
  </si>
  <si>
    <t>machined / printed parts</t>
  </si>
  <si>
    <t>enclosure (double rig) - costs approximate</t>
  </si>
  <si>
    <t>mass loaded vinyl</t>
  </si>
  <si>
    <t>https://www.amazon.com/TMS-Sound-Proofing-Padding-Wall/dp/B01EGX3XF0/ref=sxts_b2b_sx_reorder_v3_customer?cv_ct_cx=mass%2Bloaded%2Bvinyl&amp;keywords=mass%2Bloaded%2Bvinyl&amp;pd_rd_i=B008JHE1P6&amp;pd_rd_r=681f4559-68ad-4d27-869e-ff6136f9ad59&amp;pd_rd_w=5qHAU&amp;pd_rd_wg=Vc3wQ&amp;pf_rd_p=f173f6ce-985e-493d-b730-0ddc8feb22e1&amp;pf_rd_r=ZYRJBY5AX722AGQ88G89&amp;qid=1646175945&amp;sprefix=mass%2Bloa%2Caps%2C117&amp;sr=1-1-722db4e4-77fc-4fb6-8cee-654ad16ce1d5&amp;th=1</t>
  </si>
  <si>
    <t>egg crate foam</t>
  </si>
  <si>
    <t>https://www.amazon.com/Polyurethane-Charcoal-Convoluted-Foam-Packing/dp/B01G61TJCG/ref=sr_1_1?crid=23RO2AYLOLUE8&amp;keywords=egg+crate+foam&amp;qid=1646176004&amp;s=musical-instruments&amp;sprefix=egg+crate+foam%2Cmi%2C101&amp;sr=1-1</t>
  </si>
  <si>
    <t>tubing (if longer range is needed)</t>
  </si>
  <si>
    <t>20awg wire</t>
  </si>
  <si>
    <t>https://www.amazon.com/gp/product/B083DNGSPV/ref=ppx_yo_dt_b_search_asin_title?ie=UTF8&amp;psc=1</t>
  </si>
  <si>
    <t xml:space="preserve">spout tubing </t>
  </si>
  <si>
    <t>LED goosneck lamp</t>
  </si>
  <si>
    <t>https://www.amazon.com/gp/product/B07L6T1N1K/ref=ppx_yo_dt_b_search_asin_title?ie=UTF8&amp;psc=1</t>
  </si>
  <si>
    <t>https://www.amazon.com/Plasti-Dip-11252-6-Spray-Fluid_Ounces/dp/B00KUBKUQ8/ref=sxts_b2b_ccp_search_w_op?crid=2LEWEUGPT7U02&amp;cv_ct_cx=plasti+dip&amp;keywords=plasti+dip&amp;pd_rd_i=B00KUBKUQ8&amp;pd_rd_r=d7f1334d-e600-4610-8d47-7d4df261a850&amp;pd_rd_w=Z2I6I&amp;pd_rd_wg=YT3ET&amp;pf_rd_p=5b4ffd46-5d67-49f6-8205-cc9b687c425b&amp;pf_rd_r=GSMMNPXXRRV6XMZDB7VW&amp;qid=1646176260&amp;sprefix=plastidip%2Caps%2C115&amp;sr=1-1-d27bdacb-ad14-3372-97fb-5f5070035007</t>
  </si>
  <si>
    <t>plasti dip (wheel coating)</t>
  </si>
  <si>
    <t>data acqusition</t>
  </si>
  <si>
    <t>Nationl Instruments DAQ</t>
  </si>
  <si>
    <t>National instruments</t>
  </si>
  <si>
    <t>USB-6218</t>
  </si>
  <si>
    <t>https://www.ni.com/en-us/shop/hardware/products/multifunction-io-device.html</t>
  </si>
  <si>
    <t>vendor</t>
  </si>
  <si>
    <t>servo-to-linear-actuator translator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</si>
</sst>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3DNGSPV/ref=ppx_yo_dt_b_search_asin_title?ie=UTF8&amp;psc=1" TargetMode="External"/><Relationship Id="rId13" Type="http://schemas.openxmlformats.org/officeDocument/2006/relationships/hyperlink" Target="https://www.mcmaster.com/8632T144/" TargetMode="External"/><Relationship Id="rId18" Type="http://schemas.openxmlformats.org/officeDocument/2006/relationships/hyperlink" Target="https://www.amazon.com/Polyurethane-Charcoal-Convoluted-Foam-Packing/dp/B01G61TJCG/ref=sr_1_1?crid=23RO2AYLOLUE8&amp;keywords=egg+crate+foam&amp;qid=1646176004&amp;s=musical-instruments&amp;sprefix=egg+crate+foam%2Cmi%2C101&amp;sr=1-1" TargetMode="External"/><Relationship Id="rId3" Type="http://schemas.openxmlformats.org/officeDocument/2006/relationships/hyperlink" Target="https://www.amazon.com/gp/product/B00ZB3S62K/ref=ppx_yo_dt_b_search_asin_title?ie=UTF8&amp;psc=1" TargetMode="External"/><Relationship Id="rId7" Type="http://schemas.openxmlformats.org/officeDocument/2006/relationships/hyperlink" Target="https://www.amazon.com/gp/product/B07L6T1N1K/ref=ppx_yo_dt_b_search_asin_title?ie=UTF8&amp;psc=1" TargetMode="External"/><Relationship Id="rId12" Type="http://schemas.openxmlformats.org/officeDocument/2006/relationships/hyperlink" Target="https://www.sparkfun.com/products/8375" TargetMode="External"/><Relationship Id="rId17" Type="http://schemas.openxmlformats.org/officeDocument/2006/relationships/hyperlink" Target="https://www.amazon.com/gp/product/B08545BSYB/ref=ppx_yo_dt_b_search_asin_title?ie=UTF8&amp;psc=1" TargetMode="External"/><Relationship Id="rId2" Type="http://schemas.openxmlformats.org/officeDocument/2006/relationships/hyperlink" Target="https://store-usa.arduino.cc/products/arduino-due" TargetMode="External"/><Relationship Id="rId16" Type="http://schemas.openxmlformats.org/officeDocument/2006/relationships/hyperlink" Target="https://www.amazon.com/gp/product/B08MDXC1GG/ref=ppx_yo_dt_b_search_asin_title?ie=UTF8&amp;psc=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store-usa.arduino.cc/products/arduino-mega-2560-rev3?selectedStore=us" TargetMode="External"/><Relationship Id="rId6" Type="http://schemas.openxmlformats.org/officeDocument/2006/relationships/hyperlink" Target="https://www.amazon.com/Protector-Nuetsa-Extension-Outlets-Joules/dp/B09F2XPJ47/ref=sr_1_1?keywords=power+strip+8+outlet&amp;qid=1646171828&amp;s=electronics&amp;sprefix=power+strip+8%2Celectronics%2C111&amp;sr=1-1" TargetMode="External"/><Relationship Id="rId11" Type="http://schemas.openxmlformats.org/officeDocument/2006/relationships/hyperlink" Target="https://www.adafruit.com/product/2973" TargetMode="External"/><Relationship Id="rId5" Type="http://schemas.openxmlformats.org/officeDocument/2006/relationships/hyperlink" Target="https://www.amazon.com/gp/product/B0829HZ3Q7/ref=ppx_yo_dt_b_search_asin_title?ie=UTF8&amp;psc=1" TargetMode="External"/><Relationship Id="rId15" Type="http://schemas.openxmlformats.org/officeDocument/2006/relationships/hyperlink" Target="https://www.mcmaster.com/9946K11/" TargetMode="External"/><Relationship Id="rId10" Type="http://schemas.openxmlformats.org/officeDocument/2006/relationships/hyperlink" Target="https://www.amazon.com/gp/product/B07F7VJQL5/ref=ppx_yo_dt_b_search_asin_title?ie=UTF8&amp;psc=1" TargetMode="External"/><Relationship Id="rId19" Type="http://schemas.openxmlformats.org/officeDocument/2006/relationships/hyperlink" Target="https://www.thorlabs.com/newgrouppage9.cfm?objectgroup_id=159&amp;pn=MB1218" TargetMode="External"/><Relationship Id="rId4" Type="http://schemas.openxmlformats.org/officeDocument/2006/relationships/hyperlink" Target="https://www.amazon.com/gp/product/B07KPY6ZC3/ref=ppx_yo_dt_b_search_asin_title?ie=UTF8&amp;psc=1" TargetMode="External"/><Relationship Id="rId9" Type="http://schemas.openxmlformats.org/officeDocument/2006/relationships/hyperlink" Target="https://www.amazon.com/gp/product/B004WPQ59O/ref=ppx_yo_dt_b_search_asin_title?ie=UTF8&amp;psc=1" TargetMode="External"/><Relationship Id="rId14" Type="http://schemas.openxmlformats.org/officeDocument/2006/relationships/hyperlink" Target="https://www.mcmaster.com/4262T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70A0-A739-497F-91F9-90B7890A6582}">
  <dimension ref="C4:K85"/>
  <sheetViews>
    <sheetView tabSelected="1" topLeftCell="A46" zoomScale="90" zoomScaleNormal="90" workbookViewId="0">
      <selection activeCell="C64" sqref="C64"/>
    </sheetView>
  </sheetViews>
  <sheetFormatPr defaultRowHeight="14.5" x14ac:dyDescent="0.35"/>
  <cols>
    <col min="3" max="3" width="32.1796875" customWidth="1"/>
    <col min="4" max="4" width="12.90625" customWidth="1"/>
    <col min="5" max="8" width="13.6328125" customWidth="1"/>
    <col min="9" max="9" width="11.36328125" customWidth="1"/>
    <col min="10" max="10" width="17.08984375" customWidth="1"/>
  </cols>
  <sheetData>
    <row r="4" spans="3:11" x14ac:dyDescent="0.35">
      <c r="D4" s="1" t="s">
        <v>36</v>
      </c>
      <c r="E4" s="1" t="s">
        <v>37</v>
      </c>
      <c r="F4" s="1" t="s">
        <v>38</v>
      </c>
      <c r="G4" s="1" t="s">
        <v>41</v>
      </c>
      <c r="H4" s="1" t="s">
        <v>42</v>
      </c>
      <c r="I4" s="1" t="s">
        <v>178</v>
      </c>
      <c r="J4" s="1" t="s">
        <v>47</v>
      </c>
      <c r="K4" s="1" t="s">
        <v>39</v>
      </c>
    </row>
    <row r="5" spans="3:11" x14ac:dyDescent="0.35">
      <c r="C5" s="2" t="s">
        <v>57</v>
      </c>
    </row>
    <row r="6" spans="3:11" x14ac:dyDescent="0.35">
      <c r="C6" t="s">
        <v>0</v>
      </c>
      <c r="D6">
        <v>1</v>
      </c>
      <c r="E6">
        <v>1</v>
      </c>
      <c r="F6">
        <v>40.299999999999997</v>
      </c>
      <c r="G6">
        <f>D6*F6</f>
        <v>40.299999999999997</v>
      </c>
      <c r="H6">
        <f>E6*F6</f>
        <v>40.299999999999997</v>
      </c>
      <c r="I6" t="s">
        <v>54</v>
      </c>
      <c r="J6" t="s">
        <v>56</v>
      </c>
      <c r="K6" s="6" t="s">
        <v>55</v>
      </c>
    </row>
    <row r="7" spans="3:11" x14ac:dyDescent="0.35">
      <c r="C7" t="s">
        <v>6</v>
      </c>
      <c r="D7">
        <v>1</v>
      </c>
      <c r="E7">
        <v>1</v>
      </c>
      <c r="F7">
        <v>40.299999999999997</v>
      </c>
      <c r="G7">
        <f>D7*F7</f>
        <v>40.299999999999997</v>
      </c>
      <c r="H7">
        <f>E7*F7</f>
        <v>40.299999999999997</v>
      </c>
      <c r="I7" t="s">
        <v>57</v>
      </c>
      <c r="J7" t="s">
        <v>58</v>
      </c>
      <c r="K7" s="6" t="s">
        <v>59</v>
      </c>
    </row>
    <row r="9" spans="3:11" x14ac:dyDescent="0.35">
      <c r="C9" s="2" t="s">
        <v>157</v>
      </c>
    </row>
    <row r="10" spans="3:11" x14ac:dyDescent="0.35">
      <c r="C10" t="s">
        <v>2</v>
      </c>
      <c r="D10">
        <v>1</v>
      </c>
      <c r="E10">
        <v>3</v>
      </c>
      <c r="F10">
        <v>6.5</v>
      </c>
      <c r="G10">
        <f t="shared" ref="G10:G78" si="0">D10*F10</f>
        <v>6.5</v>
      </c>
      <c r="H10">
        <f t="shared" ref="H10:H78" si="1">E10*F10</f>
        <v>19.5</v>
      </c>
      <c r="I10" t="s">
        <v>3</v>
      </c>
      <c r="J10">
        <v>14520</v>
      </c>
      <c r="K10" t="s">
        <v>40</v>
      </c>
    </row>
    <row r="11" spans="3:11" x14ac:dyDescent="0.35">
      <c r="C11" t="s">
        <v>43</v>
      </c>
      <c r="D11">
        <v>1</v>
      </c>
      <c r="E11">
        <v>3</v>
      </c>
      <c r="F11">
        <v>0.3</v>
      </c>
      <c r="G11">
        <f t="shared" si="0"/>
        <v>0.3</v>
      </c>
      <c r="H11">
        <f t="shared" si="1"/>
        <v>0.89999999999999991</v>
      </c>
      <c r="I11" t="s">
        <v>3</v>
      </c>
      <c r="J11">
        <v>8375</v>
      </c>
      <c r="K11" s="6" t="s">
        <v>44</v>
      </c>
    </row>
    <row r="12" spans="3:11" x14ac:dyDescent="0.35">
      <c r="C12" t="s">
        <v>45</v>
      </c>
      <c r="D12">
        <v>1</v>
      </c>
      <c r="E12">
        <v>3</v>
      </c>
      <c r="F12">
        <v>5.95</v>
      </c>
      <c r="G12">
        <f t="shared" si="0"/>
        <v>5.95</v>
      </c>
      <c r="H12">
        <f t="shared" si="1"/>
        <v>17.850000000000001</v>
      </c>
      <c r="I12" t="s">
        <v>3</v>
      </c>
      <c r="J12">
        <v>12959</v>
      </c>
      <c r="K12" t="s">
        <v>46</v>
      </c>
    </row>
    <row r="13" spans="3:11" x14ac:dyDescent="0.35">
      <c r="C13" t="s">
        <v>7</v>
      </c>
      <c r="D13">
        <v>1</v>
      </c>
      <c r="E13">
        <v>1</v>
      </c>
      <c r="F13">
        <v>3.5</v>
      </c>
      <c r="G13">
        <f>D13*F13</f>
        <v>3.5</v>
      </c>
      <c r="H13">
        <f>E13*F13</f>
        <v>3.5</v>
      </c>
      <c r="I13" t="s">
        <v>3</v>
      </c>
      <c r="J13" t="s">
        <v>52</v>
      </c>
      <c r="K13" t="s">
        <v>53</v>
      </c>
    </row>
    <row r="14" spans="3:11" x14ac:dyDescent="0.35">
      <c r="C14" t="s">
        <v>48</v>
      </c>
      <c r="D14">
        <v>1</v>
      </c>
      <c r="E14">
        <v>3</v>
      </c>
      <c r="F14">
        <v>0.25</v>
      </c>
      <c r="G14">
        <f t="shared" si="0"/>
        <v>0.25</v>
      </c>
      <c r="H14">
        <f t="shared" si="1"/>
        <v>0.75</v>
      </c>
      <c r="I14" t="s">
        <v>3</v>
      </c>
      <c r="J14">
        <v>14884</v>
      </c>
      <c r="K14" t="s">
        <v>49</v>
      </c>
    </row>
    <row r="15" spans="3:11" x14ac:dyDescent="0.35">
      <c r="C15" t="s">
        <v>15</v>
      </c>
      <c r="D15">
        <v>2</v>
      </c>
      <c r="E15">
        <v>2</v>
      </c>
      <c r="F15">
        <v>2.4500000000000002</v>
      </c>
      <c r="G15">
        <f>D15*F15</f>
        <v>4.9000000000000004</v>
      </c>
      <c r="H15">
        <f>E15*F15</f>
        <v>4.9000000000000004</v>
      </c>
      <c r="I15" t="s">
        <v>3</v>
      </c>
      <c r="J15">
        <v>9151</v>
      </c>
      <c r="K15" t="s">
        <v>51</v>
      </c>
    </row>
    <row r="16" spans="3:11" x14ac:dyDescent="0.35">
      <c r="C16" t="s">
        <v>12</v>
      </c>
      <c r="D16">
        <v>1</v>
      </c>
      <c r="E16">
        <v>1</v>
      </c>
      <c r="F16">
        <v>4.99</v>
      </c>
      <c r="G16">
        <f>D16*F16</f>
        <v>4.99</v>
      </c>
      <c r="H16">
        <f>E16*F16</f>
        <v>4.99</v>
      </c>
      <c r="I16" t="s">
        <v>3</v>
      </c>
      <c r="J16">
        <v>12488</v>
      </c>
      <c r="K16" t="s">
        <v>50</v>
      </c>
    </row>
    <row r="17" spans="3:11" x14ac:dyDescent="0.35">
      <c r="C17" t="s">
        <v>14</v>
      </c>
      <c r="D17">
        <v>3</v>
      </c>
      <c r="E17">
        <v>3</v>
      </c>
      <c r="F17">
        <v>6.95</v>
      </c>
      <c r="G17">
        <f>D17*F17</f>
        <v>20.85</v>
      </c>
      <c r="H17">
        <f>E17*F17</f>
        <v>20.85</v>
      </c>
      <c r="I17" t="s">
        <v>5</v>
      </c>
      <c r="J17">
        <v>2973</v>
      </c>
      <c r="K17" s="6" t="s">
        <v>72</v>
      </c>
    </row>
    <row r="18" spans="3:11" x14ac:dyDescent="0.35">
      <c r="C18" t="s">
        <v>71</v>
      </c>
      <c r="D18">
        <v>3</v>
      </c>
      <c r="E18">
        <v>3</v>
      </c>
      <c r="F18">
        <v>5.95</v>
      </c>
      <c r="G18">
        <f>D18*F18</f>
        <v>17.850000000000001</v>
      </c>
      <c r="H18">
        <f>E18*F18</f>
        <v>17.850000000000001</v>
      </c>
      <c r="I18" t="s">
        <v>5</v>
      </c>
      <c r="J18">
        <v>2946</v>
      </c>
      <c r="K18" t="s">
        <v>73</v>
      </c>
    </row>
    <row r="19" spans="3:11" x14ac:dyDescent="0.35">
      <c r="C19" t="s">
        <v>4</v>
      </c>
      <c r="D19">
        <v>1</v>
      </c>
      <c r="E19">
        <v>1</v>
      </c>
      <c r="F19">
        <v>19.95</v>
      </c>
      <c r="G19">
        <f t="shared" si="0"/>
        <v>19.95</v>
      </c>
      <c r="H19">
        <f t="shared" si="1"/>
        <v>19.95</v>
      </c>
      <c r="I19" t="s">
        <v>5</v>
      </c>
      <c r="J19" t="s">
        <v>60</v>
      </c>
      <c r="K19" t="s">
        <v>61</v>
      </c>
    </row>
    <row r="20" spans="3:11" x14ac:dyDescent="0.35">
      <c r="C20" t="s">
        <v>165</v>
      </c>
      <c r="D20">
        <v>1</v>
      </c>
      <c r="E20">
        <v>1</v>
      </c>
      <c r="F20">
        <v>86</v>
      </c>
      <c r="G20">
        <f>D20*F20</f>
        <v>86</v>
      </c>
      <c r="H20">
        <f>E20*F20</f>
        <v>86</v>
      </c>
      <c r="I20" t="s">
        <v>86</v>
      </c>
      <c r="J20" t="s">
        <v>87</v>
      </c>
      <c r="K20" t="s">
        <v>88</v>
      </c>
    </row>
    <row r="21" spans="3:11" x14ac:dyDescent="0.35">
      <c r="C21" t="s">
        <v>10</v>
      </c>
      <c r="D21">
        <v>1</v>
      </c>
      <c r="E21">
        <v>3</v>
      </c>
      <c r="F21">
        <v>75.78</v>
      </c>
      <c r="G21">
        <f>D21*F21</f>
        <v>75.78</v>
      </c>
      <c r="H21">
        <f>E21*F21</f>
        <v>227.34</v>
      </c>
      <c r="I21" t="s">
        <v>63</v>
      </c>
      <c r="J21" t="s">
        <v>62</v>
      </c>
      <c r="K21" t="s">
        <v>64</v>
      </c>
    </row>
    <row r="22" spans="3:11" x14ac:dyDescent="0.35">
      <c r="C22" t="s">
        <v>13</v>
      </c>
      <c r="D22">
        <v>1</v>
      </c>
      <c r="E22">
        <v>1</v>
      </c>
      <c r="F22">
        <v>9.64</v>
      </c>
      <c r="G22">
        <f>D22*F22</f>
        <v>9.64</v>
      </c>
      <c r="H22">
        <f>E22*F22</f>
        <v>9.64</v>
      </c>
      <c r="I22" t="s">
        <v>18</v>
      </c>
      <c r="J22" t="s">
        <v>69</v>
      </c>
      <c r="K22" s="6" t="s">
        <v>70</v>
      </c>
    </row>
    <row r="23" spans="3:11" x14ac:dyDescent="0.35">
      <c r="C23" t="s">
        <v>16</v>
      </c>
      <c r="D23">
        <v>2</v>
      </c>
      <c r="E23">
        <v>2</v>
      </c>
      <c r="F23">
        <v>10.98</v>
      </c>
      <c r="G23">
        <f>D23*F23</f>
        <v>21.96</v>
      </c>
      <c r="H23">
        <f>E23*F23</f>
        <v>21.96</v>
      </c>
      <c r="I23" t="s">
        <v>18</v>
      </c>
      <c r="J23" t="s">
        <v>74</v>
      </c>
      <c r="K23" s="6" t="s">
        <v>77</v>
      </c>
    </row>
    <row r="24" spans="3:11" x14ac:dyDescent="0.35">
      <c r="C24" t="s">
        <v>17</v>
      </c>
      <c r="D24">
        <v>1</v>
      </c>
      <c r="E24">
        <v>1</v>
      </c>
      <c r="F24">
        <v>3.1</v>
      </c>
      <c r="G24">
        <f>D24*F24</f>
        <v>3.1</v>
      </c>
      <c r="H24">
        <f>E24*F24</f>
        <v>3.1</v>
      </c>
      <c r="I24" t="s">
        <v>18</v>
      </c>
      <c r="J24" t="s">
        <v>75</v>
      </c>
      <c r="K24" s="6" t="s">
        <v>76</v>
      </c>
    </row>
    <row r="25" spans="3:11" x14ac:dyDescent="0.35">
      <c r="C25" t="s">
        <v>8</v>
      </c>
      <c r="D25">
        <v>1</v>
      </c>
      <c r="E25">
        <v>1</v>
      </c>
      <c r="F25">
        <v>6.98</v>
      </c>
      <c r="G25">
        <f t="shared" si="0"/>
        <v>6.98</v>
      </c>
      <c r="H25">
        <f t="shared" si="1"/>
        <v>6.98</v>
      </c>
      <c r="I25" t="s">
        <v>1</v>
      </c>
      <c r="J25" t="s">
        <v>65</v>
      </c>
      <c r="K25" t="s">
        <v>67</v>
      </c>
    </row>
    <row r="26" spans="3:11" x14ac:dyDescent="0.35">
      <c r="C26" t="s">
        <v>9</v>
      </c>
      <c r="D26">
        <v>1</v>
      </c>
      <c r="E26">
        <v>1</v>
      </c>
      <c r="F26">
        <v>9.99</v>
      </c>
      <c r="G26">
        <f t="shared" si="0"/>
        <v>9.99</v>
      </c>
      <c r="H26">
        <f t="shared" si="1"/>
        <v>9.99</v>
      </c>
      <c r="I26" t="s">
        <v>1</v>
      </c>
      <c r="J26" t="s">
        <v>65</v>
      </c>
      <c r="K26" t="s">
        <v>66</v>
      </c>
    </row>
    <row r="27" spans="3:11" x14ac:dyDescent="0.35">
      <c r="C27" t="s">
        <v>11</v>
      </c>
      <c r="D27">
        <v>1</v>
      </c>
      <c r="E27">
        <v>1</v>
      </c>
      <c r="F27">
        <v>12.99</v>
      </c>
      <c r="G27">
        <f t="shared" si="0"/>
        <v>12.99</v>
      </c>
      <c r="H27">
        <f t="shared" si="1"/>
        <v>12.99</v>
      </c>
      <c r="I27" t="s">
        <v>1</v>
      </c>
      <c r="J27" t="s">
        <v>65</v>
      </c>
      <c r="K27" s="6" t="s">
        <v>68</v>
      </c>
    </row>
    <row r="28" spans="3:11" x14ac:dyDescent="0.35">
      <c r="C28" t="s">
        <v>172</v>
      </c>
      <c r="D28">
        <v>1</v>
      </c>
      <c r="E28">
        <v>1</v>
      </c>
      <c r="F28">
        <v>7.99</v>
      </c>
      <c r="G28">
        <f t="shared" si="0"/>
        <v>7.99</v>
      </c>
      <c r="H28">
        <f t="shared" si="1"/>
        <v>7.99</v>
      </c>
      <c r="I28" t="s">
        <v>1</v>
      </c>
      <c r="J28" t="s">
        <v>65</v>
      </c>
      <c r="K28" t="s">
        <v>171</v>
      </c>
    </row>
    <row r="29" spans="3:11" x14ac:dyDescent="0.35">
      <c r="C29" t="s">
        <v>19</v>
      </c>
      <c r="D29">
        <v>1</v>
      </c>
      <c r="E29">
        <v>1</v>
      </c>
      <c r="F29">
        <v>31.35</v>
      </c>
      <c r="G29">
        <f t="shared" si="0"/>
        <v>31.35</v>
      </c>
      <c r="H29">
        <f t="shared" si="1"/>
        <v>31.35</v>
      </c>
      <c r="I29" t="s">
        <v>1</v>
      </c>
      <c r="J29" t="s">
        <v>65</v>
      </c>
      <c r="K29" s="6" t="s">
        <v>78</v>
      </c>
    </row>
    <row r="30" spans="3:11" x14ac:dyDescent="0.35">
      <c r="C30" t="s">
        <v>20</v>
      </c>
      <c r="D30">
        <v>1</v>
      </c>
      <c r="E30">
        <v>1</v>
      </c>
      <c r="F30">
        <v>34.99</v>
      </c>
      <c r="G30">
        <f t="shared" si="0"/>
        <v>34.99</v>
      </c>
      <c r="H30">
        <f t="shared" si="1"/>
        <v>34.99</v>
      </c>
      <c r="I30" t="s">
        <v>1</v>
      </c>
      <c r="J30" t="s">
        <v>65</v>
      </c>
      <c r="K30" s="6" t="s">
        <v>79</v>
      </c>
    </row>
    <row r="31" spans="3:11" x14ac:dyDescent="0.35">
      <c r="C31" t="s">
        <v>21</v>
      </c>
      <c r="D31">
        <v>1</v>
      </c>
      <c r="E31">
        <v>1</v>
      </c>
      <c r="F31">
        <v>17.97</v>
      </c>
      <c r="G31">
        <f t="shared" si="0"/>
        <v>17.97</v>
      </c>
      <c r="H31">
        <f t="shared" si="1"/>
        <v>17.97</v>
      </c>
      <c r="I31" t="s">
        <v>1</v>
      </c>
      <c r="J31" t="s">
        <v>65</v>
      </c>
      <c r="K31" s="6" t="s">
        <v>80</v>
      </c>
    </row>
    <row r="32" spans="3:11" x14ac:dyDescent="0.35">
      <c r="C32" t="s">
        <v>81</v>
      </c>
      <c r="D32">
        <v>1</v>
      </c>
      <c r="E32">
        <v>1</v>
      </c>
      <c r="F32">
        <v>500</v>
      </c>
      <c r="G32">
        <f t="shared" si="0"/>
        <v>500</v>
      </c>
      <c r="H32">
        <f t="shared" si="1"/>
        <v>500</v>
      </c>
      <c r="I32" t="s">
        <v>1</v>
      </c>
      <c r="J32" t="s">
        <v>82</v>
      </c>
      <c r="K32" t="s">
        <v>83</v>
      </c>
    </row>
    <row r="33" spans="3:11" x14ac:dyDescent="0.35">
      <c r="C33" t="s">
        <v>22</v>
      </c>
      <c r="D33">
        <v>1</v>
      </c>
      <c r="E33">
        <v>1</v>
      </c>
      <c r="F33">
        <v>9.59</v>
      </c>
      <c r="G33">
        <f t="shared" si="0"/>
        <v>9.59</v>
      </c>
      <c r="H33">
        <f t="shared" si="1"/>
        <v>9.59</v>
      </c>
      <c r="I33" t="s">
        <v>1</v>
      </c>
      <c r="J33" t="s">
        <v>65</v>
      </c>
      <c r="K33" t="s">
        <v>84</v>
      </c>
    </row>
    <row r="34" spans="3:11" x14ac:dyDescent="0.35">
      <c r="C34" t="s">
        <v>166</v>
      </c>
      <c r="D34">
        <v>1</v>
      </c>
      <c r="E34">
        <v>1</v>
      </c>
      <c r="F34">
        <v>16.38</v>
      </c>
      <c r="G34">
        <f t="shared" si="0"/>
        <v>16.38</v>
      </c>
      <c r="H34">
        <f t="shared" si="1"/>
        <v>16.38</v>
      </c>
      <c r="I34" t="s">
        <v>1</v>
      </c>
      <c r="J34" t="s">
        <v>65</v>
      </c>
      <c r="K34" s="6" t="s">
        <v>167</v>
      </c>
    </row>
    <row r="35" spans="3:11" x14ac:dyDescent="0.35">
      <c r="C35" t="s">
        <v>169</v>
      </c>
      <c r="D35">
        <v>1</v>
      </c>
      <c r="E35">
        <v>1</v>
      </c>
      <c r="F35">
        <v>21.5</v>
      </c>
      <c r="G35">
        <f t="shared" si="0"/>
        <v>21.5</v>
      </c>
      <c r="H35">
        <f t="shared" si="1"/>
        <v>21.5</v>
      </c>
      <c r="I35" t="s">
        <v>1</v>
      </c>
      <c r="J35" t="s">
        <v>65</v>
      </c>
      <c r="K35" s="6" t="s">
        <v>170</v>
      </c>
    </row>
    <row r="36" spans="3:11" x14ac:dyDescent="0.35">
      <c r="C36" t="s">
        <v>168</v>
      </c>
      <c r="D36">
        <v>1</v>
      </c>
      <c r="E36">
        <v>1</v>
      </c>
      <c r="F36">
        <v>7.58</v>
      </c>
      <c r="G36">
        <f t="shared" si="0"/>
        <v>7.58</v>
      </c>
      <c r="H36">
        <f t="shared" si="1"/>
        <v>7.58</v>
      </c>
      <c r="I36" t="s">
        <v>1</v>
      </c>
      <c r="J36" t="s">
        <v>65</v>
      </c>
      <c r="K36" s="6" t="s">
        <v>85</v>
      </c>
    </row>
    <row r="37" spans="3:11" x14ac:dyDescent="0.35">
      <c r="C37" t="s">
        <v>131</v>
      </c>
      <c r="D37">
        <v>1</v>
      </c>
      <c r="E37">
        <v>2</v>
      </c>
      <c r="F37">
        <v>20.99</v>
      </c>
      <c r="G37">
        <f t="shared" si="0"/>
        <v>20.99</v>
      </c>
      <c r="H37">
        <f t="shared" si="1"/>
        <v>41.98</v>
      </c>
      <c r="I37" t="s">
        <v>1</v>
      </c>
      <c r="J37" t="s">
        <v>132</v>
      </c>
      <c r="K37" s="6" t="s">
        <v>130</v>
      </c>
    </row>
    <row r="38" spans="3:11" x14ac:dyDescent="0.35">
      <c r="C38" t="s">
        <v>135</v>
      </c>
      <c r="D38">
        <v>1</v>
      </c>
      <c r="E38">
        <v>2</v>
      </c>
      <c r="F38">
        <v>90</v>
      </c>
      <c r="G38">
        <f t="shared" si="0"/>
        <v>90</v>
      </c>
      <c r="H38">
        <f t="shared" si="1"/>
        <v>180</v>
      </c>
      <c r="I38" t="s">
        <v>133</v>
      </c>
      <c r="J38" t="s">
        <v>134</v>
      </c>
      <c r="K38" t="s">
        <v>136</v>
      </c>
    </row>
    <row r="40" spans="3:11" x14ac:dyDescent="0.35">
      <c r="C40" s="2" t="s">
        <v>158</v>
      </c>
    </row>
    <row r="41" spans="3:11" x14ac:dyDescent="0.35">
      <c r="C41" t="s">
        <v>23</v>
      </c>
      <c r="D41">
        <v>4</v>
      </c>
      <c r="E41">
        <v>4</v>
      </c>
      <c r="F41">
        <v>10.3</v>
      </c>
      <c r="G41">
        <f t="shared" si="0"/>
        <v>41.2</v>
      </c>
      <c r="H41">
        <f t="shared" si="1"/>
        <v>41.2</v>
      </c>
      <c r="I41" t="s">
        <v>89</v>
      </c>
      <c r="J41" t="s">
        <v>90</v>
      </c>
      <c r="K41" t="s">
        <v>91</v>
      </c>
    </row>
    <row r="42" spans="3:11" x14ac:dyDescent="0.35">
      <c r="C42" t="s">
        <v>24</v>
      </c>
      <c r="D42">
        <v>2</v>
      </c>
      <c r="E42">
        <v>2</v>
      </c>
      <c r="F42">
        <v>25.63</v>
      </c>
      <c r="G42">
        <f t="shared" si="0"/>
        <v>51.26</v>
      </c>
      <c r="H42">
        <f t="shared" si="1"/>
        <v>51.26</v>
      </c>
      <c r="I42" t="s">
        <v>89</v>
      </c>
      <c r="J42" t="s">
        <v>92</v>
      </c>
      <c r="K42" t="s">
        <v>93</v>
      </c>
    </row>
    <row r="43" spans="3:11" x14ac:dyDescent="0.35">
      <c r="C43" t="s">
        <v>25</v>
      </c>
      <c r="D43">
        <v>1</v>
      </c>
      <c r="E43">
        <v>1</v>
      </c>
      <c r="F43">
        <v>11.75</v>
      </c>
      <c r="G43">
        <f t="shared" si="0"/>
        <v>11.75</v>
      </c>
      <c r="H43">
        <f t="shared" si="1"/>
        <v>11.75</v>
      </c>
      <c r="I43" t="s">
        <v>89</v>
      </c>
      <c r="J43" t="s">
        <v>94</v>
      </c>
      <c r="K43" t="s">
        <v>95</v>
      </c>
    </row>
    <row r="44" spans="3:11" x14ac:dyDescent="0.35">
      <c r="C44" t="s">
        <v>26</v>
      </c>
      <c r="D44">
        <v>1</v>
      </c>
      <c r="E44">
        <v>1</v>
      </c>
      <c r="F44">
        <v>5.12</v>
      </c>
      <c r="G44">
        <f t="shared" si="0"/>
        <v>5.12</v>
      </c>
      <c r="H44">
        <f t="shared" si="1"/>
        <v>5.12</v>
      </c>
      <c r="I44" t="s">
        <v>89</v>
      </c>
      <c r="J44" t="s">
        <v>96</v>
      </c>
      <c r="K44" t="s">
        <v>101</v>
      </c>
    </row>
    <row r="45" spans="3:11" x14ac:dyDescent="0.35">
      <c r="C45" t="s">
        <v>27</v>
      </c>
      <c r="D45">
        <v>1</v>
      </c>
      <c r="E45">
        <v>1</v>
      </c>
      <c r="F45">
        <v>5.62</v>
      </c>
      <c r="G45">
        <f t="shared" si="0"/>
        <v>5.62</v>
      </c>
      <c r="H45">
        <f t="shared" si="1"/>
        <v>5.62</v>
      </c>
      <c r="I45" t="s">
        <v>89</v>
      </c>
      <c r="J45" t="s">
        <v>97</v>
      </c>
      <c r="K45" t="s">
        <v>101</v>
      </c>
    </row>
    <row r="46" spans="3:11" x14ac:dyDescent="0.35">
      <c r="C46" t="s">
        <v>28</v>
      </c>
      <c r="D46">
        <v>3</v>
      </c>
      <c r="E46">
        <v>3</v>
      </c>
      <c r="F46">
        <v>6.35</v>
      </c>
      <c r="G46">
        <f t="shared" si="0"/>
        <v>19.049999999999997</v>
      </c>
      <c r="H46">
        <f t="shared" si="1"/>
        <v>19.049999999999997</v>
      </c>
      <c r="I46" t="s">
        <v>89</v>
      </c>
      <c r="J46" t="s">
        <v>98</v>
      </c>
      <c r="K46" t="s">
        <v>101</v>
      </c>
    </row>
    <row r="47" spans="3:11" x14ac:dyDescent="0.35">
      <c r="C47" t="s">
        <v>29</v>
      </c>
      <c r="D47">
        <v>4</v>
      </c>
      <c r="E47">
        <v>4</v>
      </c>
      <c r="F47">
        <v>7.7</v>
      </c>
      <c r="G47">
        <f t="shared" si="0"/>
        <v>30.8</v>
      </c>
      <c r="H47">
        <f t="shared" si="1"/>
        <v>30.8</v>
      </c>
      <c r="I47" t="s">
        <v>89</v>
      </c>
      <c r="J47" t="s">
        <v>99</v>
      </c>
      <c r="K47" t="s">
        <v>101</v>
      </c>
    </row>
    <row r="48" spans="3:11" x14ac:dyDescent="0.35">
      <c r="C48" t="s">
        <v>30</v>
      </c>
      <c r="D48">
        <v>1</v>
      </c>
      <c r="E48">
        <v>1</v>
      </c>
      <c r="F48">
        <v>9.23</v>
      </c>
      <c r="G48">
        <f t="shared" si="0"/>
        <v>9.23</v>
      </c>
      <c r="H48">
        <f t="shared" si="1"/>
        <v>9.23</v>
      </c>
      <c r="I48" t="s">
        <v>89</v>
      </c>
      <c r="J48" t="s">
        <v>100</v>
      </c>
      <c r="K48" t="s">
        <v>101</v>
      </c>
    </row>
    <row r="49" spans="3:11" x14ac:dyDescent="0.35">
      <c r="C49" t="s">
        <v>31</v>
      </c>
      <c r="D49">
        <v>4</v>
      </c>
      <c r="E49">
        <v>4</v>
      </c>
      <c r="F49">
        <v>5.77</v>
      </c>
      <c r="G49">
        <f t="shared" si="0"/>
        <v>23.08</v>
      </c>
      <c r="H49">
        <f t="shared" si="1"/>
        <v>23.08</v>
      </c>
      <c r="I49" t="s">
        <v>89</v>
      </c>
      <c r="J49" t="s">
        <v>102</v>
      </c>
      <c r="K49" t="s">
        <v>104</v>
      </c>
    </row>
    <row r="50" spans="3:11" x14ac:dyDescent="0.35">
      <c r="C50" t="s">
        <v>32</v>
      </c>
      <c r="D50">
        <v>2</v>
      </c>
      <c r="E50">
        <v>2</v>
      </c>
      <c r="F50">
        <v>5.36</v>
      </c>
      <c r="G50">
        <f t="shared" si="0"/>
        <v>10.72</v>
      </c>
      <c r="H50">
        <f t="shared" si="1"/>
        <v>10.72</v>
      </c>
      <c r="I50" t="s">
        <v>89</v>
      </c>
      <c r="J50" t="s">
        <v>103</v>
      </c>
      <c r="K50" t="s">
        <v>104</v>
      </c>
    </row>
    <row r="51" spans="3:11" x14ac:dyDescent="0.35">
      <c r="C51" t="s">
        <v>105</v>
      </c>
      <c r="D51">
        <v>1</v>
      </c>
      <c r="E51">
        <v>1</v>
      </c>
      <c r="F51">
        <v>7.78</v>
      </c>
      <c r="G51">
        <f t="shared" si="0"/>
        <v>7.78</v>
      </c>
      <c r="H51">
        <f t="shared" si="1"/>
        <v>7.78</v>
      </c>
      <c r="I51" t="s">
        <v>89</v>
      </c>
      <c r="J51" t="s">
        <v>110</v>
      </c>
      <c r="K51" t="s">
        <v>111</v>
      </c>
    </row>
    <row r="52" spans="3:11" x14ac:dyDescent="0.35">
      <c r="C52" t="s">
        <v>106</v>
      </c>
      <c r="D52">
        <v>2</v>
      </c>
      <c r="E52">
        <v>2</v>
      </c>
      <c r="F52">
        <v>8.52</v>
      </c>
      <c r="G52">
        <f t="shared" si="0"/>
        <v>17.04</v>
      </c>
      <c r="H52">
        <f t="shared" si="1"/>
        <v>17.04</v>
      </c>
      <c r="I52" t="s">
        <v>89</v>
      </c>
      <c r="J52" t="s">
        <v>108</v>
      </c>
      <c r="K52" t="s">
        <v>111</v>
      </c>
    </row>
    <row r="53" spans="3:11" x14ac:dyDescent="0.35">
      <c r="C53" t="s">
        <v>107</v>
      </c>
      <c r="D53">
        <v>2</v>
      </c>
      <c r="E53">
        <v>2</v>
      </c>
      <c r="F53">
        <v>9.16</v>
      </c>
      <c r="G53">
        <f t="shared" si="0"/>
        <v>18.32</v>
      </c>
      <c r="H53">
        <f t="shared" si="1"/>
        <v>18.32</v>
      </c>
      <c r="I53" t="s">
        <v>89</v>
      </c>
      <c r="J53" t="s">
        <v>109</v>
      </c>
      <c r="K53" t="s">
        <v>111</v>
      </c>
    </row>
    <row r="54" spans="3:11" x14ac:dyDescent="0.35">
      <c r="C54" t="s">
        <v>114</v>
      </c>
      <c r="D54">
        <v>2</v>
      </c>
      <c r="E54">
        <v>2</v>
      </c>
      <c r="F54">
        <v>5.55</v>
      </c>
      <c r="G54">
        <f t="shared" si="0"/>
        <v>11.1</v>
      </c>
      <c r="H54">
        <f t="shared" si="1"/>
        <v>11.1</v>
      </c>
      <c r="I54" t="s">
        <v>89</v>
      </c>
      <c r="J54" t="s">
        <v>112</v>
      </c>
      <c r="K54" t="s">
        <v>113</v>
      </c>
    </row>
    <row r="55" spans="3:11" x14ac:dyDescent="0.35">
      <c r="C55" t="s">
        <v>115</v>
      </c>
      <c r="D55">
        <v>2</v>
      </c>
      <c r="E55">
        <v>2</v>
      </c>
      <c r="F55">
        <v>15.53</v>
      </c>
      <c r="G55">
        <f t="shared" si="0"/>
        <v>31.06</v>
      </c>
      <c r="H55">
        <f t="shared" si="1"/>
        <v>31.06</v>
      </c>
      <c r="I55" t="s">
        <v>89</v>
      </c>
      <c r="J55" t="s">
        <v>116</v>
      </c>
      <c r="K55" t="s">
        <v>117</v>
      </c>
    </row>
    <row r="56" spans="3:11" x14ac:dyDescent="0.35">
      <c r="C56" t="s">
        <v>118</v>
      </c>
      <c r="D56">
        <v>2</v>
      </c>
      <c r="E56">
        <v>2</v>
      </c>
      <c r="F56">
        <v>5.33</v>
      </c>
      <c r="G56">
        <f t="shared" si="0"/>
        <v>10.66</v>
      </c>
      <c r="H56">
        <f t="shared" si="1"/>
        <v>10.66</v>
      </c>
      <c r="I56" t="s">
        <v>89</v>
      </c>
      <c r="J56" t="s">
        <v>33</v>
      </c>
      <c r="K56" t="s">
        <v>119</v>
      </c>
    </row>
    <row r="57" spans="3:11" x14ac:dyDescent="0.35">
      <c r="C57" t="s">
        <v>121</v>
      </c>
      <c r="D57">
        <v>1</v>
      </c>
      <c r="E57">
        <v>1</v>
      </c>
      <c r="F57">
        <v>336.08</v>
      </c>
      <c r="G57">
        <f t="shared" si="0"/>
        <v>336.08</v>
      </c>
      <c r="H57">
        <f t="shared" si="1"/>
        <v>336.08</v>
      </c>
      <c r="I57" t="s">
        <v>89</v>
      </c>
      <c r="J57" t="s">
        <v>120</v>
      </c>
      <c r="K57" t="s">
        <v>124</v>
      </c>
    </row>
    <row r="58" spans="3:11" x14ac:dyDescent="0.35">
      <c r="C58" t="s">
        <v>122</v>
      </c>
      <c r="D58">
        <v>1</v>
      </c>
      <c r="E58">
        <v>1</v>
      </c>
      <c r="F58">
        <v>204.43</v>
      </c>
      <c r="G58">
        <f t="shared" si="0"/>
        <v>204.43</v>
      </c>
      <c r="H58">
        <f t="shared" si="1"/>
        <v>204.43</v>
      </c>
      <c r="I58" t="s">
        <v>89</v>
      </c>
      <c r="J58" t="s">
        <v>123</v>
      </c>
      <c r="K58" s="6" t="s">
        <v>125</v>
      </c>
    </row>
    <row r="60" spans="3:11" x14ac:dyDescent="0.35">
      <c r="C60" s="2" t="s">
        <v>159</v>
      </c>
    </row>
    <row r="61" spans="3:11" x14ac:dyDescent="0.35">
      <c r="C61" t="s">
        <v>34</v>
      </c>
      <c r="D61">
        <v>1</v>
      </c>
      <c r="E61">
        <v>1</v>
      </c>
      <c r="I61" t="s">
        <v>127</v>
      </c>
    </row>
    <row r="62" spans="3:11" x14ac:dyDescent="0.35">
      <c r="C62" t="s">
        <v>126</v>
      </c>
      <c r="D62">
        <v>0</v>
      </c>
      <c r="E62">
        <v>1</v>
      </c>
      <c r="I62" t="s">
        <v>128</v>
      </c>
    </row>
    <row r="63" spans="3:11" x14ac:dyDescent="0.35">
      <c r="C63" t="s">
        <v>179</v>
      </c>
      <c r="D63">
        <v>1</v>
      </c>
      <c r="E63">
        <v>2</v>
      </c>
      <c r="I63" t="s">
        <v>129</v>
      </c>
    </row>
    <row r="65" spans="3:11" x14ac:dyDescent="0.35">
      <c r="C65" s="2" t="s">
        <v>173</v>
      </c>
    </row>
    <row r="66" spans="3:11" x14ac:dyDescent="0.35">
      <c r="C66" t="s">
        <v>174</v>
      </c>
      <c r="D66">
        <v>1</v>
      </c>
      <c r="E66">
        <v>1</v>
      </c>
      <c r="F66">
        <v>1897</v>
      </c>
      <c r="G66">
        <f t="shared" ref="G66" si="2">D66*F66</f>
        <v>1897</v>
      </c>
      <c r="H66">
        <f t="shared" ref="H66" si="3">E66*F66</f>
        <v>1897</v>
      </c>
      <c r="I66" t="s">
        <v>175</v>
      </c>
      <c r="J66" t="s">
        <v>176</v>
      </c>
      <c r="K66" t="s">
        <v>177</v>
      </c>
    </row>
    <row r="68" spans="3:11" x14ac:dyDescent="0.35">
      <c r="C68" s="2" t="s">
        <v>160</v>
      </c>
    </row>
    <row r="69" spans="3:11" x14ac:dyDescent="0.35">
      <c r="C69" t="s">
        <v>137</v>
      </c>
      <c r="D69">
        <v>8</v>
      </c>
      <c r="E69">
        <v>8</v>
      </c>
    </row>
    <row r="70" spans="3:11" x14ac:dyDescent="0.35">
      <c r="C70" t="s">
        <v>138</v>
      </c>
      <c r="D70">
        <v>6</v>
      </c>
      <c r="E70">
        <v>6</v>
      </c>
    </row>
    <row r="71" spans="3:11" x14ac:dyDescent="0.35">
      <c r="C71" t="s">
        <v>139</v>
      </c>
      <c r="D71">
        <v>6</v>
      </c>
      <c r="E71">
        <v>6</v>
      </c>
    </row>
    <row r="72" spans="3:11" x14ac:dyDescent="0.35">
      <c r="C72" t="s">
        <v>140</v>
      </c>
      <c r="D72">
        <v>5</v>
      </c>
      <c r="E72">
        <v>5</v>
      </c>
      <c r="F72">
        <v>7.98</v>
      </c>
      <c r="G72">
        <f t="shared" si="0"/>
        <v>39.900000000000006</v>
      </c>
      <c r="H72">
        <f t="shared" si="1"/>
        <v>39.900000000000006</v>
      </c>
      <c r="I72" t="s">
        <v>141</v>
      </c>
      <c r="J72" t="s">
        <v>65</v>
      </c>
      <c r="K72" t="s">
        <v>142</v>
      </c>
    </row>
    <row r="73" spans="3:11" x14ac:dyDescent="0.35">
      <c r="C73" t="s">
        <v>143</v>
      </c>
      <c r="D73">
        <v>3</v>
      </c>
    </row>
    <row r="74" spans="3:11" x14ac:dyDescent="0.35">
      <c r="C74" t="s">
        <v>144</v>
      </c>
      <c r="D74">
        <v>4</v>
      </c>
    </row>
    <row r="75" spans="3:11" x14ac:dyDescent="0.35">
      <c r="C75" t="s">
        <v>145</v>
      </c>
      <c r="D75">
        <v>1</v>
      </c>
    </row>
    <row r="76" spans="3:11" x14ac:dyDescent="0.35">
      <c r="C76" t="s">
        <v>146</v>
      </c>
      <c r="D76">
        <v>2</v>
      </c>
    </row>
    <row r="77" spans="3:11" x14ac:dyDescent="0.35">
      <c r="C77" t="s">
        <v>148</v>
      </c>
      <c r="D77">
        <v>1</v>
      </c>
      <c r="E77">
        <v>1</v>
      </c>
      <c r="F77">
        <v>60</v>
      </c>
      <c r="G77">
        <f t="shared" si="0"/>
        <v>60</v>
      </c>
      <c r="H77">
        <f t="shared" si="1"/>
        <v>60</v>
      </c>
      <c r="I77" t="s">
        <v>141</v>
      </c>
      <c r="J77" t="s">
        <v>65</v>
      </c>
      <c r="K77" t="s">
        <v>147</v>
      </c>
    </row>
    <row r="78" spans="3:11" x14ac:dyDescent="0.35">
      <c r="C78" t="s">
        <v>35</v>
      </c>
      <c r="D78">
        <v>8</v>
      </c>
      <c r="E78">
        <v>8</v>
      </c>
      <c r="F78">
        <v>3.98</v>
      </c>
      <c r="G78">
        <f t="shared" si="0"/>
        <v>31.84</v>
      </c>
      <c r="H78">
        <f t="shared" si="1"/>
        <v>31.84</v>
      </c>
      <c r="I78" t="s">
        <v>1</v>
      </c>
      <c r="J78" t="s">
        <v>65</v>
      </c>
      <c r="K78" t="s">
        <v>149</v>
      </c>
    </row>
    <row r="79" spans="3:11" x14ac:dyDescent="0.35">
      <c r="C79" t="s">
        <v>150</v>
      </c>
      <c r="D79">
        <v>2</v>
      </c>
      <c r="E79">
        <v>2</v>
      </c>
      <c r="F79">
        <v>5.98</v>
      </c>
      <c r="G79">
        <f t="shared" ref="G79:G83" si="4">D79*F79</f>
        <v>11.96</v>
      </c>
      <c r="H79">
        <f t="shared" ref="H79:H83" si="5">E79*F79</f>
        <v>11.96</v>
      </c>
      <c r="I79" t="s">
        <v>1</v>
      </c>
      <c r="J79" t="s">
        <v>65</v>
      </c>
      <c r="K79" t="s">
        <v>151</v>
      </c>
    </row>
    <row r="80" spans="3:11" x14ac:dyDescent="0.35">
      <c r="C80" t="s">
        <v>152</v>
      </c>
      <c r="D80">
        <v>1</v>
      </c>
      <c r="E80">
        <v>1</v>
      </c>
      <c r="F80">
        <v>12.88</v>
      </c>
      <c r="G80">
        <f t="shared" si="4"/>
        <v>12.88</v>
      </c>
      <c r="H80">
        <f t="shared" si="5"/>
        <v>12.88</v>
      </c>
      <c r="I80" t="s">
        <v>1</v>
      </c>
      <c r="J80" t="s">
        <v>65</v>
      </c>
      <c r="K80" s="6" t="s">
        <v>153</v>
      </c>
    </row>
    <row r="81" spans="3:11" x14ac:dyDescent="0.35">
      <c r="C81" t="s">
        <v>154</v>
      </c>
      <c r="D81">
        <v>1</v>
      </c>
      <c r="E81">
        <v>1</v>
      </c>
      <c r="F81">
        <v>6.5</v>
      </c>
      <c r="G81">
        <f t="shared" si="4"/>
        <v>6.5</v>
      </c>
      <c r="H81">
        <f t="shared" si="5"/>
        <v>6.5</v>
      </c>
      <c r="I81" t="s">
        <v>1</v>
      </c>
      <c r="J81" t="s">
        <v>65</v>
      </c>
      <c r="K81" s="6" t="s">
        <v>155</v>
      </c>
    </row>
    <row r="82" spans="3:11" x14ac:dyDescent="0.35">
      <c r="C82" t="s">
        <v>163</v>
      </c>
      <c r="D82">
        <v>1</v>
      </c>
      <c r="E82">
        <v>1</v>
      </c>
      <c r="F82">
        <v>18.989999999999998</v>
      </c>
      <c r="G82">
        <f t="shared" si="4"/>
        <v>18.989999999999998</v>
      </c>
      <c r="H82">
        <f t="shared" si="5"/>
        <v>18.989999999999998</v>
      </c>
      <c r="I82" t="s">
        <v>1</v>
      </c>
      <c r="J82" t="s">
        <v>65</v>
      </c>
      <c r="K82" s="6" t="s">
        <v>164</v>
      </c>
    </row>
    <row r="83" spans="3:11" x14ac:dyDescent="0.35">
      <c r="C83" t="s">
        <v>161</v>
      </c>
      <c r="D83">
        <v>1</v>
      </c>
      <c r="E83">
        <v>2</v>
      </c>
      <c r="F83">
        <v>59.99</v>
      </c>
      <c r="G83">
        <f t="shared" si="4"/>
        <v>59.99</v>
      </c>
      <c r="H83">
        <f t="shared" si="5"/>
        <v>119.98</v>
      </c>
      <c r="I83" t="s">
        <v>1</v>
      </c>
      <c r="J83" t="s">
        <v>65</v>
      </c>
      <c r="K83" t="s">
        <v>162</v>
      </c>
    </row>
    <row r="84" spans="3:11" ht="15" thickBot="1" x14ac:dyDescent="0.4"/>
    <row r="85" spans="3:11" ht="15" thickBot="1" x14ac:dyDescent="0.4">
      <c r="F85" s="3" t="s">
        <v>156</v>
      </c>
      <c r="G85" s="4">
        <f>SUM(G6:G83)</f>
        <v>4133.78</v>
      </c>
      <c r="H85" s="5">
        <f>SUM(H6:H83)</f>
        <v>4482.3199999999988</v>
      </c>
    </row>
  </sheetData>
  <hyperlinks>
    <hyperlink ref="K6" r:id="rId1" xr:uid="{A5E661F5-666F-49ED-AB48-CEA10C626C12}"/>
    <hyperlink ref="K7" r:id="rId2" xr:uid="{0A50B422-9A35-487A-9F2F-4C7F7FEFE376}"/>
    <hyperlink ref="K27" r:id="rId3" xr:uid="{5E42EB5E-BBD0-4A31-927D-AA525C012567}"/>
    <hyperlink ref="K29" r:id="rId4" xr:uid="{ADB99072-ED38-4490-A8DF-A7CF63CB391D}"/>
    <hyperlink ref="K30" r:id="rId5" xr:uid="{7A12591E-A2C3-47D8-8FA9-C201DA4AE13A}"/>
    <hyperlink ref="K31" r:id="rId6" xr:uid="{64899FEC-42CF-497F-9D47-E80A883162A3}"/>
    <hyperlink ref="K35" r:id="rId7" xr:uid="{20AB33E2-BE23-4DEB-BF6D-1996CCDE7CDF}"/>
    <hyperlink ref="K34" r:id="rId8" xr:uid="{3C8328FC-AC7A-4B07-A70A-E21D8167431A}"/>
    <hyperlink ref="K36" r:id="rId9" xr:uid="{FDA43D37-727B-4465-96EB-B4D51E199E52}"/>
    <hyperlink ref="K37" r:id="rId10" xr:uid="{6316BEE7-5371-463B-85B9-E8AA4A62E120}"/>
    <hyperlink ref="K17" r:id="rId11" xr:uid="{50DEC5F2-AD40-44A8-89DC-B7AD5241E1A2}"/>
    <hyperlink ref="K11" r:id="rId12" xr:uid="{00AF5E11-AEF3-4B2F-B903-2D2C5D844603}"/>
    <hyperlink ref="K22" r:id="rId13" xr:uid="{6A6137D0-5294-4789-A847-788C60CBFD38}"/>
    <hyperlink ref="K23" r:id="rId14" xr:uid="{33752962-114A-44BF-9C8D-FAB88A4576BD}"/>
    <hyperlink ref="K24" r:id="rId15" xr:uid="{55538440-2B38-4DEA-8D63-00D51357EC55}"/>
    <hyperlink ref="K80" r:id="rId16" xr:uid="{E0CB35A1-7784-4CE6-B3BA-B7B59F5EB6FF}"/>
    <hyperlink ref="K81" r:id="rId17" xr:uid="{E30298F0-8ED8-49BC-B76E-40310DF5FE8F}"/>
    <hyperlink ref="K82" r:id="rId18" xr:uid="{C9B25F52-8234-44A3-86CC-742590F9B149}"/>
    <hyperlink ref="K58" r:id="rId19" xr:uid="{129DD566-8C69-4491-B4A7-BAAD134684E1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Gyuri Lur</dc:creator>
  <cp:lastModifiedBy>Gyuri Lur</cp:lastModifiedBy>
  <dcterms:created xsi:type="dcterms:W3CDTF">2022-03-01T01:00:48Z</dcterms:created>
  <dcterms:modified xsi:type="dcterms:W3CDTF">2023-01-04T19:48:33Z</dcterms:modified>
</cp:coreProperties>
</file>