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media/image6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1.xml" ContentType="application/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xl/_rels/workbook.xml.rels" ContentType="application/vnd.openxmlformats-package.relationships+xml"/>
  <Override PartName="/customXml/itemProps6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ntos Nao Ajustados" sheetId="1" state="visible" r:id="rId2"/>
    <sheet name="Pontos Ajustados" sheetId="2" state="visible" r:id="rId3"/>
    <sheet name="Lista DER" sheetId="3" state="visible" r:id="rId4"/>
    <sheet name="Complexidade" sheetId="4" state="visible" r:id="rId5"/>
    <sheet name="Pontuação" sheetId="5" state="visible" r:id="rId6"/>
    <sheet name="Seletor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<sst xmlns="http://schemas.openxmlformats.org/spreadsheetml/2006/main" count="336" uniqueCount="107">
  <si>
    <t xml:space="preserve">FERRAMENTA DE ESTIATIVA DE PONTOS DE SOFTWARE POR ANÁLISE DE PONTOS DE FUNÇÃO (FPA - FUNCTION POINT ANALYSIS)</t>
  </si>
  <si>
    <t xml:space="preserve">ALIMENTAÇÃO DE DADOS PARA CÁLCULO DE PONTOS DE FUNÇÃO NÃO AJUSTADOS</t>
  </si>
  <si>
    <t xml:space="preserve">Total de Pontos de Função não Ajustados=</t>
  </si>
  <si>
    <r>
      <rPr>
        <b val="true"/>
        <sz val="11"/>
        <color rgb="FFFFFFFF"/>
        <rFont val="Calibri"/>
        <family val="2"/>
        <charset val="1"/>
      </rPr>
      <t xml:space="preserve">MATRIZ DE APONTAMENTO DE CE (CONSULTA EXTERNA) ; EE (ENTRADA EXTERNA) E ALR (ARQUIVO LÓGICO REFERENCIADO</t>
    </r>
    <r>
      <rPr>
        <b val="true"/>
        <sz val="11"/>
        <color rgb="FFE6B9B8"/>
        <rFont val="Calibri"/>
        <family val="2"/>
        <charset val="1"/>
      </rPr>
      <t xml:space="preserve">) -MATRIZ DE SE MAIS ABAIXO</t>
    </r>
  </si>
  <si>
    <t xml:space="preserve">COMPONENTE FUNCIONAL BÁSICO (CFB)</t>
  </si>
  <si>
    <t xml:space="preserve">CATEGORIA</t>
  </si>
  <si>
    <t xml:space="preserve">ARQUIVOS LÓGICOS REFERENCIADOS (ALI ou AIE) para CE e EE</t>
  </si>
  <si>
    <t xml:space="preserve">DADOS REFERENCIADOS (DER)</t>
  </si>
  <si>
    <t xml:space="preserve">COMPLEXIDADE</t>
  </si>
  <si>
    <t xml:space="preserve">PONTOS</t>
  </si>
  <si>
    <t xml:space="preserve">classificação</t>
  </si>
  <si>
    <t xml:space="preserve">ou NÚMERO DE TIPOS DE REGISTRO PARA O CASO DE ALI/AIE</t>
  </si>
  <si>
    <t xml:space="preserve">(informe o nome do entregável)</t>
  </si>
  <si>
    <t xml:space="preserve">(selecione)</t>
  </si>
  <si>
    <t xml:space="preserve">(liste o nome dos aquivos em 1 linha)</t>
  </si>
  <si>
    <t xml:space="preserve">(quantifique)</t>
  </si>
  <si>
    <t xml:space="preserve">(liste o nome dos dados em 1 linha)</t>
  </si>
  <si>
    <t xml:space="preserve">(cálculo automático)</t>
  </si>
  <si>
    <t xml:space="preserve">de função</t>
  </si>
  <si>
    <t xml:space="preserve">Transação para cadastrar usuário</t>
  </si>
  <si>
    <t xml:space="preserve">EE</t>
  </si>
  <si>
    <t xml:space="preserve">Arquivo de Usuário</t>
  </si>
  <si>
    <t xml:space="preserve">Nome usuário, Data de nascimento, Telefone, País, Estado, Cidade, Bairro, Rua, Número, Data_Hora de cadastro, ID usuário</t>
  </si>
  <si>
    <t xml:space="preserve">Transação para cadastrar dispositivos IoT</t>
  </si>
  <si>
    <t xml:space="preserve">Arquivo de Dispositivos IoT</t>
  </si>
  <si>
    <t xml:space="preserve">Padrão de rede, Nome dispositivo, Função, ID dispositivo, ID usuário que cadastrou</t>
  </si>
  <si>
    <t xml:space="preserve">Transação para cadastrar comandos</t>
  </si>
  <si>
    <t xml:space="preserve">Arquivo de Dispositivos IoT, Arquivo de Comandos</t>
  </si>
  <si>
    <t xml:space="preserve">Nome comando, ID dispositivo alvo, Data_Hora de execução, Data_Hora de cadastro, ID comando, ID usuário que cadastrou</t>
  </si>
  <si>
    <t xml:space="preserve">Transação para alterar comando</t>
  </si>
  <si>
    <t xml:space="preserve">Arquivo de Comandos</t>
  </si>
  <si>
    <t xml:space="preserve">ID comando, Nome, Data_Hora de execução, Data_Hora de alteração, ID Usuário que alterou</t>
  </si>
  <si>
    <t xml:space="preserve">Transação para excluir usuário</t>
  </si>
  <si>
    <t xml:space="preserve">ID usuário, Data_Hora de exclusão</t>
  </si>
  <si>
    <t xml:space="preserve">Transação para excluir dispositivo</t>
  </si>
  <si>
    <t xml:space="preserve">ID dispositivo, Data_Hora de exclusão</t>
  </si>
  <si>
    <t xml:space="preserve">Transação para excluir comando</t>
  </si>
  <si>
    <t xml:space="preserve">Arquivo de Comandos, Arquivo de Dispositivos IoT</t>
  </si>
  <si>
    <t xml:space="preserve">ID dispositivo, ID comando, Data_Hora de exclusão</t>
  </si>
  <si>
    <t xml:space="preserve">Transação de consulta de usuários</t>
  </si>
  <si>
    <t xml:space="preserve">CE</t>
  </si>
  <si>
    <t xml:space="preserve">Transação de consulta de dispositivos IoT cadastrados</t>
  </si>
  <si>
    <t xml:space="preserve">Transação de consulta de dispositivos IoT utilizados recentemente</t>
  </si>
  <si>
    <t xml:space="preserve">ID dispositivo, ID comando</t>
  </si>
  <si>
    <t xml:space="preserve">Transação de consulta de comandos</t>
  </si>
  <si>
    <t xml:space="preserve">ALI</t>
  </si>
  <si>
    <t xml:space="preserve">Registro de Usuário</t>
  </si>
  <si>
    <t xml:space="preserve">Nome usuário, Data de nascimento, Telefone, País, Estado, Cidade, Bairro, Rua, Número, Data_Hora de cadastro, ID usuário, Data_Hora de exclusão</t>
  </si>
  <si>
    <t xml:space="preserve">Registro de Dispositivo IoT</t>
  </si>
  <si>
    <t xml:space="preserve">Padrão de rede, Nome dispositivo, Função, ID dispositivo, ID usuário que cadastrou, Nome comando, ID dispositivo alvo, Data_Hora de execução, Data_Hora de cadastro, ID comando</t>
  </si>
  <si>
    <t xml:space="preserve">Registro de Comando</t>
  </si>
  <si>
    <t xml:space="preserve">ID comando, Nome, Data_Hora de execução, Data_Hora de alteração, ID Usuário que alterou, Data_Hora de exclusão, Data_Hora de cadastro, ID comando, ID usuário que cadastrou, ID dispositivo alvo</t>
  </si>
  <si>
    <t xml:space="preserve">Arquivo de Export de Comandos</t>
  </si>
  <si>
    <t xml:space="preserve">AIE</t>
  </si>
  <si>
    <t xml:space="preserve">Registro de Comando extraído</t>
  </si>
  <si>
    <t xml:space="preserve">ID comando, Nome, Data_Hora de execução, Data_Hora de alteração, ID Usuário que alterou, Data_Hora de exclusão, Data_Hora de cadastro, ID comando, ID usuário que cadastrou, Data_Hora de extração, Nome comando, ID dispositivo alvo</t>
  </si>
  <si>
    <t xml:space="preserve">Arquivo de Export de Cadastros</t>
  </si>
  <si>
    <t xml:space="preserve">Registro de Cadastro extraído</t>
  </si>
  <si>
    <t xml:space="preserve">Nome usuário, Data de nascimento, Telefone, País, Estado, Cidade, Bairro, Rua, Número, Data_Hora de cadastro, ID usuário, Padrão de rede, Nome dispositivo, Função, ID dispositivo, ID usuário que cadastrou, Nome comando, ID dispositivo alvo, Data_Hora de execução, Data_Hora de cadastro, ID comando, ID usuário que cadastrou</t>
  </si>
  <si>
    <t xml:space="preserve">MATRIZ DE APONTAMENTO DE SE (SAIDA EXTERNA)</t>
  </si>
  <si>
    <t xml:space="preserve">ALR NA ENTRADA</t>
  </si>
  <si>
    <t xml:space="preserve">DER NA ENTRADA</t>
  </si>
  <si>
    <t xml:space="preserve">ALR NASAIDA</t>
  </si>
  <si>
    <t xml:space="preserve">DER NA SAIDA</t>
  </si>
  <si>
    <t xml:space="preserve">ENTRADA</t>
  </si>
  <si>
    <t xml:space="preserve">SAIDA</t>
  </si>
  <si>
    <t xml:space="preserve">FINAL</t>
  </si>
  <si>
    <t xml:space="preserve">Transação de extração de comandos</t>
  </si>
  <si>
    <t xml:space="preserve">SE</t>
  </si>
  <si>
    <t xml:space="preserve">Data_Hora de extração, ID dispositivo alvo, Nome comando, Data_Hora de extração</t>
  </si>
  <si>
    <t xml:space="preserve">Transação de extração de cadastros</t>
  </si>
  <si>
    <t xml:space="preserve">Arquivo de Usuário,  Arquivo de Comandos</t>
  </si>
  <si>
    <t xml:space="preserve">Nome usuário, Data de nascimento, Telefone, País, Estado, Cidade, Bairro, Rua, Número, Data_Hora de cadastro, ID usuário, Padrão de rede, Nome dispositivo, Função, ID dispositivo, ID usuário que cadastrou, Nome comando, ID dispositivo alvo, Data_Hora de execução, Data_Hora de cadastro, ID comando, ID usuário que cadastrou, Data_Hora de extração</t>
  </si>
  <si>
    <t xml:space="preserve">ALIMENTAÇÃO DE DADOS PARA CÁLCULO DE PONTOS DE FUNÇÃO AJUSTADOS</t>
  </si>
  <si>
    <t xml:space="preserve">FATOR DE AJUSTE</t>
  </si>
  <si>
    <t xml:space="preserve">PONTUAÇÃO</t>
  </si>
  <si>
    <t xml:space="preserve">Fator de ajuste final =</t>
  </si>
  <si>
    <t xml:space="preserve">TELEPROCESSAMENTO </t>
  </si>
  <si>
    <t xml:space="preserve">PROCESSAMENTO  DISTRIBUÍDO</t>
  </si>
  <si>
    <t xml:space="preserve">Número PF Não Ajustados =</t>
  </si>
  <si>
    <t xml:space="preserve">PERFORMANCE</t>
  </si>
  <si>
    <t xml:space="preserve">CARGA DE MÁQUINA</t>
  </si>
  <si>
    <t xml:space="preserve">Número PF Ajustados =</t>
  </si>
  <si>
    <t xml:space="preserve">VOLUME DE TRANSAÇÕES</t>
  </si>
  <si>
    <t xml:space="preserve">ENTRADA DE DADOS ON-LINE</t>
  </si>
  <si>
    <t xml:space="preserve">ATUALIZAÇÕES ON-LINE</t>
  </si>
  <si>
    <t xml:space="preserve">EFICIÊNCIA DO USUÁRIO FINAL</t>
  </si>
  <si>
    <t xml:space="preserve">COMPLEXIDADE DE PROCESSAMENTO</t>
  </si>
  <si>
    <t xml:space="preserve">REUTILIZAÇÃO DE CÓDIGO</t>
  </si>
  <si>
    <t xml:space="preserve">FACILIDADE DE IMPLANTAÇÃO</t>
  </si>
  <si>
    <t xml:space="preserve">FACILIDADE  DE OPERAÇÃO</t>
  </si>
  <si>
    <t xml:space="preserve">FACILIDADE DE MANUTENÇÃO / ALTERAÇÕES</t>
  </si>
  <si>
    <t xml:space="preserve">OPERAÇÃO EM  MÚLTIPLOS LOCAIS </t>
  </si>
  <si>
    <t xml:space="preserve">Fator de influência total =&gt;</t>
  </si>
  <si>
    <t xml:space="preserve">Dados Elementares Referenciados</t>
  </si>
  <si>
    <t xml:space="preserve">Identificação</t>
  </si>
  <si>
    <t xml:space="preserve">Nome</t>
  </si>
  <si>
    <t xml:space="preserve">CATEGORIAS DE CFB</t>
  </si>
  <si>
    <t xml:space="preserve">Quantidade DER/ALR</t>
  </si>
  <si>
    <t xml:space="preserve">Complexidade</t>
  </si>
  <si>
    <t xml:space="preserve">Peso Ajuste</t>
  </si>
  <si>
    <t xml:space="preserve">Multiplicadores</t>
  </si>
  <si>
    <t xml:space="preserve">Simples</t>
  </si>
  <si>
    <t xml:space="preserve">de esforço</t>
  </si>
  <si>
    <t xml:space="preserve">Médio</t>
  </si>
  <si>
    <t xml:space="preserve">SE-Usar planilha abaixo!</t>
  </si>
  <si>
    <t xml:space="preserve">Complexo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</si>
</sst>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C0504D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E6B9B8"/>
      <name val="Calibri"/>
      <family val="2"/>
      <charset val="1"/>
    </font>
    <font>
      <b val="true"/>
      <sz val="11"/>
      <color rgb="FF17375E"/>
      <name val="Calibri"/>
      <family val="2"/>
      <charset val="1"/>
    </font>
    <font>
      <i val="true"/>
      <sz val="11"/>
      <color rgb="FF17375E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17375E"/>
      <name val="Calibri"/>
      <family val="2"/>
      <charset val="1"/>
    </font>
    <font>
      <b val="true"/>
      <i val="true"/>
      <sz val="16"/>
      <color rgb="FF17375E"/>
      <name val="Calibri"/>
      <family val="2"/>
      <charset val="1"/>
    </font>
    <font>
      <b val="true"/>
      <i val="true"/>
      <sz val="16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1F497D"/>
        <bgColor rgb="FF17375E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DCE6F2"/>
      </patternFill>
    </fill>
    <fill>
      <patternFill patternType="solid">
        <fgColor rgb="FFF2DCDB"/>
        <bgColor rgb="FFFDEADA"/>
      </patternFill>
    </fill>
    <fill>
      <patternFill patternType="solid">
        <fgColor rgb="FF7F7F7F"/>
        <bgColor rgb="FF969696"/>
      </patternFill>
    </fill>
    <fill>
      <patternFill patternType="solid">
        <fgColor rgb="FFFFFF99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8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7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8" borderId="1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0" fillId="9" borderId="1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8" borderId="1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1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11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8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17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8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19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8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C0504D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6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5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4.xml"/>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0</xdr:row>
      <xdr:rowOff>142920</xdr:rowOff>
    </xdr:from>
    <xdr:to>
      <xdr:col>7</xdr:col>
      <xdr:colOff>597600</xdr:colOff>
      <xdr:row>8</xdr:row>
      <xdr:rowOff>189000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0160" y="142920"/>
          <a:ext cx="5708880" cy="1569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181080</xdr:colOff>
      <xdr:row>9</xdr:row>
      <xdr:rowOff>162000</xdr:rowOff>
    </xdr:from>
    <xdr:to>
      <xdr:col>7</xdr:col>
      <xdr:colOff>598680</xdr:colOff>
      <xdr:row>18</xdr:row>
      <xdr:rowOff>57600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81080" y="1876320"/>
          <a:ext cx="5729040" cy="161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57240</xdr:colOff>
      <xdr:row>1</xdr:row>
      <xdr:rowOff>28440</xdr:rowOff>
    </xdr:from>
    <xdr:to>
      <xdr:col>24</xdr:col>
      <xdr:colOff>173520</xdr:colOff>
      <xdr:row>9</xdr:row>
      <xdr:rowOff>84240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957120" y="218880"/>
          <a:ext cx="5428080" cy="157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190440</xdr:colOff>
      <xdr:row>1</xdr:row>
      <xdr:rowOff>9360</xdr:rowOff>
    </xdr:from>
    <xdr:to>
      <xdr:col>16</xdr:col>
      <xdr:colOff>112680</xdr:colOff>
      <xdr:row>17</xdr:row>
      <xdr:rowOff>67680</xdr:rowOff>
    </xdr:to>
    <xdr:pic>
      <xdr:nvPicPr>
        <xdr:cNvPr id="3" name="Picture 1" descr=""/>
        <xdr:cNvPicPr/>
      </xdr:nvPicPr>
      <xdr:blipFill>
        <a:blip r:embed="rId4"/>
        <a:stretch/>
      </xdr:blipFill>
      <xdr:spPr>
        <a:xfrm>
          <a:off x="6260760" y="199800"/>
          <a:ext cx="5992920" cy="310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723600</xdr:colOff>
      <xdr:row>37</xdr:row>
      <xdr:rowOff>17640</xdr:rowOff>
    </xdr:from>
    <xdr:to>
      <xdr:col>9</xdr:col>
      <xdr:colOff>301680</xdr:colOff>
      <xdr:row>53</xdr:row>
      <xdr:rowOff>73440</xdr:rowOff>
    </xdr:to>
    <xdr:pic>
      <xdr:nvPicPr>
        <xdr:cNvPr id="4" name="Imagem 7" descr=""/>
        <xdr:cNvPicPr/>
      </xdr:nvPicPr>
      <xdr:blipFill>
        <a:blip r:embed="rId5"/>
        <a:stretch/>
      </xdr:blipFill>
      <xdr:spPr>
        <a:xfrm rot="16200000">
          <a:off x="8177040" y="5345640"/>
          <a:ext cx="336960" cy="310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</xdr:row>
      <xdr:rowOff>0</xdr:rowOff>
    </xdr:from>
    <xdr:to>
      <xdr:col>10</xdr:col>
      <xdr:colOff>491040</xdr:colOff>
      <xdr:row>13</xdr:row>
      <xdr:rowOff>65160</xdr:rowOff>
    </xdr:to>
    <xdr:pic>
      <xdr:nvPicPr>
        <xdr:cNvPr id="5" name="Picture 3" descr=""/>
        <xdr:cNvPicPr/>
      </xdr:nvPicPr>
      <xdr:blipFill>
        <a:blip r:embed="rId1"/>
        <a:stretch/>
      </xdr:blipFill>
      <xdr:spPr>
        <a:xfrm>
          <a:off x="457200" y="190440"/>
          <a:ext cx="7621920" cy="2351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24"/>
  <sheetViews>
    <sheetView showFormulas="false" showGridLines="false" showRowColHeaders="true" showZeros="true" rightToLeft="false" tabSelected="true" showOutlineSymbols="true" defaultGridColor="true" view="normal" topLeftCell="A1" colorId="64" zoomScale="51" zoomScaleNormal="51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38"/>
    <col collapsed="false" customWidth="true" hidden="false" outlineLevel="0" max="2" min="2" style="0" width="13.14"/>
    <col collapsed="false" customWidth="true" hidden="false" outlineLevel="0" max="3" min="3" style="0" width="42.57"/>
    <col collapsed="false" customWidth="true" hidden="false" outlineLevel="0" max="4" min="4" style="0" width="13.14"/>
    <col collapsed="false" customWidth="true" hidden="false" outlineLevel="0" max="5" min="5" style="0" width="35.57"/>
    <col collapsed="false" customWidth="true" hidden="false" outlineLevel="0" max="6" min="6" style="0" width="13.14"/>
    <col collapsed="false" customWidth="true" hidden="false" outlineLevel="0" max="7" min="7" style="0" width="31.57"/>
    <col collapsed="false" customWidth="true" hidden="false" outlineLevel="0" max="8" min="8" style="0" width="13.14"/>
    <col collapsed="false" customWidth="true" hidden="false" outlineLevel="0" max="9" min="9" style="0" width="32.71"/>
    <col collapsed="false" customWidth="true" hidden="false" outlineLevel="0" max="10" min="10" style="0" width="13.14"/>
    <col collapsed="false" customWidth="true" hidden="false" outlineLevel="0" max="13" min="11" style="0" width="19.85"/>
    <col collapsed="false" customWidth="true" hidden="false" outlineLevel="0" max="14" min="14" style="0" width="10.28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0" t="s">
        <v>0</v>
      </c>
    </row>
    <row r="3" s="1" customFormat="true" ht="15" hidden="false" customHeight="false" outlineLevel="0" collapsed="false">
      <c r="A3" s="1" t="s">
        <v>1</v>
      </c>
    </row>
    <row r="5" s="2" customFormat="true" ht="18.75" hidden="false" customHeight="false" outlineLevel="0" collapsed="false">
      <c r="A5" s="2" t="s">
        <v>2</v>
      </c>
      <c r="C5" s="2" t="n">
        <f aca="false">SUM(H11:H242)+SUM(N247:N424)</f>
        <v>86</v>
      </c>
    </row>
    <row r="7" customFormat="false" ht="15.75" hidden="false" customHeight="false" outlineLevel="0" collapsed="false">
      <c r="A7" s="3" t="s">
        <v>3</v>
      </c>
      <c r="B7" s="3"/>
      <c r="C7" s="3"/>
      <c r="D7" s="3"/>
      <c r="E7" s="3"/>
      <c r="F7" s="3"/>
      <c r="G7" s="3"/>
      <c r="H7" s="3"/>
    </row>
    <row r="8" s="8" customFormat="true" ht="15" hidden="false" customHeight="false" outlineLevel="0" collapsed="false">
      <c r="A8" s="4" t="s">
        <v>4</v>
      </c>
      <c r="B8" s="5" t="s">
        <v>5</v>
      </c>
      <c r="C8" s="4" t="s">
        <v>6</v>
      </c>
      <c r="D8" s="6"/>
      <c r="E8" s="4" t="s">
        <v>7</v>
      </c>
      <c r="F8" s="6"/>
      <c r="G8" s="5" t="s">
        <v>8</v>
      </c>
      <c r="H8" s="7" t="s">
        <v>9</v>
      </c>
    </row>
    <row r="9" s="8" customFormat="true" ht="15" hidden="false" customHeight="false" outlineLevel="0" collapsed="false">
      <c r="A9" s="9"/>
      <c r="B9" s="10" t="s">
        <v>10</v>
      </c>
      <c r="C9" s="9" t="s">
        <v>11</v>
      </c>
      <c r="D9" s="11"/>
      <c r="E9" s="9"/>
      <c r="F9" s="11"/>
      <c r="G9" s="10"/>
      <c r="H9" s="12"/>
    </row>
    <row r="10" s="17" customFormat="true" ht="15.75" hidden="false" customHeight="false" outlineLevel="0" collapsed="false">
      <c r="A10" s="13" t="s">
        <v>12</v>
      </c>
      <c r="B10" s="14" t="s">
        <v>13</v>
      </c>
      <c r="C10" s="13" t="s">
        <v>14</v>
      </c>
      <c r="D10" s="15" t="s">
        <v>15</v>
      </c>
      <c r="E10" s="13" t="s">
        <v>16</v>
      </c>
      <c r="F10" s="15" t="s">
        <v>15</v>
      </c>
      <c r="G10" s="14" t="s">
        <v>17</v>
      </c>
      <c r="H10" s="16" t="s">
        <v>18</v>
      </c>
    </row>
    <row r="11" s="20" customFormat="true" ht="15" hidden="false" customHeight="false" outlineLevel="0" collapsed="false">
      <c r="A11" s="18"/>
      <c r="B11" s="18"/>
      <c r="C11" s="19"/>
      <c r="D11" s="18"/>
      <c r="E11" s="18"/>
      <c r="F11" s="18"/>
      <c r="G11" s="18"/>
      <c r="H11" s="18" t="str">
        <f aca="false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="20" customFormat="true" ht="55.2" hidden="false" customHeight="false" outlineLevel="0" collapsed="false">
      <c r="A12" s="21" t="s">
        <v>19</v>
      </c>
      <c r="B12" s="22" t="s">
        <v>20</v>
      </c>
      <c r="C12" s="23" t="s">
        <v>21</v>
      </c>
      <c r="D12" s="24" t="n">
        <v>1</v>
      </c>
      <c r="E12" s="21" t="s">
        <v>22</v>
      </c>
      <c r="F12" s="24" t="n">
        <v>11</v>
      </c>
      <c r="G12" s="25" t="str">
        <f aca="false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25" t="n">
        <f aca="false">IF(AND(B12="AIE",G12="Simples"),7,IF(AND(B12="AIE",G12="Medio"),10,IF(AND(B12="AIE",G12="Complexo"),15,IF(AND(B12="ALI",G12="Simples"),7,IF(AND(B12="ALI",G12="Medio"),10,IF(AND(B12="ALI",G12="Complexo"),15,IF(AND(B12="CE",G12="Simples"),4,IF(AND(B12="CE",G12="Medio"),5,IF(AND(B12="CE",G12="Complexo"),7,IF(AND(B12="EE",G12="Simples"),3,IF(AND(B12="EE",G12="Medio"),4,IF(AND(B12="EE",G12="Complexo"),6,""))))))))))))</f>
        <v>3</v>
      </c>
    </row>
    <row r="13" s="20" customFormat="true" ht="41.75" hidden="false" customHeight="false" outlineLevel="0" collapsed="false">
      <c r="A13" s="23" t="s">
        <v>23</v>
      </c>
      <c r="B13" s="26" t="s">
        <v>20</v>
      </c>
      <c r="C13" s="23" t="s">
        <v>24</v>
      </c>
      <c r="D13" s="27" t="n">
        <v>1</v>
      </c>
      <c r="E13" s="23" t="s">
        <v>25</v>
      </c>
      <c r="F13" s="27" t="n">
        <v>5</v>
      </c>
      <c r="G13" s="25" t="str">
        <f aca="false">IF(OR(AND(B13="EE",D13&lt;2,F13&lt;16),AND(B13="EE",D13&lt;3,F13&lt;5),AND(B13="CE",D13&lt;2,F13&lt;20),AND(B13="CE",D13&lt;4,F13&lt;6),AND(B13="ALI",D13&lt;2,F13&lt;51),AND(B13="ALI",D13&lt;6,F13&lt;20),AND(B13="AIE",D13&lt;2,F13&lt;51),AND(B13="AIE",D13&lt;6,F13&lt;20)),"Simples",IF(OR(AND(B13="EE",D13=2,F13&gt;15),AND(B13="EE",D13&gt;2,F13&gt;4),AND(B13="CE",AND(D13&gt;1,D13&lt;4),F13&gt;19),AND(B13="CE",D13&gt;3,F13&gt;5),AND(B13="ALI",AND(D13&gt;1,D13&lt;6),F13&gt;50),AND(B13="ALI",D13&gt;5,F13&gt;19),AND(B13="AIE",AND(D13&gt;1,D13&lt;6),F13&gt;50),AND(B13="AIE",D13&gt;5,F13&gt;19)),"Complexo",IF(OR(B13="",D13="",F13=""),"","Medio")))</f>
        <v>Simples</v>
      </c>
      <c r="H13" s="25" t="n">
        <f aca="false">IF(AND(B13="AIE",G13="Simples"),7,IF(AND(B13="AIE",G13="Medio"),10,IF(AND(B13="AIE",G13="Complexo"),15,IF(AND(B13="ALI",G13="Simples"),7,IF(AND(B13="ALI",G13="Medio"),10,IF(AND(B13="ALI",G13="Complexo"),15,IF(AND(B13="CE",G13="Simples"),4,IF(AND(B13="CE",G13="Medio"),5,IF(AND(B13="CE",G13="Complexo"),7,IF(AND(B13="EE",G13="Simples"),3,IF(AND(B13="EE",G13="Medio"),4,IF(AND(B13="EE",G13="Complexo"),6,""))))))))))))</f>
        <v>3</v>
      </c>
    </row>
    <row r="14" s="20" customFormat="true" ht="55.2" hidden="false" customHeight="false" outlineLevel="0" collapsed="false">
      <c r="A14" s="23" t="s">
        <v>26</v>
      </c>
      <c r="B14" s="26" t="s">
        <v>20</v>
      </c>
      <c r="C14" s="23" t="s">
        <v>27</v>
      </c>
      <c r="D14" s="27" t="n">
        <v>2</v>
      </c>
      <c r="E14" s="23" t="s">
        <v>28</v>
      </c>
      <c r="F14" s="27" t="n">
        <v>6</v>
      </c>
      <c r="G14" s="25" t="str">
        <f aca="false">IF(OR(AND(B14="EE",D14&lt;2,F14&lt;16),AND(B14="EE",D14&lt;3,F14&lt;5),AND(B14="CE",D14&lt;2,F14&lt;20),AND(B14="CE",D14&lt;4,F14&lt;6),AND(B14="ALI",D14&lt;2,F14&lt;51),AND(B14="ALI",D14&lt;6,F14&lt;20),AND(B14="AIE",D14&lt;2,F14&lt;51),AND(B14="AIE",D14&lt;6,F14&lt;20)),"Simples",IF(OR(AND(B14="EE",D14=2,F14&gt;15),AND(B14="EE",D14&gt;2,F14&gt;4),AND(B14="CE",AND(D14&gt;1,D14&lt;4),F14&gt;19),AND(B14="CE",D14&gt;3,F14&gt;5),AND(B14="ALI",AND(D14&gt;1,D14&lt;6),F14&gt;50),AND(B14="ALI",D14&gt;5,F14&gt;19),AND(B14="AIE",AND(D14&gt;1,D14&lt;6),F14&gt;50),AND(B14="AIE",D14&gt;5,F14&gt;19)),"Complexo",IF(OR(B14="",D14="",F14=""),"","Medio")))</f>
        <v>Medio</v>
      </c>
      <c r="H14" s="25" t="n">
        <f aca="false">IF(AND(B14="AIE",G14="Simples"),7,IF(AND(B14="AIE",G14="Medio"),10,IF(AND(B14="AIE",G14="Complexo"),15,IF(AND(B14="ALI",G14="Simples"),7,IF(AND(B14="ALI",G14="Medio"),10,IF(AND(B14="ALI",G14="Complexo"),15,IF(AND(B14="CE",G14="Simples"),4,IF(AND(B14="CE",G14="Medio"),5,IF(AND(B14="CE",G14="Complexo"),7,IF(AND(B14="EE",G14="Simples"),3,IF(AND(B14="EE",G14="Medio"),4,IF(AND(B14="EE",G14="Complexo"),6,""))))))))))))</f>
        <v>4</v>
      </c>
    </row>
    <row r="15" s="20" customFormat="true" ht="41.75" hidden="false" customHeight="false" outlineLevel="0" collapsed="false">
      <c r="A15" s="23" t="s">
        <v>29</v>
      </c>
      <c r="B15" s="26" t="s">
        <v>20</v>
      </c>
      <c r="C15" s="23" t="s">
        <v>30</v>
      </c>
      <c r="D15" s="27" t="n">
        <v>1</v>
      </c>
      <c r="E15" s="23" t="s">
        <v>31</v>
      </c>
      <c r="F15" s="27" t="n">
        <v>5</v>
      </c>
      <c r="G15" s="25" t="str">
        <f aca="false">IF(OR(AND(B15="EE",D15&lt;2,F15&lt;16),AND(B15="EE",D15&lt;3,F15&lt;5),AND(B15="CE",D15&lt;2,F15&lt;20),AND(B15="CE",D15&lt;4,F15&lt;6),AND(B15="ALI",D15&lt;2,F15&lt;51),AND(B15="ALI",D15&lt;6,F15&lt;20),AND(B15="AIE",D15&lt;2,F15&lt;51),AND(B15="AIE",D15&lt;6,F15&lt;20)),"Simples",IF(OR(AND(B15="EE",D15=2,F15&gt;15),AND(B15="EE",D15&gt;2,F15&gt;4),AND(B15="CE",AND(D15&gt;1,D15&lt;4),F15&gt;19),AND(B15="CE",D15&gt;3,F15&gt;5),AND(B15="ALI",AND(D15&gt;1,D15&lt;6),F15&gt;50),AND(B15="ALI",D15&gt;5,F15&gt;19),AND(B15="AIE",AND(D15&gt;1,D15&lt;6),F15&gt;50),AND(B15="AIE",D15&gt;5,F15&gt;19)),"Complexo",IF(OR(B15="",D15="",F15=""),"","Medio")))</f>
        <v>Simples</v>
      </c>
      <c r="H15" s="25" t="n">
        <f aca="false">IF(AND(B15="AIE",G15="Simples"),7,IF(AND(B15="AIE",G15="Medio"),10,IF(AND(B15="AIE",G15="Complexo"),15,IF(AND(B15="ALI",G15="Simples"),7,IF(AND(B15="ALI",G15="Medio"),10,IF(AND(B15="ALI",G15="Complexo"),15,IF(AND(B15="CE",G15="Simples"),4,IF(AND(B15="CE",G15="Medio"),5,IF(AND(B15="CE",G15="Complexo"),7,IF(AND(B15="EE",G15="Simples"),3,IF(AND(B15="EE",G15="Medio"),4,IF(AND(B15="EE",G15="Complexo"),6,""))))))))))))</f>
        <v>3</v>
      </c>
    </row>
    <row r="16" s="20" customFormat="true" ht="14.9" hidden="false" customHeight="false" outlineLevel="0" collapsed="false">
      <c r="A16" s="23" t="s">
        <v>32</v>
      </c>
      <c r="B16" s="26" t="s">
        <v>20</v>
      </c>
      <c r="C16" s="23" t="s">
        <v>21</v>
      </c>
      <c r="D16" s="27" t="n">
        <v>1</v>
      </c>
      <c r="E16" s="23" t="s">
        <v>33</v>
      </c>
      <c r="F16" s="27" t="n">
        <v>2</v>
      </c>
      <c r="G16" s="25" t="str">
        <f aca="false">IF(OR(AND(B16="EE",D16&lt;2,F16&lt;16),AND(B16="EE",D16&lt;3,F16&lt;5),AND(B16="CE",D16&lt;2,F16&lt;20),AND(B16="CE",D16&lt;4,F16&lt;6),AND(B16="ALI",D16&lt;2,F16&lt;51),AND(B16="ALI",D16&lt;6,F16&lt;20),AND(B16="AIE",D16&lt;2,F16&lt;51),AND(B16="AIE",D16&lt;6,F16&lt;20)),"Simples",IF(OR(AND(B16="EE",D16=2,F16&gt;15),AND(B16="EE",D16&gt;2,F16&gt;4),AND(B16="CE",AND(D16&gt;1,D16&lt;4),F16&gt;19),AND(B16="CE",D16&gt;3,F16&gt;5),AND(B16="ALI",AND(D16&gt;1,D16&lt;6),F16&gt;50),AND(B16="ALI",D16&gt;5,F16&gt;19),AND(B16="AIE",AND(D16&gt;1,D16&lt;6),F16&gt;50),AND(B16="AIE",D16&gt;5,F16&gt;19)),"Complexo",IF(OR(B16="",D16="",F16=""),"","Medio")))</f>
        <v>Simples</v>
      </c>
      <c r="H16" s="25" t="n">
        <f aca="false">IF(AND(B16="AIE",G16="Simples"),7,IF(AND(B16="AIE",G16="Medio"),10,IF(AND(B16="AIE",G16="Complexo"),15,IF(AND(B16="ALI",G16="Simples"),7,IF(AND(B16="ALI",G16="Medio"),10,IF(AND(B16="ALI",G16="Complexo"),15,IF(AND(B16="CE",G16="Simples"),4,IF(AND(B16="CE",G16="Medio"),5,IF(AND(B16="CE",G16="Complexo"),7,IF(AND(B16="EE",G16="Simples"),3,IF(AND(B16="EE",G16="Medio"),4,IF(AND(B16="EE",G16="Complexo"),6,""))))))))))))</f>
        <v>3</v>
      </c>
    </row>
    <row r="17" s="20" customFormat="true" ht="14.9" hidden="false" customHeight="false" outlineLevel="0" collapsed="false">
      <c r="A17" s="23" t="s">
        <v>34</v>
      </c>
      <c r="B17" s="26" t="s">
        <v>20</v>
      </c>
      <c r="C17" s="23" t="s">
        <v>24</v>
      </c>
      <c r="D17" s="27" t="n">
        <v>1</v>
      </c>
      <c r="E17" s="23" t="s">
        <v>35</v>
      </c>
      <c r="F17" s="27" t="n">
        <v>2</v>
      </c>
      <c r="G17" s="25" t="str">
        <f aca="false">IF(OR(AND(B17="EE",D17&lt;2,F17&lt;16),AND(B17="EE",D17&lt;3,F17&lt;5),AND(B17="CE",D17&lt;2,F17&lt;20),AND(B17="CE",D17&lt;4,F17&lt;6),AND(B17="ALI",D17&lt;2,F17&lt;51),AND(B17="ALI",D17&lt;6,F17&lt;20),AND(B17="AIE",D17&lt;2,F17&lt;51),AND(B17="AIE",D17&lt;6,F17&lt;20)),"Simples",IF(OR(AND(B17="EE",D17=2,F17&gt;15),AND(B17="EE",D17&gt;2,F17&gt;4),AND(B17="CE",AND(D17&gt;1,D17&lt;4),F17&gt;19),AND(B17="CE",D17&gt;3,F17&gt;5),AND(B17="ALI",AND(D17&gt;1,D17&lt;6),F17&gt;50),AND(B17="ALI",D17&gt;5,F17&gt;19),AND(B17="AIE",AND(D17&gt;1,D17&lt;6),F17&gt;50),AND(B17="AIE",D17&gt;5,F17&gt;19)),"Complexo",IF(OR(B17="",D17="",F17=""),"","Medio")))</f>
        <v>Simples</v>
      </c>
      <c r="H17" s="25" t="n">
        <f aca="false">IF(AND(B17="AIE",G17="Simples"),7,IF(AND(B17="AIE",G17="Medio"),10,IF(AND(B17="AIE",G17="Complexo"),15,IF(AND(B17="ALI",G17="Simples"),7,IF(AND(B17="ALI",G17="Medio"),10,IF(AND(B17="ALI",G17="Complexo"),15,IF(AND(B17="CE",G17="Simples"),4,IF(AND(B17="CE",G17="Medio"),5,IF(AND(B17="CE",G17="Complexo"),7,IF(AND(B17="EE",G17="Simples"),3,IF(AND(B17="EE",G17="Medio"),4,IF(AND(B17="EE",G17="Complexo"),6,""))))))))))))</f>
        <v>3</v>
      </c>
    </row>
    <row r="18" s="20" customFormat="true" ht="28.35" hidden="false" customHeight="false" outlineLevel="0" collapsed="false">
      <c r="A18" s="23" t="s">
        <v>36</v>
      </c>
      <c r="B18" s="26" t="s">
        <v>20</v>
      </c>
      <c r="C18" s="23" t="s">
        <v>37</v>
      </c>
      <c r="D18" s="27" t="n">
        <v>2</v>
      </c>
      <c r="E18" s="23" t="s">
        <v>38</v>
      </c>
      <c r="F18" s="27" t="n">
        <v>3</v>
      </c>
      <c r="G18" s="25" t="str">
        <f aca="false">IF(OR(AND(B18="EE",D18&lt;2,F18&lt;16),AND(B18="EE",D18&lt;3,F18&lt;5),AND(B18="CE",D18&lt;2,F18&lt;20),AND(B18="CE",D18&lt;4,F18&lt;6),AND(B18="ALI",D18&lt;2,F18&lt;51),AND(B18="ALI",D18&lt;6,F18&lt;20),AND(B18="AIE",D18&lt;2,F18&lt;51),AND(B18="AIE",D18&lt;6,F18&lt;20)),"Simples",IF(OR(AND(B18="EE",D18=2,F18&gt;15),AND(B18="EE",D18&gt;2,F18&gt;4),AND(B18="CE",AND(D18&gt;1,D18&lt;4),F18&gt;19),AND(B18="CE",D18&gt;3,F18&gt;5),AND(B18="ALI",AND(D18&gt;1,D18&lt;6),F18&gt;50),AND(B18="ALI",D18&gt;5,F18&gt;19),AND(B18="AIE",AND(D18&gt;1,D18&lt;6),F18&gt;50),AND(B18="AIE",D18&gt;5,F18&gt;19)),"Complexo",IF(OR(B18="",D18="",F18=""),"","Medio")))</f>
        <v>Simples</v>
      </c>
      <c r="H18" s="25" t="n">
        <f aca="false">IF(AND(B18="AIE",G18="Simples"),7,IF(AND(B18="AIE",G18="Medio"),10,IF(AND(B18="AIE",G18="Complexo"),15,IF(AND(B18="ALI",G18="Simples"),7,IF(AND(B18="ALI",G18="Medio"),10,IF(AND(B18="ALI",G18="Complexo"),15,IF(AND(B18="CE",G18="Simples"),4,IF(AND(B18="CE",G18="Medio"),5,IF(AND(B18="CE",G18="Complexo"),7,IF(AND(B18="EE",G18="Simples"),3,IF(AND(B18="EE",G18="Medio"),4,IF(AND(B18="EE",G18="Complexo"),6,""))))))))))))</f>
        <v>3</v>
      </c>
    </row>
    <row r="19" s="20" customFormat="true" ht="55.2" hidden="false" customHeight="false" outlineLevel="0" collapsed="false">
      <c r="A19" s="23" t="s">
        <v>39</v>
      </c>
      <c r="B19" s="26" t="s">
        <v>40</v>
      </c>
      <c r="C19" s="23" t="s">
        <v>21</v>
      </c>
      <c r="D19" s="27" t="n">
        <v>1</v>
      </c>
      <c r="E19" s="23" t="s">
        <v>22</v>
      </c>
      <c r="F19" s="27" t="n">
        <v>11</v>
      </c>
      <c r="G19" s="25" t="str">
        <f aca="false">IF(OR(AND(B19="EE",D19&lt;2,F19&lt;16),AND(B19="EE",D19&lt;3,F19&lt;5),AND(B19="CE",D19&lt;2,F19&lt;20),AND(B19="CE",D19&lt;4,F19&lt;6),AND(B19="ALI",D19&lt;2,F19&lt;51),AND(B19="ALI",D19&lt;6,F19&lt;20),AND(B19="AIE",D19&lt;2,F19&lt;51),AND(B19="AIE",D19&lt;6,F19&lt;20)),"Simples",IF(OR(AND(B19="EE",D19=2,F19&gt;15),AND(B19="EE",D19&gt;2,F19&gt;4),AND(B19="CE",AND(D19&gt;1,D19&lt;4),F19&gt;19),AND(B19="CE",D19&gt;3,F19&gt;5),AND(B19="ALI",AND(D19&gt;1,D19&lt;6),F19&gt;50),AND(B19="ALI",D19&gt;5,F19&gt;19),AND(B19="AIE",AND(D19&gt;1,D19&lt;6),F19&gt;50),AND(B19="AIE",D19&gt;5,F19&gt;19)),"Complexo",IF(OR(B19="",D19="",F19=""),"","Medio")))</f>
        <v>Simples</v>
      </c>
      <c r="H19" s="25" t="n">
        <f aca="false">IF(AND(B19="AIE",G19="Simples"),7,IF(AND(B19="AIE",G19="Medio"),10,IF(AND(B19="AIE",G19="Complexo"),15,IF(AND(B19="ALI",G19="Simples"),7,IF(AND(B19="ALI",G19="Medio"),10,IF(AND(B19="ALI",G19="Complexo"),15,IF(AND(B19="CE",G19="Simples"),4,IF(AND(B19="CE",G19="Medio"),5,IF(AND(B19="CE",G19="Complexo"),7,IF(AND(B19="EE",G19="Simples"),3,IF(AND(B19="EE",G19="Medio"),4,IF(AND(B19="EE",G19="Complexo"),6,""))))))))))))</f>
        <v>4</v>
      </c>
    </row>
    <row r="20" s="20" customFormat="true" ht="41.75" hidden="false" customHeight="false" outlineLevel="0" collapsed="false">
      <c r="A20" s="23" t="s">
        <v>41</v>
      </c>
      <c r="B20" s="26" t="s">
        <v>40</v>
      </c>
      <c r="C20" s="23" t="s">
        <v>24</v>
      </c>
      <c r="D20" s="27" t="n">
        <v>1</v>
      </c>
      <c r="E20" s="23" t="s">
        <v>25</v>
      </c>
      <c r="F20" s="27" t="n">
        <v>5</v>
      </c>
      <c r="G20" s="25" t="str">
        <f aca="false">IF(OR(AND(B20="EE",D20&lt;2,F20&lt;16),AND(B20="EE",D20&lt;3,F20&lt;5),AND(B20="CE",D20&lt;2,F20&lt;20),AND(B20="CE",D20&lt;4,F20&lt;6),AND(B20="ALI",D20&lt;2,F20&lt;51),AND(B20="ALI",D20&lt;6,F20&lt;20),AND(B20="AIE",D20&lt;2,F20&lt;51),AND(B20="AIE",D20&lt;6,F20&lt;20)),"Simples",IF(OR(AND(B20="EE",D20=2,F20&gt;15),AND(B20="EE",D20&gt;2,F20&gt;4),AND(B20="CE",AND(D20&gt;1,D20&lt;4),F20&gt;19),AND(B20="CE",D20&gt;3,F20&gt;5),AND(B20="ALI",AND(D20&gt;1,D20&lt;6),F20&gt;50),AND(B20="ALI",D20&gt;5,F20&gt;19),AND(B20="AIE",AND(D20&gt;1,D20&lt;6),F20&gt;50),AND(B20="AIE",D20&gt;5,F20&gt;19)),"Complexo",IF(OR(B20="",D20="",F20=""),"","Medio")))</f>
        <v>Simples</v>
      </c>
      <c r="H20" s="25" t="n">
        <f aca="false">IF(AND(B20="AIE",G20="Simples"),7,IF(AND(B20="AIE",G20="Medio"),10,IF(AND(B20="AIE",G20="Complexo"),15,IF(AND(B20="ALI",G20="Simples"),7,IF(AND(B20="ALI",G20="Medio"),10,IF(AND(B20="ALI",G20="Complexo"),15,IF(AND(B20="CE",G20="Simples"),4,IF(AND(B20="CE",G20="Medio"),5,IF(AND(B20="CE",G20="Complexo"),7,IF(AND(B20="EE",G20="Simples"),3,IF(AND(B20="EE",G20="Medio"),4,IF(AND(B20="EE",G20="Complexo"),6,""))))))))))))</f>
        <v>4</v>
      </c>
    </row>
    <row r="21" s="20" customFormat="true" ht="28.35" hidden="false" customHeight="false" outlineLevel="0" collapsed="false">
      <c r="A21" s="23" t="s">
        <v>42</v>
      </c>
      <c r="B21" s="26" t="s">
        <v>40</v>
      </c>
      <c r="C21" s="23" t="s">
        <v>24</v>
      </c>
      <c r="D21" s="27" t="n">
        <v>1</v>
      </c>
      <c r="E21" s="23" t="s">
        <v>43</v>
      </c>
      <c r="F21" s="27" t="n">
        <v>2</v>
      </c>
      <c r="G21" s="25" t="str">
        <f aca="false">IF(OR(AND(B21="EE",D21&lt;2,F21&lt;16),AND(B21="EE",D21&lt;3,F21&lt;5),AND(B21="CE",D21&lt;2,F21&lt;20),AND(B21="CE",D21&lt;4,F21&lt;6),AND(B21="ALI",D21&lt;2,F21&lt;51),AND(B21="ALI",D21&lt;6,F21&lt;20),AND(B21="AIE",D21&lt;2,F21&lt;51),AND(B21="AIE",D21&lt;6,F21&lt;20)),"Simples",IF(OR(AND(B21="EE",D21=2,F21&gt;15),AND(B21="EE",D21&gt;2,F21&gt;4),AND(B21="CE",AND(D21&gt;1,D21&lt;4),F21&gt;19),AND(B21="CE",D21&gt;3,F21&gt;5),AND(B21="ALI",AND(D21&gt;1,D21&lt;6),F21&gt;50),AND(B21="ALI",D21&gt;5,F21&gt;19),AND(B21="AIE",AND(D21&gt;1,D21&lt;6),F21&gt;50),AND(B21="AIE",D21&gt;5,F21&gt;19)),"Complexo",IF(OR(B21="",D21="",F21=""),"","Medio")))</f>
        <v>Simples</v>
      </c>
      <c r="H21" s="25" t="n">
        <f aca="false">IF(AND(B21="AIE",G21="Simples"),7,IF(AND(B21="AIE",G21="Medio"),10,IF(AND(B21="AIE",G21="Complexo"),15,IF(AND(B21="ALI",G21="Simples"),7,IF(AND(B21="ALI",G21="Medio"),10,IF(AND(B21="ALI",G21="Complexo"),15,IF(AND(B21="CE",G21="Simples"),4,IF(AND(B21="CE",G21="Medio"),5,IF(AND(B21="CE",G21="Complexo"),7,IF(AND(B21="EE",G21="Simples"),3,IF(AND(B21="EE",G21="Medio"),4,IF(AND(B21="EE",G21="Complexo"),6,""))))))))))))</f>
        <v>4</v>
      </c>
    </row>
    <row r="22" s="20" customFormat="true" ht="55.2" hidden="false" customHeight="false" outlineLevel="0" collapsed="false">
      <c r="A22" s="23" t="s">
        <v>44</v>
      </c>
      <c r="B22" s="26" t="s">
        <v>40</v>
      </c>
      <c r="C22" s="23" t="s">
        <v>37</v>
      </c>
      <c r="D22" s="27" t="n">
        <v>2</v>
      </c>
      <c r="E22" s="23" t="s">
        <v>28</v>
      </c>
      <c r="F22" s="27" t="n">
        <v>6</v>
      </c>
      <c r="G22" s="25" t="str">
        <f aca="false">IF(OR(AND(B22="EE",D22&lt;2,F22&lt;16),AND(B22="EE",D22&lt;3,F22&lt;5),AND(B22="CE",D22&lt;2,F22&lt;20),AND(B22="CE",D22&lt;4,F22&lt;6),AND(B22="ALI",D22&lt;2,F22&lt;51),AND(B22="ALI",D22&lt;6,F22&lt;20),AND(B22="AIE",D22&lt;2,F22&lt;51),AND(B22="AIE",D22&lt;6,F22&lt;20)),"Simples",IF(OR(AND(B22="EE",D22=2,F22&gt;15),AND(B22="EE",D22&gt;2,F22&gt;4),AND(B22="CE",AND(D22&gt;1,D22&lt;4),F22&gt;19),AND(B22="CE",D22&gt;3,F22&gt;5),AND(B22="ALI",AND(D22&gt;1,D22&lt;6),F22&gt;50),AND(B22="ALI",D22&gt;5,F22&gt;19),AND(B22="AIE",AND(D22&gt;1,D22&lt;6),F22&gt;50),AND(B22="AIE",D22&gt;5,F22&gt;19)),"Complexo",IF(OR(B22="",D22="",F22=""),"","Medio")))</f>
        <v>Medio</v>
      </c>
      <c r="H22" s="25" t="n">
        <f aca="false">IF(AND(B22="AIE",G22="Simples"),7,IF(AND(B22="AIE",G22="Medio"),10,IF(AND(B22="AIE",G22="Complexo"),15,IF(AND(B22="ALI",G22="Simples"),7,IF(AND(B22="ALI",G22="Medio"),10,IF(AND(B22="ALI",G22="Complexo"),15,IF(AND(B22="CE",G22="Simples"),4,IF(AND(B22="CE",G22="Medio"),5,IF(AND(B22="CE",G22="Complexo"),7,IF(AND(B22="EE",G22="Simples"),3,IF(AND(B22="EE",G22="Medio"),4,IF(AND(B22="EE",G22="Complexo"),6,""))))))))))))</f>
        <v>5</v>
      </c>
    </row>
    <row r="23" s="20" customFormat="true" ht="55.2" hidden="false" customHeight="false" outlineLevel="0" collapsed="false">
      <c r="A23" s="23" t="s">
        <v>21</v>
      </c>
      <c r="B23" s="26" t="s">
        <v>45</v>
      </c>
      <c r="C23" s="23" t="s">
        <v>46</v>
      </c>
      <c r="D23" s="27" t="n">
        <v>1</v>
      </c>
      <c r="E23" s="23" t="s">
        <v>47</v>
      </c>
      <c r="F23" s="27" t="n">
        <v>12</v>
      </c>
      <c r="G23" s="25" t="str">
        <f aca="false">IF(OR(AND(B23="EE",D23&lt;2,F23&lt;16),AND(B23="EE",D23&lt;3,F23&lt;5),AND(B23="CE",D23&lt;2,F23&lt;20),AND(B23="CE",D23&lt;4,F23&lt;6),AND(B23="ALI",D23&lt;2,F23&lt;51),AND(B23="ALI",D23&lt;6,F23&lt;20),AND(B23="AIE",D23&lt;2,F23&lt;51),AND(B23="AIE",D23&lt;6,F23&lt;20)),"Simples",IF(OR(AND(B23="EE",D23=2,F23&gt;15),AND(B23="EE",D23&gt;2,F23&gt;4),AND(B23="CE",AND(D23&gt;1,D23&lt;4),F23&gt;19),AND(B23="CE",D23&gt;3,F23&gt;5),AND(B23="ALI",AND(D23&gt;1,D23&lt;6),F23&gt;50),AND(B23="ALI",D23&gt;5,F23&gt;19),AND(B23="AIE",AND(D23&gt;1,D23&lt;6),F23&gt;50),AND(B23="AIE",D23&gt;5,F23&gt;19)),"Complexo",IF(OR(B23="",D23="",F23=""),"","Medio")))</f>
        <v>Simples</v>
      </c>
      <c r="H23" s="25" t="n">
        <f aca="false">IF(AND(B23="AIE",G23="Simples"),7,IF(AND(B23="AIE",G23="Medio"),10,IF(AND(B23="AIE",G23="Complexo"),15,IF(AND(B23="ALI",G23="Simples"),7,IF(AND(B23="ALI",G23="Medio"),10,IF(AND(B23="ALI",G23="Complexo"),15,IF(AND(B23="CE",G23="Simples"),4,IF(AND(B23="CE",G23="Medio"),5,IF(AND(B23="CE",G23="Complexo"),7,IF(AND(B23="EE",G23="Simples"),3,IF(AND(B23="EE",G23="Medio"),4,IF(AND(B23="EE",G23="Complexo"),6,""))))))))))))</f>
        <v>7</v>
      </c>
    </row>
    <row r="24" s="20" customFormat="true" ht="68.65" hidden="false" customHeight="false" outlineLevel="0" collapsed="false">
      <c r="A24" s="23" t="s">
        <v>24</v>
      </c>
      <c r="B24" s="26" t="s">
        <v>45</v>
      </c>
      <c r="C24" s="23" t="s">
        <v>48</v>
      </c>
      <c r="D24" s="27" t="n">
        <v>1</v>
      </c>
      <c r="E24" s="23" t="s">
        <v>49</v>
      </c>
      <c r="F24" s="27" t="n">
        <v>10</v>
      </c>
      <c r="G24" s="25" t="str">
        <f aca="false">IF(OR(AND(B24="EE",D24&lt;2,F24&lt;16),AND(B24="EE",D24&lt;3,F24&lt;5),AND(B24="CE",D24&lt;2,F24&lt;20),AND(B24="CE",D24&lt;4,F24&lt;6),AND(B24="ALI",D24&lt;2,F24&lt;51),AND(B24="ALI",D24&lt;6,F24&lt;20),AND(B24="AIE",D24&lt;2,F24&lt;51),AND(B24="AIE",D24&lt;6,F24&lt;20)),"Simples",IF(OR(AND(B24="EE",D24=2,F24&gt;15),AND(B24="EE",D24&gt;2,F24&gt;4),AND(B24="CE",AND(D24&gt;1,D24&lt;4),F24&gt;19),AND(B24="CE",D24&gt;3,F24&gt;5),AND(B24="ALI",AND(D24&gt;1,D24&lt;6),F24&gt;50),AND(B24="ALI",D24&gt;5,F24&gt;19),AND(B24="AIE",AND(D24&gt;1,D24&lt;6),F24&gt;50),AND(B24="AIE",D24&gt;5,F24&gt;19)),"Complexo",IF(OR(B24="",D24="",F24=""),"","Medio")))</f>
        <v>Simples</v>
      </c>
      <c r="H24" s="25" t="n">
        <f aca="false">IF(AND(B24="AIE",G24="Simples"),7,IF(AND(B24="AIE",G24="Medio"),10,IF(AND(B24="AIE",G24="Complexo"),15,IF(AND(B24="ALI",G24="Simples"),7,IF(AND(B24="ALI",G24="Medio"),10,IF(AND(B24="ALI",G24="Complexo"),15,IF(AND(B24="CE",G24="Simples"),4,IF(AND(B24="CE",G24="Medio"),5,IF(AND(B24="CE",G24="Complexo"),7,IF(AND(B24="EE",G24="Simples"),3,IF(AND(B24="EE",G24="Medio"),4,IF(AND(B24="EE",G24="Complexo"),6,""))))))))))))</f>
        <v>7</v>
      </c>
    </row>
    <row r="25" s="20" customFormat="true" ht="82.05" hidden="false" customHeight="false" outlineLevel="0" collapsed="false">
      <c r="A25" s="23" t="s">
        <v>30</v>
      </c>
      <c r="B25" s="26" t="s">
        <v>45</v>
      </c>
      <c r="C25" s="23" t="s">
        <v>50</v>
      </c>
      <c r="D25" s="27" t="n">
        <v>1</v>
      </c>
      <c r="E25" s="23" t="s">
        <v>51</v>
      </c>
      <c r="F25" s="27" t="n">
        <v>10</v>
      </c>
      <c r="G25" s="25" t="str">
        <f aca="false">IF(OR(AND(B25="EE",D25&lt;2,F25&lt;16),AND(B25="EE",D25&lt;3,F25&lt;5),AND(B25="CE",D25&lt;2,F25&lt;20),AND(B25="CE",D25&lt;4,F25&lt;6),AND(B25="ALI",D25&lt;2,F25&lt;51),AND(B25="ALI",D25&lt;6,F25&lt;20),AND(B25="AIE",D25&lt;2,F25&lt;51),AND(B25="AIE",D25&lt;6,F25&lt;20)),"Simples",IF(OR(AND(B25="EE",D25=2,F25&gt;15),AND(B25="EE",D25&gt;2,F25&gt;4),AND(B25="CE",AND(D25&gt;1,D25&lt;4),F25&gt;19),AND(B25="CE",D25&gt;3,F25&gt;5),AND(B25="ALI",AND(D25&gt;1,D25&lt;6),F25&gt;50),AND(B25="ALI",D25&gt;5,F25&gt;19),AND(B25="AIE",AND(D25&gt;1,D25&lt;6),F25&gt;50),AND(B25="AIE",D25&gt;5,F25&gt;19)),"Complexo",IF(OR(B25="",D25="",F25=""),"","Medio")))</f>
        <v>Simples</v>
      </c>
      <c r="H25" s="25" t="n">
        <f aca="false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>7</v>
      </c>
    </row>
    <row r="26" s="20" customFormat="true" ht="95.5" hidden="false" customHeight="false" outlineLevel="0" collapsed="false">
      <c r="A26" s="23" t="s">
        <v>52</v>
      </c>
      <c r="B26" s="26" t="s">
        <v>53</v>
      </c>
      <c r="C26" s="23" t="s">
        <v>54</v>
      </c>
      <c r="D26" s="27" t="n">
        <v>1</v>
      </c>
      <c r="E26" s="23" t="s">
        <v>55</v>
      </c>
      <c r="F26" s="27" t="n">
        <v>11</v>
      </c>
      <c r="G26" s="25" t="str">
        <f aca="false">IF(OR(AND(B26="EE",D26&lt;2,F26&lt;16),AND(B26="EE",D26&lt;3,F26&lt;5),AND(B26="CE",D26&lt;2,F26&lt;20),AND(B26="CE",D26&lt;4,F26&lt;6),AND(B26="ALI",D26&lt;2,F26&lt;51),AND(B26="ALI",D26&lt;6,F26&lt;20),AND(B26="AIE",D26&lt;2,F26&lt;51),AND(B26="AIE",D26&lt;6,F26&lt;20)),"Simples",IF(OR(AND(B26="EE",D26=2,F26&gt;15),AND(B26="EE",D26&gt;2,F26&gt;4),AND(B26="CE",AND(D26&gt;1,D26&lt;4),F26&gt;19),AND(B26="CE",D26&gt;3,F26&gt;5),AND(B26="ALI",AND(D26&gt;1,D26&lt;6),F26&gt;50),AND(B26="ALI",D26&gt;5,F26&gt;19),AND(B26="AIE",AND(D26&gt;1,D26&lt;6),F26&gt;50),AND(B26="AIE",D26&gt;5,F26&gt;19)),"Complexo",IF(OR(B26="",D26="",F26=""),"","Medio")))</f>
        <v>Simples</v>
      </c>
      <c r="H26" s="25" t="n">
        <f aca="false">IF(AND(B26="AIE",G26="Simples"),7,IF(AND(B26="AIE",G26="Medio"),10,IF(AND(B26="AIE",G26="Complexo"),15,IF(AND(B26="ALI",G26="Simples"),7,IF(AND(B26="ALI",G26="Medio"),10,IF(AND(B26="ALI",G26="Complexo"),15,IF(AND(B26="CE",G26="Simples"),4,IF(AND(B26="CE",G26="Medio"),5,IF(AND(B26="CE",G26="Complexo"),7,IF(AND(B26="EE",G26="Simples"),3,IF(AND(B26="EE",G26="Medio"),4,IF(AND(B26="EE",G26="Complexo"),6,""))))))))))))</f>
        <v>7</v>
      </c>
    </row>
    <row r="27" s="20" customFormat="true" ht="122.35" hidden="false" customHeight="false" outlineLevel="0" collapsed="false">
      <c r="A27" s="23" t="s">
        <v>56</v>
      </c>
      <c r="B27" s="26" t="s">
        <v>53</v>
      </c>
      <c r="C27" s="23" t="s">
        <v>57</v>
      </c>
      <c r="D27" s="27" t="n">
        <v>1</v>
      </c>
      <c r="E27" s="23" t="s">
        <v>58</v>
      </c>
      <c r="F27" s="27" t="n">
        <v>22</v>
      </c>
      <c r="G27" s="25" t="str">
        <f aca="false">IF(OR(AND(B27="EE",D27&lt;2,F27&lt;16),AND(B27="EE",D27&lt;3,F27&lt;5),AND(B27="CE",D27&lt;2,F27&lt;20),AND(B27="CE",D27&lt;4,F27&lt;6),AND(B27="ALI",D27&lt;2,F27&lt;51),AND(B27="ALI",D27&lt;6,F27&lt;20),AND(B27="AIE",D27&lt;2,F27&lt;51),AND(B27="AIE",D27&lt;6,F27&lt;20)),"Simples",IF(OR(AND(B27="EE",D27=2,F27&gt;15),AND(B27="EE",D27&gt;2,F27&gt;4),AND(B27="CE",AND(D27&gt;1,D27&lt;4),F27&gt;19),AND(B27="CE",D27&gt;3,F27&gt;5),AND(B27="ALI",AND(D27&gt;1,D27&lt;6),F27&gt;50),AND(B27="ALI",D27&gt;5,F27&gt;19),AND(B27="AIE",AND(D27&gt;1,D27&lt;6),F27&gt;50),AND(B27="AIE",D27&gt;5,F27&gt;19)),"Complexo",IF(OR(B27="",D27="",F27=""),"","Medio")))</f>
        <v>Simples</v>
      </c>
      <c r="H27" s="25" t="n">
        <f aca="false">IF(AND(B27="AIE",G27="Simples"),7,IF(AND(B27="AIE",G27="Medio"),10,IF(AND(B27="AIE",G27="Complexo"),15,IF(AND(B27="ALI",G27="Simples"),7,IF(AND(B27="ALI",G27="Medio"),10,IF(AND(B27="ALI",G27="Complexo"),15,IF(AND(B27="CE",G27="Simples"),4,IF(AND(B27="CE",G27="Medio"),5,IF(AND(B27="CE",G27="Complexo"),7,IF(AND(B27="EE",G27="Simples"),3,IF(AND(B27="EE",G27="Medio"),4,IF(AND(B27="EE",G27="Complexo"),6,""))))))))))))</f>
        <v>7</v>
      </c>
    </row>
    <row r="28" s="20" customFormat="true" ht="15" hidden="false" customHeight="false" outlineLevel="0" collapsed="false">
      <c r="A28" s="23"/>
      <c r="B28" s="26"/>
      <c r="C28" s="23"/>
      <c r="D28" s="27"/>
      <c r="E28" s="23"/>
      <c r="F28" s="27"/>
      <c r="G28" s="25" t="str">
        <f aca="false">IF(OR(AND(B28="EE",D28&lt;2,F28&lt;16),AND(B28="EE",D28&lt;3,F28&lt;5),AND(B28="CE",D28&lt;2,F28&lt;20),AND(B28="CE",D28&lt;4,F28&lt;6),AND(B28="ALI",D28&lt;2,F28&lt;51),AND(B28="ALI",D28&lt;6,F28&lt;20),AND(B28="AIE",D28&lt;2,F28&lt;51),AND(B28="AIE",D28&lt;6,F28&lt;20)),"Simples",IF(OR(AND(B28="EE",D28=2,F28&gt;15),AND(B28="EE",D28&gt;2,F28&gt;4),AND(B28="CE",AND(D28&gt;1,D28&lt;4),F28&gt;19),AND(B28="CE",D28&gt;3,F28&gt;5),AND(B28="ALI",AND(D28&gt;1,D28&lt;6),F28&gt;50),AND(B28="ALI",D28&gt;5,F28&gt;19),AND(B28="AIE",AND(D28&gt;1,D28&lt;6),F28&gt;50),AND(B28="AIE",D28&gt;5,F28&gt;19)),"Complexo",IF(OR(B28="",D28="",F28=""),"","Medio")))</f>
        <v/>
      </c>
      <c r="H28" s="25" t="str">
        <f aca="false">IF(AND(B28="AIE",G28="Simples"),7,IF(AND(B28="AIE",G28="Medio"),10,IF(AND(B28="AIE",G28="Complexo"),15,IF(AND(B28="ALI",G28="Simples"),7,IF(AND(B28="ALI",G28="Medio"),10,IF(AND(B28="ALI",G28="Complexo"),15,IF(AND(B28="CE",G28="Simples"),4,IF(AND(B28="CE",G28="Medio"),5,IF(AND(B28="CE",G28="Complexo"),7,IF(AND(B28="EE",G28="Simples"),3,IF(AND(B28="EE",G28="Medio"),4,IF(AND(B28="EE",G28="Complexo"),6,""))))))))))))</f>
        <v/>
      </c>
    </row>
    <row r="29" s="20" customFormat="true" ht="15" hidden="false" customHeight="false" outlineLevel="0" collapsed="false">
      <c r="A29" s="23"/>
      <c r="B29" s="26"/>
      <c r="C29" s="23"/>
      <c r="D29" s="27"/>
      <c r="E29" s="23"/>
      <c r="F29" s="27"/>
      <c r="G29" s="25" t="str">
        <f aca="false">IF(OR(AND(B29="EE",D29&lt;2,F29&lt;16),AND(B29="EE",D29&lt;3,F29&lt;5),AND(B29="CE",D29&lt;2,F29&lt;20),AND(B29="CE",D29&lt;4,F29&lt;6),AND(B29="ALI",D29&lt;2,F29&lt;51),AND(B29="ALI",D29&lt;6,F29&lt;20),AND(B29="AIE",D29&lt;2,F29&lt;51),AND(B29="AIE",D29&lt;6,F29&lt;20)),"Simples",IF(OR(AND(B29="EE",D29=2,F29&gt;15),AND(B29="EE",D29&gt;2,F29&gt;4),AND(B29="CE",AND(D29&gt;1,D29&lt;4),F29&gt;19),AND(B29="CE",D29&gt;3,F29&gt;5),AND(B29="ALI",AND(D29&gt;1,D29&lt;6),F29&gt;50),AND(B29="ALI",D29&gt;5,F29&gt;19),AND(B29="AIE",AND(D29&gt;1,D29&lt;6),F29&gt;50),AND(B29="AIE",D29&gt;5,F29&gt;19)),"Complexo",IF(OR(B29="",D29="",F29=""),"","Medio")))</f>
        <v/>
      </c>
      <c r="H29" s="25" t="str">
        <f aca="false">IF(AND(B29="AIE",G29="Simples"),7,IF(AND(B29="AIE",G29="Medio"),10,IF(AND(B29="AIE",G29="Complexo"),15,IF(AND(B29="ALI",G29="Simples"),7,IF(AND(B29="ALI",G29="Medio"),10,IF(AND(B29="ALI",G29="Complexo"),15,IF(AND(B29="CE",G29="Simples"),4,IF(AND(B29="CE",G29="Medio"),5,IF(AND(B29="CE",G29="Complexo"),7,IF(AND(B29="EE",G29="Simples"),3,IF(AND(B29="EE",G29="Medio"),4,IF(AND(B29="EE",G29="Complexo"),6,""))))))))))))</f>
        <v/>
      </c>
    </row>
    <row r="30" s="20" customFormat="true" ht="15" hidden="false" customHeight="false" outlineLevel="0" collapsed="false">
      <c r="A30" s="23"/>
      <c r="B30" s="26"/>
      <c r="C30" s="23"/>
      <c r="D30" s="27"/>
      <c r="E30" s="23"/>
      <c r="F30" s="27"/>
      <c r="G30" s="25" t="str">
        <f aca="false">IF(OR(AND(B30="EE",D30&lt;2,F30&lt;16),AND(B30="EE",D30&lt;3,F30&lt;5),AND(B30="CE",D30&lt;2,F30&lt;20),AND(B30="CE",D30&lt;4,F30&lt;6),AND(B30="ALI",D30&lt;2,F30&lt;51),AND(B30="ALI",D30&lt;6,F30&lt;20),AND(B30="AIE",D30&lt;2,F30&lt;51),AND(B30="AIE",D30&lt;6,F30&lt;20)),"Simples",IF(OR(AND(B30="EE",D30=2,F30&gt;15),AND(B30="EE",D30&gt;2,F30&gt;4),AND(B30="CE",AND(D30&gt;1,D30&lt;4),F30&gt;19),AND(B30="CE",D30&gt;3,F30&gt;5),AND(B30="ALI",AND(D30&gt;1,D30&lt;6),F30&gt;50),AND(B30="ALI",D30&gt;5,F30&gt;19),AND(B30="AIE",AND(D30&gt;1,D30&lt;6),F30&gt;50),AND(B30="AIE",D30&gt;5,F30&gt;19)),"Complexo",IF(OR(B30="",D30="",F30=""),"","Medio")))</f>
        <v/>
      </c>
      <c r="H30" s="25" t="str">
        <f aca="false">IF(AND(B30="AIE",G30="Simples"),7,IF(AND(B30="AIE",G30="Medio"),10,IF(AND(B30="AIE",G30="Complexo"),15,IF(AND(B30="ALI",G30="Simples"),7,IF(AND(B30="ALI",G30="Medio"),10,IF(AND(B30="ALI",G30="Complexo"),15,IF(AND(B30="CE",G30="Simples"),4,IF(AND(B30="CE",G30="Medio"),5,IF(AND(B30="CE",G30="Complexo"),7,IF(AND(B30="EE",G30="Simples"),3,IF(AND(B30="EE",G30="Medio"),4,IF(AND(B30="EE",G30="Complexo"),6,""))))))))))))</f>
        <v/>
      </c>
    </row>
    <row r="31" s="20" customFormat="true" ht="15" hidden="false" customHeight="false" outlineLevel="0" collapsed="false">
      <c r="A31" s="23"/>
      <c r="B31" s="26"/>
      <c r="C31" s="23"/>
      <c r="D31" s="27"/>
      <c r="E31" s="23"/>
      <c r="F31" s="27"/>
      <c r="G31" s="25" t="str">
        <f aca="false">IF(OR(AND(B31="EE",D31&lt;2,F31&lt;16),AND(B31="EE",D31&lt;3,F31&lt;5),AND(B31="CE",D31&lt;2,F31&lt;20),AND(B31="CE",D31&lt;4,F31&lt;6),AND(B31="ALI",D31&lt;2,F31&lt;51),AND(B31="ALI",D31&lt;6,F31&lt;20),AND(B31="AIE",D31&lt;2,F31&lt;51),AND(B31="AIE",D31&lt;6,F31&lt;20)),"Simples",IF(OR(AND(B31="EE",D31=2,F31&gt;15),AND(B31="EE",D31&gt;2,F31&gt;4),AND(B31="CE",AND(D31&gt;1,D31&lt;4),F31&gt;19),AND(B31="CE",D31&gt;3,F31&gt;5),AND(B31="ALI",AND(D31&gt;1,D31&lt;6),F31&gt;50),AND(B31="ALI",D31&gt;5,F31&gt;19),AND(B31="AIE",AND(D31&gt;1,D31&lt;6),F31&gt;50),AND(B31="AIE",D31&gt;5,F31&gt;19)),"Complexo",IF(OR(B31="",D31="",F31=""),"","Medio")))</f>
        <v/>
      </c>
      <c r="H31" s="25" t="str">
        <f aca="false">IF(AND(B31="AIE",G31="Simples"),7,IF(AND(B31="AIE",G31="Medio"),10,IF(AND(B31="AIE",G31="Complexo"),15,IF(AND(B31="ALI",G31="Simples"),7,IF(AND(B31="ALI",G31="Medio"),10,IF(AND(B31="ALI",G31="Complexo"),15,IF(AND(B31="CE",G31="Simples"),4,IF(AND(B31="CE",G31="Medio"),5,IF(AND(B31="CE",G31="Complexo"),7,IF(AND(B31="EE",G31="Simples"),3,IF(AND(B31="EE",G31="Medio"),4,IF(AND(B31="EE",G31="Complexo"),6,""))))))))))))</f>
        <v/>
      </c>
    </row>
    <row r="32" s="20" customFormat="true" ht="15" hidden="false" customHeight="false" outlineLevel="0" collapsed="false">
      <c r="A32" s="23"/>
      <c r="B32" s="26"/>
      <c r="C32" s="23"/>
      <c r="D32" s="27"/>
      <c r="E32" s="23"/>
      <c r="F32" s="27"/>
      <c r="G32" s="25" t="str">
        <f aca="false">IF(OR(AND(B32="EE",D32&lt;2,F32&lt;16),AND(B32="EE",D32&lt;3,F32&lt;5),AND(B32="CE",D32&lt;2,F32&lt;20),AND(B32="CE",D32&lt;4,F32&lt;6),AND(B32="ALI",D32&lt;2,F32&lt;51),AND(B32="ALI",D32&lt;6,F32&lt;20),AND(B32="AIE",D32&lt;2,F32&lt;51),AND(B32="AIE",D32&lt;6,F32&lt;20)),"Simples",IF(OR(AND(B32="EE",D32=2,F32&gt;15),AND(B32="EE",D32&gt;2,F32&gt;4),AND(B32="CE",AND(D32&gt;1,D32&lt;4),F32&gt;19),AND(B32="CE",D32&gt;3,F32&gt;5),AND(B32="ALI",AND(D32&gt;1,D32&lt;6),F32&gt;50),AND(B32="ALI",D32&gt;5,F32&gt;19),AND(B32="AIE",AND(D32&gt;1,D32&lt;6),F32&gt;50),AND(B32="AIE",D32&gt;5,F32&gt;19)),"Complexo",IF(OR(B32="",D32="",F32=""),"","Medio")))</f>
        <v/>
      </c>
      <c r="H32" s="25" t="str">
        <f aca="false">IF(AND(B32="AIE",G32="Simples"),7,IF(AND(B32="AIE",G32="Medio"),10,IF(AND(B32="AIE",G32="Complexo"),15,IF(AND(B32="ALI",G32="Simples"),7,IF(AND(B32="ALI",G32="Medio"),10,IF(AND(B32="ALI",G32="Complexo"),15,IF(AND(B32="CE",G32="Simples"),4,IF(AND(B32="CE",G32="Medio"),5,IF(AND(B32="CE",G32="Complexo"),7,IF(AND(B32="EE",G32="Simples"),3,IF(AND(B32="EE",G32="Medio"),4,IF(AND(B32="EE",G32="Complexo"),6,""))))))))))))</f>
        <v/>
      </c>
    </row>
    <row r="33" s="20" customFormat="true" ht="15" hidden="false" customHeight="false" outlineLevel="0" collapsed="false">
      <c r="A33" s="23"/>
      <c r="B33" s="26"/>
      <c r="C33" s="23"/>
      <c r="D33" s="27"/>
      <c r="E33" s="23"/>
      <c r="F33" s="27"/>
      <c r="G33" s="25" t="str">
        <f aca="false">IF(OR(AND(B33="EE",D33&lt;2,F33&lt;16),AND(B33="EE",D33&lt;3,F33&lt;5),AND(B33="CE",D33&lt;2,F33&lt;20),AND(B33="CE",D33&lt;4,F33&lt;6),AND(B33="ALI",D33&lt;2,F33&lt;51),AND(B33="ALI",D33&lt;6,F33&lt;20),AND(B33="AIE",D33&lt;2,F33&lt;51),AND(B33="AIE",D33&lt;6,F33&lt;20)),"Simples",IF(OR(AND(B33="EE",D33=2,F33&gt;15),AND(B33="EE",D33&gt;2,F33&gt;4),AND(B33="CE",AND(D33&gt;1,D33&lt;4),F33&gt;19),AND(B33="CE",D33&gt;3,F33&gt;5),AND(B33="ALI",AND(D33&gt;1,D33&lt;6),F33&gt;50),AND(B33="ALI",D33&gt;5,F33&gt;19),AND(B33="AIE",AND(D33&gt;1,D33&lt;6),F33&gt;50),AND(B33="AIE",D33&gt;5,F33&gt;19)),"Complexo",IF(OR(B33="",D33="",F33=""),"","Medio")))</f>
        <v/>
      </c>
      <c r="H33" s="25" t="str">
        <f aca="false">IF(AND(B33="AIE",G33="Simples"),7,IF(AND(B33="AIE",G33="Medio"),10,IF(AND(B33="AIE",G33="Complexo"),15,IF(AND(B33="ALI",G33="Simples"),7,IF(AND(B33="ALI",G33="Medio"),10,IF(AND(B33="ALI",G33="Complexo"),15,IF(AND(B33="CE",G33="Simples"),4,IF(AND(B33="CE",G33="Medio"),5,IF(AND(B33="CE",G33="Complexo"),7,IF(AND(B33="EE",G33="Simples"),3,IF(AND(B33="EE",G33="Medio"),4,IF(AND(B33="EE",G33="Complexo"),6,""))))))))))))</f>
        <v/>
      </c>
    </row>
    <row r="34" s="20" customFormat="true" ht="15" hidden="false" customHeight="false" outlineLevel="0" collapsed="false">
      <c r="A34" s="23"/>
      <c r="B34" s="26"/>
      <c r="C34" s="23"/>
      <c r="D34" s="27"/>
      <c r="E34" s="23"/>
      <c r="F34" s="27"/>
      <c r="G34" s="25" t="str">
        <f aca="false">IF(OR(AND(B34="EE",D34&lt;2,F34&lt;16),AND(B34="EE",D34&lt;3,F34&lt;5),AND(B34="CE",D34&lt;2,F34&lt;20),AND(B34="CE",D34&lt;4,F34&lt;6),AND(B34="ALI",D34&lt;2,F34&lt;51),AND(B34="ALI",D34&lt;6,F34&lt;20),AND(B34="AIE",D34&lt;2,F34&lt;51),AND(B34="AIE",D34&lt;6,F34&lt;20)),"Simples",IF(OR(AND(B34="EE",D34=2,F34&gt;15),AND(B34="EE",D34&gt;2,F34&gt;4),AND(B34="CE",AND(D34&gt;1,D34&lt;4),F34&gt;19),AND(B34="CE",D34&gt;3,F34&gt;5),AND(B34="ALI",AND(D34&gt;1,D34&lt;6),F34&gt;50),AND(B34="ALI",D34&gt;5,F34&gt;19),AND(B34="AIE",AND(D34&gt;1,D34&lt;6),F34&gt;50),AND(B34="AIE",D34&gt;5,F34&gt;19)),"Complexo",IF(OR(B34="",D34="",F34=""),"","Medio")))</f>
        <v/>
      </c>
      <c r="H34" s="25" t="str">
        <f aca="false">IF(AND(B34="AIE",G34="Simples"),7,IF(AND(B34="AIE",G34="Medio"),10,IF(AND(B34="AIE",G34="Complexo"),15,IF(AND(B34="ALI",G34="Simples"),7,IF(AND(B34="ALI",G34="Medio"),10,IF(AND(B34="ALI",G34="Complexo"),15,IF(AND(B34="CE",G34="Simples"),4,IF(AND(B34="CE",G34="Medio"),5,IF(AND(B34="CE",G34="Complexo"),7,IF(AND(B34="EE",G34="Simples"),3,IF(AND(B34="EE",G34="Medio"),4,IF(AND(B34="EE",G34="Complexo"),6,""))))))))))))</f>
        <v/>
      </c>
    </row>
    <row r="35" s="20" customFormat="true" ht="15" hidden="false" customHeight="false" outlineLevel="0" collapsed="false">
      <c r="A35" s="23"/>
      <c r="B35" s="26"/>
      <c r="C35" s="23"/>
      <c r="D35" s="27"/>
      <c r="E35" s="23"/>
      <c r="F35" s="27"/>
      <c r="G35" s="25" t="str">
        <f aca="false">IF(OR(AND(B35="EE",D35&lt;2,F35&lt;16),AND(B35="EE",D35&lt;3,F35&lt;5),AND(B35="CE",D35&lt;2,F35&lt;20),AND(B35="CE",D35&lt;4,F35&lt;6),AND(B35="ALI",D35&lt;2,F35&lt;51),AND(B35="ALI",D35&lt;6,F35&lt;20),AND(B35="AIE",D35&lt;2,F35&lt;51),AND(B35="AIE",D35&lt;6,F35&lt;20)),"Simples",IF(OR(AND(B35="EE",D35=2,F35&gt;15),AND(B35="EE",D35&gt;2,F35&gt;4),AND(B35="CE",AND(D35&gt;1,D35&lt;4),F35&gt;19),AND(B35="CE",D35&gt;3,F35&gt;5),AND(B35="ALI",AND(D35&gt;1,D35&lt;6),F35&gt;50),AND(B35="ALI",D35&gt;5,F35&gt;19),AND(B35="AIE",AND(D35&gt;1,D35&lt;6),F35&gt;50),AND(B35="AIE",D35&gt;5,F35&gt;19)),"Complexo",IF(OR(B35="",D35="",F35=""),"","Medio")))</f>
        <v/>
      </c>
      <c r="H35" s="25" t="str">
        <f aca="false">IF(AND(B35="AIE",G35="Simples"),7,IF(AND(B35="AIE",G35="Medio"),10,IF(AND(B35="AIE",G35="Complexo"),15,IF(AND(B35="ALI",G35="Simples"),7,IF(AND(B35="ALI",G35="Medio"),10,IF(AND(B35="ALI",G35="Complexo"),15,IF(AND(B35="CE",G35="Simples"),4,IF(AND(B35="CE",G35="Medio"),5,IF(AND(B35="CE",G35="Complexo"),7,IF(AND(B35="EE",G35="Simples"),3,IF(AND(B35="EE",G35="Medio"),4,IF(AND(B35="EE",G35="Complexo"),6,""))))))))))))</f>
        <v/>
      </c>
    </row>
    <row r="36" s="20" customFormat="true" ht="15" hidden="false" customHeight="false" outlineLevel="0" collapsed="false">
      <c r="A36" s="23"/>
      <c r="B36" s="26"/>
      <c r="C36" s="23"/>
      <c r="D36" s="27"/>
      <c r="E36" s="23"/>
      <c r="F36" s="27"/>
      <c r="G36" s="25" t="str">
        <f aca="false">IF(OR(AND(B36="EE",D36&lt;2,F36&lt;16),AND(B36="EE",D36&lt;3,F36&lt;5),AND(B36="CE",D36&lt;2,F36&lt;20),AND(B36="CE",D36&lt;4,F36&lt;6),AND(B36="ALI",D36&lt;2,F36&lt;51),AND(B36="ALI",D36&lt;6,F36&lt;20),AND(B36="AIE",D36&lt;2,F36&lt;51),AND(B36="AIE",D36&lt;6,F36&lt;20)),"Simples",IF(OR(AND(B36="EE",D36=2,F36&gt;15),AND(B36="EE",D36&gt;2,F36&gt;4),AND(B36="CE",AND(D36&gt;1,D36&lt;4),F36&gt;19),AND(B36="CE",D36&gt;3,F36&gt;5),AND(B36="ALI",AND(D36&gt;1,D36&lt;6),F36&gt;50),AND(B36="ALI",D36&gt;5,F36&gt;19),AND(B36="AIE",AND(D36&gt;1,D36&lt;6),F36&gt;50),AND(B36="AIE",D36&gt;5,F36&gt;19)),"Complexo",IF(OR(B36="",D36="",F36=""),"","Medio")))</f>
        <v/>
      </c>
      <c r="H36" s="25" t="str">
        <f aca="false">IF(AND(B36="AIE",G36="Simples"),7,IF(AND(B36="AIE",G36="Medio"),10,IF(AND(B36="AIE",G36="Complexo"),15,IF(AND(B36="ALI",G36="Simples"),7,IF(AND(B36="ALI",G36="Medio"),10,IF(AND(B36="ALI",G36="Complexo"),15,IF(AND(B36="CE",G36="Simples"),4,IF(AND(B36="CE",G36="Medio"),5,IF(AND(B36="CE",G36="Complexo"),7,IF(AND(B36="EE",G36="Simples"),3,IF(AND(B36="EE",G36="Medio"),4,IF(AND(B36="EE",G36="Complexo"),6,""))))))))))))</f>
        <v/>
      </c>
    </row>
    <row r="37" s="20" customFormat="true" ht="15" hidden="false" customHeight="false" outlineLevel="0" collapsed="false">
      <c r="A37" s="23"/>
      <c r="B37" s="26"/>
      <c r="C37" s="23"/>
      <c r="D37" s="27"/>
      <c r="E37" s="23"/>
      <c r="F37" s="27"/>
      <c r="G37" s="25" t="str">
        <f aca="false">IF(OR(AND(B37="EE",D37&lt;2,F37&lt;16),AND(B37="EE",D37&lt;3,F37&lt;5),AND(B37="CE",D37&lt;2,F37&lt;20),AND(B37="CE",D37&lt;4,F37&lt;6),AND(B37="ALI",D37&lt;2,F37&lt;51),AND(B37="ALI",D37&lt;6,F37&lt;20),AND(B37="AIE",D37&lt;2,F37&lt;51),AND(B37="AIE",D37&lt;6,F37&lt;20)),"Simples",IF(OR(AND(B37="EE",D37=2,F37&gt;15),AND(B37="EE",D37&gt;2,F37&gt;4),AND(B37="CE",AND(D37&gt;1,D37&lt;4),F37&gt;19),AND(B37="CE",D37&gt;3,F37&gt;5),AND(B37="ALI",AND(D37&gt;1,D37&lt;6),F37&gt;50),AND(B37="ALI",D37&gt;5,F37&gt;19),AND(B37="AIE",AND(D37&gt;1,D37&lt;6),F37&gt;50),AND(B37="AIE",D37&gt;5,F37&gt;19)),"Complexo",IF(OR(B37="",D37="",F37=""),"","Medio")))</f>
        <v/>
      </c>
      <c r="H37" s="25" t="str">
        <f aca="false">IF(AND(B37="AIE",G37="Simples"),7,IF(AND(B37="AIE",G37="Medio"),10,IF(AND(B37="AIE",G37="Complexo"),15,IF(AND(B37="ALI",G37="Simples"),7,IF(AND(B37="ALI",G37="Medio"),10,IF(AND(B37="ALI",G37="Complexo"),15,IF(AND(B37="CE",G37="Simples"),4,IF(AND(B37="CE",G37="Medio"),5,IF(AND(B37="CE",G37="Complexo"),7,IF(AND(B37="EE",G37="Simples"),3,IF(AND(B37="EE",G37="Medio"),4,IF(AND(B37="EE",G37="Complexo"),6,""))))))))))))</f>
        <v/>
      </c>
    </row>
    <row r="38" s="20" customFormat="true" ht="15" hidden="false" customHeight="false" outlineLevel="0" collapsed="false">
      <c r="A38" s="23"/>
      <c r="B38" s="26"/>
      <c r="C38" s="23"/>
      <c r="D38" s="27"/>
      <c r="E38" s="23"/>
      <c r="F38" s="27"/>
      <c r="G38" s="25" t="str">
        <f aca="false">IF(OR(AND(B38="EE",D38&lt;2,F38&lt;16),AND(B38="EE",D38&lt;3,F38&lt;5),AND(B38="CE",D38&lt;2,F38&lt;20),AND(B38="CE",D38&lt;4,F38&lt;6),AND(B38="ALI",D38&lt;2,F38&lt;51),AND(B38="ALI",D38&lt;6,F38&lt;20),AND(B38="AIE",D38&lt;2,F38&lt;51),AND(B38="AIE",D38&lt;6,F38&lt;20)),"Simples",IF(OR(AND(B38="EE",D38=2,F38&gt;15),AND(B38="EE",D38&gt;2,F38&gt;4),AND(B38="CE",AND(D38&gt;1,D38&lt;4),F38&gt;19),AND(B38="CE",D38&gt;3,F38&gt;5),AND(B38="ALI",AND(D38&gt;1,D38&lt;6),F38&gt;50),AND(B38="ALI",D38&gt;5,F38&gt;19),AND(B38="AIE",AND(D38&gt;1,D38&lt;6),F38&gt;50),AND(B38="AIE",D38&gt;5,F38&gt;19)),"Complexo",IF(OR(B38="",D38="",F38=""),"","Medio")))</f>
        <v/>
      </c>
      <c r="H38" s="25" t="str">
        <f aca="false">IF(AND(B38="AIE",G38="Simples"),7,IF(AND(B38="AIE",G38="Medio"),10,IF(AND(B38="AIE",G38="Complexo"),15,IF(AND(B38="ALI",G38="Simples"),7,IF(AND(B38="ALI",G38="Medio"),10,IF(AND(B38="ALI",G38="Complexo"),15,IF(AND(B38="CE",G38="Simples"),4,IF(AND(B38="CE",G38="Medio"),5,IF(AND(B38="CE",G38="Complexo"),7,IF(AND(B38="EE",G38="Simples"),3,IF(AND(B38="EE",G38="Medio"),4,IF(AND(B38="EE",G38="Complexo"),6,""))))))))))))</f>
        <v/>
      </c>
    </row>
    <row r="39" s="20" customFormat="true" ht="15" hidden="false" customHeight="false" outlineLevel="0" collapsed="false">
      <c r="A39" s="23"/>
      <c r="B39" s="26"/>
      <c r="C39" s="23"/>
      <c r="D39" s="27"/>
      <c r="E39" s="23"/>
      <c r="F39" s="27"/>
      <c r="G39" s="25" t="str">
        <f aca="false">IF(OR(AND(B39="EE",D39&lt;2,F39&lt;16),AND(B39="EE",D39&lt;3,F39&lt;5),AND(B39="CE",D39&lt;2,F39&lt;20),AND(B39="CE",D39&lt;4,F39&lt;6),AND(B39="ALI",D39&lt;2,F39&lt;51),AND(B39="ALI",D39&lt;6,F39&lt;20),AND(B39="AIE",D39&lt;2,F39&lt;51),AND(B39="AIE",D39&lt;6,F39&lt;20)),"Simples",IF(OR(AND(B39="EE",D39=2,F39&gt;15),AND(B39="EE",D39&gt;2,F39&gt;4),AND(B39="CE",AND(D39&gt;1,D39&lt;4),F39&gt;19),AND(B39="CE",D39&gt;3,F39&gt;5),AND(B39="ALI",AND(D39&gt;1,D39&lt;6),F39&gt;50),AND(B39="ALI",D39&gt;5,F39&gt;19),AND(B39="AIE",AND(D39&gt;1,D39&lt;6),F39&gt;50),AND(B39="AIE",D39&gt;5,F39&gt;19)),"Complexo",IF(OR(B39="",D39="",F39=""),"","Medio")))</f>
        <v/>
      </c>
      <c r="H39" s="25" t="str">
        <f aca="false">IF(AND(B39="AIE",G39="Simples"),7,IF(AND(B39="AIE",G39="Medio"),10,IF(AND(B39="AIE",G39="Complexo"),15,IF(AND(B39="ALI",G39="Simples"),7,IF(AND(B39="ALI",G39="Medio"),10,IF(AND(B39="ALI",G39="Complexo"),15,IF(AND(B39="CE",G39="Simples"),4,IF(AND(B39="CE",G39="Medio"),5,IF(AND(B39="CE",G39="Complexo"),7,IF(AND(B39="EE",G39="Simples"),3,IF(AND(B39="EE",G39="Medio"),4,IF(AND(B39="EE",G39="Complexo"),6,""))))))))))))</f>
        <v/>
      </c>
    </row>
    <row r="40" s="20" customFormat="true" ht="15" hidden="false" customHeight="false" outlineLevel="0" collapsed="false">
      <c r="A40" s="23"/>
      <c r="B40" s="26"/>
      <c r="C40" s="23"/>
      <c r="D40" s="27"/>
      <c r="E40" s="23"/>
      <c r="F40" s="27"/>
      <c r="G40" s="25" t="str">
        <f aca="false">IF(OR(AND(B40="EE",D40&lt;2,F40&lt;16),AND(B40="EE",D40&lt;3,F40&lt;5),AND(B40="CE",D40&lt;2,F40&lt;20),AND(B40="CE",D40&lt;4,F40&lt;6),AND(B40="ALI",D40&lt;2,F40&lt;51),AND(B40="ALI",D40&lt;6,F40&lt;20),AND(B40="AIE",D40&lt;2,F40&lt;51),AND(B40="AIE",D40&lt;6,F40&lt;20)),"Simples",IF(OR(AND(B40="EE",D40=2,F40&gt;15),AND(B40="EE",D40&gt;2,F40&gt;4),AND(B40="CE",AND(D40&gt;1,D40&lt;4),F40&gt;19),AND(B40="CE",D40&gt;3,F40&gt;5),AND(B40="ALI",AND(D40&gt;1,D40&lt;6),F40&gt;50),AND(B40="ALI",D40&gt;5,F40&gt;19),AND(B40="AIE",AND(D40&gt;1,D40&lt;6),F40&gt;50),AND(B40="AIE",D40&gt;5,F40&gt;19)),"Complexo",IF(OR(B40="",D40="",F40=""),"","Medio")))</f>
        <v/>
      </c>
      <c r="H40" s="25" t="str">
        <f aca="false">IF(AND(B40="AIE",G40="Simples"),7,IF(AND(B40="AIE",G40="Medio"),10,IF(AND(B40="AIE",G40="Complexo"),15,IF(AND(B40="ALI",G40="Simples"),7,IF(AND(B40="ALI",G40="Medio"),10,IF(AND(B40="ALI",G40="Complexo"),15,IF(AND(B40="CE",G40="Simples"),4,IF(AND(B40="CE",G40="Medio"),5,IF(AND(B40="CE",G40="Complexo"),7,IF(AND(B40="EE",G40="Simples"),3,IF(AND(B40="EE",G40="Medio"),4,IF(AND(B40="EE",G40="Complexo"),6,""))))))))))))</f>
        <v/>
      </c>
    </row>
    <row r="41" s="20" customFormat="true" ht="15" hidden="false" customHeight="false" outlineLevel="0" collapsed="false">
      <c r="A41" s="23"/>
      <c r="B41" s="26"/>
      <c r="C41" s="23"/>
      <c r="D41" s="27"/>
      <c r="E41" s="23"/>
      <c r="F41" s="27"/>
      <c r="G41" s="25" t="str">
        <f aca="false">IF(OR(AND(B41="EE",D41&lt;2,F41&lt;16),AND(B41="EE",D41&lt;3,F41&lt;5),AND(B41="CE",D41&lt;2,F41&lt;20),AND(B41="CE",D41&lt;4,F41&lt;6),AND(B41="ALI",D41&lt;2,F41&lt;51),AND(B41="ALI",D41&lt;6,F41&lt;20),AND(B41="AIE",D41&lt;2,F41&lt;51),AND(B41="AIE",D41&lt;6,F41&lt;20)),"Simples",IF(OR(AND(B41="EE",D41=2,F41&gt;15),AND(B41="EE",D41&gt;2,F41&gt;4),AND(B41="CE",AND(D41&gt;1,D41&lt;4),F41&gt;19),AND(B41="CE",D41&gt;3,F41&gt;5),AND(B41="ALI",AND(D41&gt;1,D41&lt;6),F41&gt;50),AND(B41="ALI",D41&gt;5,F41&gt;19),AND(B41="AIE",AND(D41&gt;1,D41&lt;6),F41&gt;50),AND(B41="AIE",D41&gt;5,F41&gt;19)),"Complexo",IF(OR(B41="",D41="",F41=""),"","Medio")))</f>
        <v/>
      </c>
      <c r="H41" s="25" t="str">
        <f aca="false">IF(AND(B41="AIE",G41="Simples"),7,IF(AND(B41="AIE",G41="Medio"),10,IF(AND(B41="AIE",G41="Complexo"),15,IF(AND(B41="ALI",G41="Simples"),7,IF(AND(B41="ALI",G41="Medio"),10,IF(AND(B41="ALI",G41="Complexo"),15,IF(AND(B41="CE",G41="Simples"),4,IF(AND(B41="CE",G41="Medio"),5,IF(AND(B41="CE",G41="Complexo"),7,IF(AND(B41="EE",G41="Simples"),3,IF(AND(B41="EE",G41="Medio"),4,IF(AND(B41="EE",G41="Complexo"),6,""))))))))))))</f>
        <v/>
      </c>
    </row>
    <row r="42" s="20" customFormat="true" ht="15" hidden="false" customHeight="false" outlineLevel="0" collapsed="false">
      <c r="A42" s="23"/>
      <c r="B42" s="26"/>
      <c r="C42" s="23"/>
      <c r="D42" s="27"/>
      <c r="E42" s="23"/>
      <c r="F42" s="27"/>
      <c r="G42" s="25" t="str">
        <f aca="false">IF(OR(AND(B42="EE",D42&lt;2,F42&lt;16),AND(B42="EE",D42&lt;3,F42&lt;5),AND(B42="CE",D42&lt;2,F42&lt;20),AND(B42="CE",D42&lt;4,F42&lt;6),AND(B42="ALI",D42&lt;2,F42&lt;51),AND(B42="ALI",D42&lt;6,F42&lt;20),AND(B42="AIE",D42&lt;2,F42&lt;51),AND(B42="AIE",D42&lt;6,F42&lt;20)),"Simples",IF(OR(AND(B42="EE",D42=2,F42&gt;15),AND(B42="EE",D42&gt;2,F42&gt;4),AND(B42="CE",AND(D42&gt;1,D42&lt;4),F42&gt;19),AND(B42="CE",D42&gt;3,F42&gt;5),AND(B42="ALI",AND(D42&gt;1,D42&lt;6),F42&gt;50),AND(B42="ALI",D42&gt;5,F42&gt;19),AND(B42="AIE",AND(D42&gt;1,D42&lt;6),F42&gt;50),AND(B42="AIE",D42&gt;5,F42&gt;19)),"Complexo",IF(OR(B42="",D42="",F42=""),"","Medio")))</f>
        <v/>
      </c>
      <c r="H42" s="25" t="str">
        <f aca="false">IF(AND(B42="AIE",G42="Simples"),7,IF(AND(B42="AIE",G42="Medio"),10,IF(AND(B42="AIE",G42="Complexo"),15,IF(AND(B42="ALI",G42="Simples"),7,IF(AND(B42="ALI",G42="Medio"),10,IF(AND(B42="ALI",G42="Complexo"),15,IF(AND(B42="CE",G42="Simples"),4,IF(AND(B42="CE",G42="Medio"),5,IF(AND(B42="CE",G42="Complexo"),7,IF(AND(B42="EE",G42="Simples"),3,IF(AND(B42="EE",G42="Medio"),4,IF(AND(B42="EE",G42="Complexo"),6,""))))))))))))</f>
        <v/>
      </c>
    </row>
    <row r="43" s="20" customFormat="true" ht="15" hidden="false" customHeight="false" outlineLevel="0" collapsed="false">
      <c r="A43" s="23"/>
      <c r="B43" s="26"/>
      <c r="C43" s="23"/>
      <c r="D43" s="27"/>
      <c r="E43" s="23"/>
      <c r="F43" s="27"/>
      <c r="G43" s="25" t="str">
        <f aca="false">IF(OR(AND(B43="EE",D43&lt;2,F43&lt;16),AND(B43="EE",D43&lt;3,F43&lt;5),AND(B43="CE",D43&lt;2,F43&lt;20),AND(B43="CE",D43&lt;4,F43&lt;6),AND(B43="ALI",D43&lt;2,F43&lt;51),AND(B43="ALI",D43&lt;6,F43&lt;20),AND(B43="AIE",D43&lt;2,F43&lt;51),AND(B43="AIE",D43&lt;6,F43&lt;20)),"Simples",IF(OR(AND(B43="EE",D43=2,F43&gt;15),AND(B43="EE",D43&gt;2,F43&gt;4),AND(B43="CE",AND(D43&gt;1,D43&lt;4),F43&gt;19),AND(B43="CE",D43&gt;3,F43&gt;5),AND(B43="ALI",AND(D43&gt;1,D43&lt;6),F43&gt;50),AND(B43="ALI",D43&gt;5,F43&gt;19),AND(B43="AIE",AND(D43&gt;1,D43&lt;6),F43&gt;50),AND(B43="AIE",D43&gt;5,F43&gt;19)),"Complexo",IF(OR(B43="",D43="",F43=""),"","Medio")))</f>
        <v/>
      </c>
      <c r="H43" s="25" t="str">
        <f aca="false">IF(AND(B43="AIE",G43="Simples"),7,IF(AND(B43="AIE",G43="Medio"),10,IF(AND(B43="AIE",G43="Complexo"),15,IF(AND(B43="ALI",G43="Simples"),7,IF(AND(B43="ALI",G43="Medio"),10,IF(AND(B43="ALI",G43="Complexo"),15,IF(AND(B43="CE",G43="Simples"),4,IF(AND(B43="CE",G43="Medio"),5,IF(AND(B43="CE",G43="Complexo"),7,IF(AND(B43="EE",G43="Simples"),3,IF(AND(B43="EE",G43="Medio"),4,IF(AND(B43="EE",G43="Complexo"),6,""))))))))))))</f>
        <v/>
      </c>
    </row>
    <row r="44" s="20" customFormat="true" ht="15" hidden="false" customHeight="false" outlineLevel="0" collapsed="false">
      <c r="A44" s="23"/>
      <c r="B44" s="26"/>
      <c r="C44" s="23"/>
      <c r="D44" s="27"/>
      <c r="E44" s="23"/>
      <c r="F44" s="27"/>
      <c r="G44" s="25" t="str">
        <f aca="false">IF(OR(AND(B44="EE",D44&lt;2,F44&lt;16),AND(B44="EE",D44&lt;3,F44&lt;5),AND(B44="CE",D44&lt;2,F44&lt;20),AND(B44="CE",D44&lt;4,F44&lt;6),AND(B44="ALI",D44&lt;2,F44&lt;51),AND(B44="ALI",D44&lt;6,F44&lt;20),AND(B44="AIE",D44&lt;2,F44&lt;51),AND(B44="AIE",D44&lt;6,F44&lt;20)),"Simples",IF(OR(AND(B44="EE",D44=2,F44&gt;15),AND(B44="EE",D44&gt;2,F44&gt;4),AND(B44="CE",AND(D44&gt;1,D44&lt;4),F44&gt;19),AND(B44="CE",D44&gt;3,F44&gt;5),AND(B44="ALI",AND(D44&gt;1,D44&lt;6),F44&gt;50),AND(B44="ALI",D44&gt;5,F44&gt;19),AND(B44="AIE",AND(D44&gt;1,D44&lt;6),F44&gt;50),AND(B44="AIE",D44&gt;5,F44&gt;19)),"Complexo",IF(OR(B44="",D44="",F44=""),"","Medio")))</f>
        <v/>
      </c>
      <c r="H44" s="25" t="str">
        <f aca="false">IF(AND(B44="AIE",G44="Simples"),7,IF(AND(B44="AIE",G44="Medio"),10,IF(AND(B44="AIE",G44="Complexo"),15,IF(AND(B44="ALI",G44="Simples"),7,IF(AND(B44="ALI",G44="Medio"),10,IF(AND(B44="ALI",G44="Complexo"),15,IF(AND(B44="CE",G44="Simples"),4,IF(AND(B44="CE",G44="Medio"),5,IF(AND(B44="CE",G44="Complexo"),7,IF(AND(B44="EE",G44="Simples"),3,IF(AND(B44="EE",G44="Medio"),4,IF(AND(B44="EE",G44="Complexo"),6,""))))))))))))</f>
        <v/>
      </c>
    </row>
    <row r="45" s="20" customFormat="true" ht="15" hidden="false" customHeight="false" outlineLevel="0" collapsed="false">
      <c r="A45" s="23"/>
      <c r="B45" s="26"/>
      <c r="C45" s="23"/>
      <c r="D45" s="27"/>
      <c r="E45" s="23"/>
      <c r="F45" s="27"/>
      <c r="G45" s="25" t="str">
        <f aca="false">IF(OR(AND(B45="EE",D45&lt;2,F45&lt;16),AND(B45="EE",D45&lt;3,F45&lt;5),AND(B45="CE",D45&lt;2,F45&lt;20),AND(B45="CE",D45&lt;4,F45&lt;6),AND(B45="ALI",D45&lt;2,F45&lt;51),AND(B45="ALI",D45&lt;6,F45&lt;20),AND(B45="AIE",D45&lt;2,F45&lt;51),AND(B45="AIE",D45&lt;6,F45&lt;20)),"Simples",IF(OR(AND(B45="EE",D45=2,F45&gt;15),AND(B45="EE",D45&gt;2,F45&gt;4),AND(B45="CE",AND(D45&gt;1,D45&lt;4),F45&gt;19),AND(B45="CE",D45&gt;3,F45&gt;5),AND(B45="ALI",AND(D45&gt;1,D45&lt;6),F45&gt;50),AND(B45="ALI",D45&gt;5,F45&gt;19),AND(B45="AIE",AND(D45&gt;1,D45&lt;6),F45&gt;50),AND(B45="AIE",D45&gt;5,F45&gt;19)),"Complexo",IF(OR(B45="",D45="",F45=""),"","Medio")))</f>
        <v/>
      </c>
      <c r="H45" s="25" t="str">
        <f aca="false">IF(AND(B45="AIE",G45="Simples"),7,IF(AND(B45="AIE",G45="Medio"),10,IF(AND(B45="AIE",G45="Complexo"),15,IF(AND(B45="ALI",G45="Simples"),7,IF(AND(B45="ALI",G45="Medio"),10,IF(AND(B45="ALI",G45="Complexo"),15,IF(AND(B45="CE",G45="Simples"),4,IF(AND(B45="CE",G45="Medio"),5,IF(AND(B45="CE",G45="Complexo"),7,IF(AND(B45="EE",G45="Simples"),3,IF(AND(B45="EE",G45="Medio"),4,IF(AND(B45="EE",G45="Complexo"),6,""))))))))))))</f>
        <v/>
      </c>
    </row>
    <row r="46" s="20" customFormat="true" ht="15" hidden="false" customHeight="false" outlineLevel="0" collapsed="false">
      <c r="A46" s="23"/>
      <c r="B46" s="26"/>
      <c r="C46" s="23"/>
      <c r="D46" s="27"/>
      <c r="E46" s="23"/>
      <c r="F46" s="27"/>
      <c r="G46" s="25" t="str">
        <f aca="false">IF(OR(AND(B46="EE",D46&lt;2,F46&lt;16),AND(B46="EE",D46&lt;3,F46&lt;5),AND(B46="CE",D46&lt;2,F46&lt;20),AND(B46="CE",D46&lt;4,F46&lt;6),AND(B46="ALI",D46&lt;2,F46&lt;51),AND(B46="ALI",D46&lt;6,F46&lt;20),AND(B46="AIE",D46&lt;2,F46&lt;51),AND(B46="AIE",D46&lt;6,F46&lt;20)),"Simples",IF(OR(AND(B46="EE",D46=2,F46&gt;15),AND(B46="EE",D46&gt;2,F46&gt;4),AND(B46="CE",AND(D46&gt;1,D46&lt;4),F46&gt;19),AND(B46="CE",D46&gt;3,F46&gt;5),AND(B46="ALI",AND(D46&gt;1,D46&lt;6),F46&gt;50),AND(B46="ALI",D46&gt;5,F46&gt;19),AND(B46="AIE",AND(D46&gt;1,D46&lt;6),F46&gt;50),AND(B46="AIE",D46&gt;5,F46&gt;19)),"Complexo",IF(OR(B46="",D46="",F46=""),"","Medio")))</f>
        <v/>
      </c>
      <c r="H46" s="25" t="str">
        <f aca="false">IF(AND(B46="AIE",G46="Simples"),7,IF(AND(B46="AIE",G46="Medio"),10,IF(AND(B46="AIE",G46="Complexo"),15,IF(AND(B46="ALI",G46="Simples"),7,IF(AND(B46="ALI",G46="Medio"),10,IF(AND(B46="ALI",G46="Complexo"),15,IF(AND(B46="CE",G46="Simples"),4,IF(AND(B46="CE",G46="Medio"),5,IF(AND(B46="CE",G46="Complexo"),7,IF(AND(B46="EE",G46="Simples"),3,IF(AND(B46="EE",G46="Medio"),4,IF(AND(B46="EE",G46="Complexo"),6,""))))))))))))</f>
        <v/>
      </c>
    </row>
    <row r="47" s="20" customFormat="true" ht="15" hidden="false" customHeight="false" outlineLevel="0" collapsed="false">
      <c r="A47" s="23"/>
      <c r="B47" s="26"/>
      <c r="C47" s="23"/>
      <c r="D47" s="27"/>
      <c r="E47" s="23"/>
      <c r="F47" s="27"/>
      <c r="G47" s="25" t="str">
        <f aca="false">IF(OR(AND(B47="EE",D47&lt;2,F47&lt;16),AND(B47="EE",D47&lt;3,F47&lt;5),AND(B47="CE",D47&lt;2,F47&lt;20),AND(B47="CE",D47&lt;4,F47&lt;6),AND(B47="ALI",D47&lt;2,F47&lt;51),AND(B47="ALI",D47&lt;6,F47&lt;20),AND(B47="AIE",D47&lt;2,F47&lt;51),AND(B47="AIE",D47&lt;6,F47&lt;20)),"Simples",IF(OR(AND(B47="EE",D47=2,F47&gt;15),AND(B47="EE",D47&gt;2,F47&gt;4),AND(B47="CE",AND(D47&gt;1,D47&lt;4),F47&gt;19),AND(B47="CE",D47&gt;3,F47&gt;5),AND(B47="ALI",AND(D47&gt;1,D47&lt;6),F47&gt;50),AND(B47="ALI",D47&gt;5,F47&gt;19),AND(B47="AIE",AND(D47&gt;1,D47&lt;6),F47&gt;50),AND(B47="AIE",D47&gt;5,F47&gt;19)),"Complexo",IF(OR(B47="",D47="",F47=""),"","Medio")))</f>
        <v/>
      </c>
      <c r="H47" s="25" t="str">
        <f aca="false">IF(AND(B47="AIE",G47="Simples"),7,IF(AND(B47="AIE",G47="Medio"),10,IF(AND(B47="AIE",G47="Complexo"),15,IF(AND(B47="ALI",G47="Simples"),7,IF(AND(B47="ALI",G47="Medio"),10,IF(AND(B47="ALI",G47="Complexo"),15,IF(AND(B47="CE",G47="Simples"),4,IF(AND(B47="CE",G47="Medio"),5,IF(AND(B47="CE",G47="Complexo"),7,IF(AND(B47="EE",G47="Simples"),3,IF(AND(B47="EE",G47="Medio"),4,IF(AND(B47="EE",G47="Complexo"),6,""))))))))))))</f>
        <v/>
      </c>
    </row>
    <row r="48" s="20" customFormat="true" ht="15" hidden="false" customHeight="false" outlineLevel="0" collapsed="false">
      <c r="A48" s="23"/>
      <c r="B48" s="26"/>
      <c r="C48" s="23"/>
      <c r="D48" s="27"/>
      <c r="E48" s="23"/>
      <c r="F48" s="27"/>
      <c r="G48" s="25" t="str">
        <f aca="false">IF(OR(AND(B48="EE",D48&lt;2,F48&lt;16),AND(B48="EE",D48&lt;3,F48&lt;5),AND(B48="CE",D48&lt;2,F48&lt;20),AND(B48="CE",D48&lt;4,F48&lt;6),AND(B48="ALI",D48&lt;2,F48&lt;51),AND(B48="ALI",D48&lt;6,F48&lt;20),AND(B48="AIE",D48&lt;2,F48&lt;51),AND(B48="AIE",D48&lt;6,F48&lt;20)),"Simples",IF(OR(AND(B48="EE",D48=2,F48&gt;15),AND(B48="EE",D48&gt;2,F48&gt;4),AND(B48="CE",AND(D48&gt;1,D48&lt;4),F48&gt;19),AND(B48="CE",D48&gt;3,F48&gt;5),AND(B48="ALI",AND(D48&gt;1,D48&lt;6),F48&gt;50),AND(B48="ALI",D48&gt;5,F48&gt;19),AND(B48="AIE",AND(D48&gt;1,D48&lt;6),F48&gt;50),AND(B48="AIE",D48&gt;5,F48&gt;19)),"Complexo",IF(OR(B48="",D48="",F48=""),"","Medio")))</f>
        <v/>
      </c>
      <c r="H48" s="25" t="str">
        <f aca="false">IF(AND(B48="AIE",G48="Simples"),7,IF(AND(B48="AIE",G48="Medio"),10,IF(AND(B48="AIE",G48="Complexo"),15,IF(AND(B48="ALI",G48="Simples"),7,IF(AND(B48="ALI",G48="Medio"),10,IF(AND(B48="ALI",G48="Complexo"),15,IF(AND(B48="CE",G48="Simples"),4,IF(AND(B48="CE",G48="Medio"),5,IF(AND(B48="CE",G48="Complexo"),7,IF(AND(B48="EE",G48="Simples"),3,IF(AND(B48="EE",G48="Medio"),4,IF(AND(B48="EE",G48="Complexo"),6,""))))))))))))</f>
        <v/>
      </c>
    </row>
    <row r="49" s="20" customFormat="true" ht="15" hidden="false" customHeight="false" outlineLevel="0" collapsed="false">
      <c r="A49" s="23"/>
      <c r="B49" s="26"/>
      <c r="C49" s="23"/>
      <c r="D49" s="27"/>
      <c r="E49" s="23"/>
      <c r="F49" s="27"/>
      <c r="G49" s="25" t="str">
        <f aca="false">IF(OR(AND(B49="EE",D49&lt;2,F49&lt;16),AND(B49="EE",D49&lt;3,F49&lt;5),AND(B49="CE",D49&lt;2,F49&lt;20),AND(B49="CE",D49&lt;4,F49&lt;6),AND(B49="ALI",D49&lt;2,F49&lt;51),AND(B49="ALI",D49&lt;6,F49&lt;20),AND(B49="AIE",D49&lt;2,F49&lt;51),AND(B49="AIE",D49&lt;6,F49&lt;20)),"Simples",IF(OR(AND(B49="EE",D49=2,F49&gt;15),AND(B49="EE",D49&gt;2,F49&gt;4),AND(B49="CE",AND(D49&gt;1,D49&lt;4),F49&gt;19),AND(B49="CE",D49&gt;3,F49&gt;5),AND(B49="ALI",AND(D49&gt;1,D49&lt;6),F49&gt;50),AND(B49="ALI",D49&gt;5,F49&gt;19),AND(B49="AIE",AND(D49&gt;1,D49&lt;6),F49&gt;50),AND(B49="AIE",D49&gt;5,F49&gt;19)),"Complexo",IF(OR(B49="",D49="",F49=""),"","Medio")))</f>
        <v/>
      </c>
      <c r="H49" s="25" t="str">
        <f aca="false">IF(AND(B49="AIE",G49="Simples"),7,IF(AND(B49="AIE",G49="Medio"),10,IF(AND(B49="AIE",G49="Complexo"),15,IF(AND(B49="ALI",G49="Simples"),7,IF(AND(B49="ALI",G49="Medio"),10,IF(AND(B49="ALI",G49="Complexo"),15,IF(AND(B49="CE",G49="Simples"),4,IF(AND(B49="CE",G49="Medio"),5,IF(AND(B49="CE",G49="Complexo"),7,IF(AND(B49="EE",G49="Simples"),3,IF(AND(B49="EE",G49="Medio"),4,IF(AND(B49="EE",G49="Complexo"),6,""))))))))))))</f>
        <v/>
      </c>
    </row>
    <row r="50" s="20" customFormat="true" ht="15" hidden="false" customHeight="false" outlineLevel="0" collapsed="false">
      <c r="A50" s="23"/>
      <c r="B50" s="26"/>
      <c r="C50" s="23"/>
      <c r="D50" s="27"/>
      <c r="E50" s="23"/>
      <c r="F50" s="27"/>
      <c r="G50" s="25" t="str">
        <f aca="false">IF(OR(AND(B50="EE",D50&lt;2,F50&lt;16),AND(B50="EE",D50&lt;3,F50&lt;5),AND(B50="CE",D50&lt;2,F50&lt;20),AND(B50="CE",D50&lt;4,F50&lt;6),AND(B50="ALI",D50&lt;2,F50&lt;51),AND(B50="ALI",D50&lt;6,F50&lt;20),AND(B50="AIE",D50&lt;2,F50&lt;51),AND(B50="AIE",D50&lt;6,F50&lt;20)),"Simples",IF(OR(AND(B50="EE",D50=2,F50&gt;15),AND(B50="EE",D50&gt;2,F50&gt;4),AND(B50="CE",AND(D50&gt;1,D50&lt;4),F50&gt;19),AND(B50="CE",D50&gt;3,F50&gt;5),AND(B50="ALI",AND(D50&gt;1,D50&lt;6),F50&gt;50),AND(B50="ALI",D50&gt;5,F50&gt;19),AND(B50="AIE",AND(D50&gt;1,D50&lt;6),F50&gt;50),AND(B50="AIE",D50&gt;5,F50&gt;19)),"Complexo",IF(OR(B50="",D50="",F50=""),"","Medio")))</f>
        <v/>
      </c>
      <c r="H50" s="25" t="str">
        <f aca="false">IF(AND(B50="AIE",G50="Simples"),7,IF(AND(B50="AIE",G50="Medio"),10,IF(AND(B50="AIE",G50="Complexo"),15,IF(AND(B50="ALI",G50="Simples"),7,IF(AND(B50="ALI",G50="Medio"),10,IF(AND(B50="ALI",G50="Complexo"),15,IF(AND(B50="CE",G50="Simples"),4,IF(AND(B50="CE",G50="Medio"),5,IF(AND(B50="CE",G50="Complexo"),7,IF(AND(B50="EE",G50="Simples"),3,IF(AND(B50="EE",G50="Medio"),4,IF(AND(B50="EE",G50="Complexo"),6,""))))))))))))</f>
        <v/>
      </c>
    </row>
    <row r="51" s="20" customFormat="true" ht="15" hidden="false" customHeight="false" outlineLevel="0" collapsed="false">
      <c r="A51" s="23"/>
      <c r="B51" s="26"/>
      <c r="C51" s="23"/>
      <c r="D51" s="27"/>
      <c r="E51" s="23"/>
      <c r="F51" s="27"/>
      <c r="G51" s="25" t="str">
        <f aca="false">IF(OR(AND(B51="EE",D51&lt;2,F51&lt;16),AND(B51="EE",D51&lt;3,F51&lt;5),AND(B51="CE",D51&lt;2,F51&lt;20),AND(B51="CE",D51&lt;4,F51&lt;6),AND(B51="ALI",D51&lt;2,F51&lt;51),AND(B51="ALI",D51&lt;6,F51&lt;20),AND(B51="AIE",D51&lt;2,F51&lt;51),AND(B51="AIE",D51&lt;6,F51&lt;20)),"Simples",IF(OR(AND(B51="EE",D51=2,F51&gt;15),AND(B51="EE",D51&gt;2,F51&gt;4),AND(B51="CE",AND(D51&gt;1,D51&lt;4),F51&gt;19),AND(B51="CE",D51&gt;3,F51&gt;5),AND(B51="ALI",AND(D51&gt;1,D51&lt;6),F51&gt;50),AND(B51="ALI",D51&gt;5,F51&gt;19),AND(B51="AIE",AND(D51&gt;1,D51&lt;6),F51&gt;50),AND(B51="AIE",D51&gt;5,F51&gt;19)),"Complexo",IF(OR(B51="",D51="",F51=""),"","Medio")))</f>
        <v/>
      </c>
      <c r="H51" s="25" t="str">
        <f aca="false">IF(AND(B51="AIE",G51="Simples"),7,IF(AND(B51="AIE",G51="Medio"),10,IF(AND(B51="AIE",G51="Complexo"),15,IF(AND(B51="ALI",G51="Simples"),7,IF(AND(B51="ALI",G51="Medio"),10,IF(AND(B51="ALI",G51="Complexo"),15,IF(AND(B51="CE",G51="Simples"),4,IF(AND(B51="CE",G51="Medio"),5,IF(AND(B51="CE",G51="Complexo"),7,IF(AND(B51="EE",G51="Simples"),3,IF(AND(B51="EE",G51="Medio"),4,IF(AND(B51="EE",G51="Complexo"),6,""))))))))))))</f>
        <v/>
      </c>
    </row>
    <row r="52" s="20" customFormat="true" ht="15" hidden="false" customHeight="false" outlineLevel="0" collapsed="false">
      <c r="A52" s="23"/>
      <c r="B52" s="26"/>
      <c r="C52" s="23"/>
      <c r="D52" s="27"/>
      <c r="E52" s="23"/>
      <c r="F52" s="27"/>
      <c r="G52" s="25" t="str">
        <f aca="false">IF(OR(AND(B52="EE",D52&lt;2,F52&lt;16),AND(B52="EE",D52&lt;3,F52&lt;5),AND(B52="CE",D52&lt;2,F52&lt;20),AND(B52="CE",D52&lt;4,F52&lt;6),AND(B52="ALI",D52&lt;2,F52&lt;51),AND(B52="ALI",D52&lt;6,F52&lt;20),AND(B52="AIE",D52&lt;2,F52&lt;51),AND(B52="AIE",D52&lt;6,F52&lt;20)),"Simples",IF(OR(AND(B52="EE",D52=2,F52&gt;15),AND(B52="EE",D52&gt;2,F52&gt;4),AND(B52="CE",AND(D52&gt;1,D52&lt;4),F52&gt;19),AND(B52="CE",D52&gt;3,F52&gt;5),AND(B52="ALI",AND(D52&gt;1,D52&lt;6),F52&gt;50),AND(B52="ALI",D52&gt;5,F52&gt;19),AND(B52="AIE",AND(D52&gt;1,D52&lt;6),F52&gt;50),AND(B52="AIE",D52&gt;5,F52&gt;19)),"Complexo",IF(OR(B52="",D52="",F52=""),"","Medio")))</f>
        <v/>
      </c>
      <c r="H52" s="25" t="str">
        <f aca="false">IF(AND(B52="AIE",G52="Simples"),7,IF(AND(B52="AIE",G52="Medio"),10,IF(AND(B52="AIE",G52="Complexo"),15,IF(AND(B52="ALI",G52="Simples"),7,IF(AND(B52="ALI",G52="Medio"),10,IF(AND(B52="ALI",G52="Complexo"),15,IF(AND(B52="CE",G52="Simples"),4,IF(AND(B52="CE",G52="Medio"),5,IF(AND(B52="CE",G52="Complexo"),7,IF(AND(B52="EE",G52="Simples"),3,IF(AND(B52="EE",G52="Medio"),4,IF(AND(B52="EE",G52="Complexo"),6,""))))))))))))</f>
        <v/>
      </c>
    </row>
    <row r="53" s="20" customFormat="true" ht="15" hidden="false" customHeight="false" outlineLevel="0" collapsed="false">
      <c r="A53" s="23"/>
      <c r="B53" s="26"/>
      <c r="C53" s="23"/>
      <c r="D53" s="27"/>
      <c r="E53" s="23"/>
      <c r="F53" s="27"/>
      <c r="G53" s="25" t="str">
        <f aca="false">IF(OR(AND(B53="EE",D53&lt;2,F53&lt;16),AND(B53="EE",D53&lt;3,F53&lt;5),AND(B53="CE",D53&lt;2,F53&lt;20),AND(B53="CE",D53&lt;4,F53&lt;6),AND(B53="ALI",D53&lt;2,F53&lt;51),AND(B53="ALI",D53&lt;6,F53&lt;20),AND(B53="AIE",D53&lt;2,F53&lt;51),AND(B53="AIE",D53&lt;6,F53&lt;20)),"Simples",IF(OR(AND(B53="EE",D53=2,F53&gt;15),AND(B53="EE",D53&gt;2,F53&gt;4),AND(B53="CE",AND(D53&gt;1,D53&lt;4),F53&gt;19),AND(B53="CE",D53&gt;3,F53&gt;5),AND(B53="ALI",AND(D53&gt;1,D53&lt;6),F53&gt;50),AND(B53="ALI",D53&gt;5,F53&gt;19),AND(B53="AIE",AND(D53&gt;1,D53&lt;6),F53&gt;50),AND(B53="AIE",D53&gt;5,F53&gt;19)),"Complexo",IF(OR(B53="",D53="",F53=""),"","Medio")))</f>
        <v/>
      </c>
      <c r="H53" s="25" t="str">
        <f aca="false">IF(AND(B53="AIE",G53="Simples"),7,IF(AND(B53="AIE",G53="Medio"),10,IF(AND(B53="AIE",G53="Complexo"),15,IF(AND(B53="ALI",G53="Simples"),7,IF(AND(B53="ALI",G53="Medio"),10,IF(AND(B53="ALI",G53="Complexo"),15,IF(AND(B53="CE",G53="Simples"),4,IF(AND(B53="CE",G53="Medio"),5,IF(AND(B53="CE",G53="Complexo"),7,IF(AND(B53="EE",G53="Simples"),3,IF(AND(B53="EE",G53="Medio"),4,IF(AND(B53="EE",G53="Complexo"),6,""))))))))))))</f>
        <v/>
      </c>
    </row>
    <row r="54" s="20" customFormat="true" ht="15" hidden="false" customHeight="false" outlineLevel="0" collapsed="false">
      <c r="A54" s="23"/>
      <c r="B54" s="26"/>
      <c r="C54" s="23"/>
      <c r="D54" s="27"/>
      <c r="E54" s="23"/>
      <c r="F54" s="27"/>
      <c r="G54" s="25" t="str">
        <f aca="false">IF(OR(AND(B54="EE",D54&lt;2,F54&lt;16),AND(B54="EE",D54&lt;3,F54&lt;5),AND(B54="CE",D54&lt;2,F54&lt;20),AND(B54="CE",D54&lt;4,F54&lt;6),AND(B54="ALI",D54&lt;2,F54&lt;51),AND(B54="ALI",D54&lt;6,F54&lt;20),AND(B54="AIE",D54&lt;2,F54&lt;51),AND(B54="AIE",D54&lt;6,F54&lt;20)),"Simples",IF(OR(AND(B54="EE",D54=2,F54&gt;15),AND(B54="EE",D54&gt;2,F54&gt;4),AND(B54="CE",AND(D54&gt;1,D54&lt;4),F54&gt;19),AND(B54="CE",D54&gt;3,F54&gt;5),AND(B54="ALI",AND(D54&gt;1,D54&lt;6),F54&gt;50),AND(B54="ALI",D54&gt;5,F54&gt;19),AND(B54="AIE",AND(D54&gt;1,D54&lt;6),F54&gt;50),AND(B54="AIE",D54&gt;5,F54&gt;19)),"Complexo",IF(OR(B54="",D54="",F54=""),"","Medio")))</f>
        <v/>
      </c>
      <c r="H54" s="25" t="str">
        <f aca="false">IF(AND(B54="AIE",G54="Simples"),7,IF(AND(B54="AIE",G54="Medio"),10,IF(AND(B54="AIE",G54="Complexo"),15,IF(AND(B54="ALI",G54="Simples"),7,IF(AND(B54="ALI",G54="Medio"),10,IF(AND(B54="ALI",G54="Complexo"),15,IF(AND(B54="CE",G54="Simples"),4,IF(AND(B54="CE",G54="Medio"),5,IF(AND(B54="CE",G54="Complexo"),7,IF(AND(B54="EE",G54="Simples"),3,IF(AND(B54="EE",G54="Medio"),4,IF(AND(B54="EE",G54="Complexo"),6,""))))))))))))</f>
        <v/>
      </c>
    </row>
    <row r="55" s="20" customFormat="true" ht="15" hidden="false" customHeight="false" outlineLevel="0" collapsed="false">
      <c r="A55" s="23"/>
      <c r="B55" s="26"/>
      <c r="C55" s="23"/>
      <c r="D55" s="27"/>
      <c r="E55" s="23"/>
      <c r="F55" s="27"/>
      <c r="G55" s="25" t="str">
        <f aca="false">IF(OR(AND(B55="EE",D55&lt;2,F55&lt;16),AND(B55="EE",D55&lt;3,F55&lt;5),AND(B55="CE",D55&lt;2,F55&lt;20),AND(B55="CE",D55&lt;4,F55&lt;6),AND(B55="ALI",D55&lt;2,F55&lt;51),AND(B55="ALI",D55&lt;6,F55&lt;20),AND(B55="AIE",D55&lt;2,F55&lt;51),AND(B55="AIE",D55&lt;6,F55&lt;20)),"Simples",IF(OR(AND(B55="EE",D55=2,F55&gt;15),AND(B55="EE",D55&gt;2,F55&gt;4),AND(B55="CE",AND(D55&gt;1,D55&lt;4),F55&gt;19),AND(B55="CE",D55&gt;3,F55&gt;5),AND(B55="ALI",AND(D55&gt;1,D55&lt;6),F55&gt;50),AND(B55="ALI",D55&gt;5,F55&gt;19),AND(B55="AIE",AND(D55&gt;1,D55&lt;6),F55&gt;50),AND(B55="AIE",D55&gt;5,F55&gt;19)),"Complexo",IF(OR(B55="",D55="",F55=""),"","Medio")))</f>
        <v/>
      </c>
      <c r="H55" s="25" t="str">
        <f aca="false">IF(AND(B55="AIE",G55="Simples"),7,IF(AND(B55="AIE",G55="Medio"),10,IF(AND(B55="AIE",G55="Complexo"),15,IF(AND(B55="ALI",G55="Simples"),7,IF(AND(B55="ALI",G55="Medio"),10,IF(AND(B55="ALI",G55="Complexo"),15,IF(AND(B55="CE",G55="Simples"),4,IF(AND(B55="CE",G55="Medio"),5,IF(AND(B55="CE",G55="Complexo"),7,IF(AND(B55="EE",G55="Simples"),3,IF(AND(B55="EE",G55="Medio"),4,IF(AND(B55="EE",G55="Complexo"),6,""))))))))))))</f>
        <v/>
      </c>
    </row>
    <row r="56" s="20" customFormat="true" ht="15" hidden="false" customHeight="false" outlineLevel="0" collapsed="false">
      <c r="A56" s="23"/>
      <c r="B56" s="26"/>
      <c r="C56" s="23"/>
      <c r="D56" s="27"/>
      <c r="E56" s="23"/>
      <c r="F56" s="27"/>
      <c r="G56" s="25" t="str">
        <f aca="false">IF(OR(AND(B56="EE",D56&lt;2,F56&lt;16),AND(B56="EE",D56&lt;3,F56&lt;5),AND(B56="CE",D56&lt;2,F56&lt;20),AND(B56="CE",D56&lt;4,F56&lt;6),AND(B56="ALI",D56&lt;2,F56&lt;51),AND(B56="ALI",D56&lt;6,F56&lt;20),AND(B56="AIE",D56&lt;2,F56&lt;51),AND(B56="AIE",D56&lt;6,F56&lt;20)),"Simples",IF(OR(AND(B56="EE",D56=2,F56&gt;15),AND(B56="EE",D56&gt;2,F56&gt;4),AND(B56="CE",AND(D56&gt;1,D56&lt;4),F56&gt;19),AND(B56="CE",D56&gt;3,F56&gt;5),AND(B56="ALI",AND(D56&gt;1,D56&lt;6),F56&gt;50),AND(B56="ALI",D56&gt;5,F56&gt;19),AND(B56="AIE",AND(D56&gt;1,D56&lt;6),F56&gt;50),AND(B56="AIE",D56&gt;5,F56&gt;19)),"Complexo",IF(OR(B56="",D56="",F56=""),"","Medio")))</f>
        <v/>
      </c>
      <c r="H56" s="25" t="str">
        <f aca="false">IF(AND(B56="AIE",G56="Simples"),7,IF(AND(B56="AIE",G56="Medio"),10,IF(AND(B56="AIE",G56="Complexo"),15,IF(AND(B56="ALI",G56="Simples"),7,IF(AND(B56="ALI",G56="Medio"),10,IF(AND(B56="ALI",G56="Complexo"),15,IF(AND(B56="CE",G56="Simples"),4,IF(AND(B56="CE",G56="Medio"),5,IF(AND(B56="CE",G56="Complexo"),7,IF(AND(B56="EE",G56="Simples"),3,IF(AND(B56="EE",G56="Medio"),4,IF(AND(B56="EE",G56="Complexo"),6,""))))))))))))</f>
        <v/>
      </c>
    </row>
    <row r="57" s="20" customFormat="true" ht="15" hidden="false" customHeight="false" outlineLevel="0" collapsed="false">
      <c r="A57" s="23"/>
      <c r="B57" s="26"/>
      <c r="C57" s="23"/>
      <c r="D57" s="27"/>
      <c r="E57" s="23"/>
      <c r="F57" s="27"/>
      <c r="G57" s="25" t="str">
        <f aca="false">IF(OR(AND(B57="EE",D57&lt;2,F57&lt;16),AND(B57="EE",D57&lt;3,F57&lt;5),AND(B57="CE",D57&lt;2,F57&lt;20),AND(B57="CE",D57&lt;4,F57&lt;6),AND(B57="ALI",D57&lt;2,F57&lt;51),AND(B57="ALI",D57&lt;6,F57&lt;20),AND(B57="AIE",D57&lt;2,F57&lt;51),AND(B57="AIE",D57&lt;6,F57&lt;20)),"Simples",IF(OR(AND(B57="EE",D57=2,F57&gt;15),AND(B57="EE",D57&gt;2,F57&gt;4),AND(B57="CE",AND(D57&gt;1,D57&lt;4),F57&gt;19),AND(B57="CE",D57&gt;3,F57&gt;5),AND(B57="ALI",AND(D57&gt;1,D57&lt;6),F57&gt;50),AND(B57="ALI",D57&gt;5,F57&gt;19),AND(B57="AIE",AND(D57&gt;1,D57&lt;6),F57&gt;50),AND(B57="AIE",D57&gt;5,F57&gt;19)),"Complexo",IF(OR(B57="",D57="",F57=""),"","Medio")))</f>
        <v/>
      </c>
      <c r="H57" s="25" t="str">
        <f aca="false">IF(AND(B57="AIE",G57="Simples"),7,IF(AND(B57="AIE",G57="Medio"),10,IF(AND(B57="AIE",G57="Complexo"),15,IF(AND(B57="ALI",G57="Simples"),7,IF(AND(B57="ALI",G57="Medio"),10,IF(AND(B57="ALI",G57="Complexo"),15,IF(AND(B57="CE",G57="Simples"),4,IF(AND(B57="CE",G57="Medio"),5,IF(AND(B57="CE",G57="Complexo"),7,IF(AND(B57="EE",G57="Simples"),3,IF(AND(B57="EE",G57="Medio"),4,IF(AND(B57="EE",G57="Complexo"),6,""))))))))))))</f>
        <v/>
      </c>
    </row>
    <row r="58" s="20" customFormat="true" ht="15" hidden="false" customHeight="false" outlineLevel="0" collapsed="false">
      <c r="A58" s="23"/>
      <c r="B58" s="26"/>
      <c r="C58" s="23"/>
      <c r="D58" s="27"/>
      <c r="E58" s="23"/>
      <c r="F58" s="27"/>
      <c r="G58" s="25" t="str">
        <f aca="false">IF(OR(AND(B58="EE",D58&lt;2,F58&lt;16),AND(B58="EE",D58&lt;3,F58&lt;5),AND(B58="CE",D58&lt;2,F58&lt;20),AND(B58="CE",D58&lt;4,F58&lt;6),AND(B58="ALI",D58&lt;2,F58&lt;51),AND(B58="ALI",D58&lt;6,F58&lt;20),AND(B58="AIE",D58&lt;2,F58&lt;51),AND(B58="AIE",D58&lt;6,F58&lt;20)),"Simples",IF(OR(AND(B58="EE",D58=2,F58&gt;15),AND(B58="EE",D58&gt;2,F58&gt;4),AND(B58="CE",AND(D58&gt;1,D58&lt;4),F58&gt;19),AND(B58="CE",D58&gt;3,F58&gt;5),AND(B58="ALI",AND(D58&gt;1,D58&lt;6),F58&gt;50),AND(B58="ALI",D58&gt;5,F58&gt;19),AND(B58="AIE",AND(D58&gt;1,D58&lt;6),F58&gt;50),AND(B58="AIE",D58&gt;5,F58&gt;19)),"Complexo",IF(OR(B58="",D58="",F58=""),"","Medio")))</f>
        <v/>
      </c>
      <c r="H58" s="25" t="str">
        <f aca="false">IF(AND(B58="AIE",G58="Simples"),7,IF(AND(B58="AIE",G58="Medio"),10,IF(AND(B58="AIE",G58="Complexo"),15,IF(AND(B58="ALI",G58="Simples"),7,IF(AND(B58="ALI",G58="Medio"),10,IF(AND(B58="ALI",G58="Complexo"),15,IF(AND(B58="CE",G58="Simples"),4,IF(AND(B58="CE",G58="Medio"),5,IF(AND(B58="CE",G58="Complexo"),7,IF(AND(B58="EE",G58="Simples"),3,IF(AND(B58="EE",G58="Medio"),4,IF(AND(B58="EE",G58="Complexo"),6,""))))))))))))</f>
        <v/>
      </c>
    </row>
    <row r="59" s="20" customFormat="true" ht="15" hidden="false" customHeight="false" outlineLevel="0" collapsed="false">
      <c r="A59" s="23"/>
      <c r="B59" s="26"/>
      <c r="C59" s="23"/>
      <c r="D59" s="27"/>
      <c r="E59" s="23"/>
      <c r="F59" s="27"/>
      <c r="G59" s="25" t="str">
        <f aca="false">IF(OR(AND(B59="EE",D59&lt;2,F59&lt;16),AND(B59="EE",D59&lt;3,F59&lt;5),AND(B59="CE",D59&lt;2,F59&lt;20),AND(B59="CE",D59&lt;4,F59&lt;6),AND(B59="ALI",D59&lt;2,F59&lt;51),AND(B59="ALI",D59&lt;6,F59&lt;20),AND(B59="AIE",D59&lt;2,F59&lt;51),AND(B59="AIE",D59&lt;6,F59&lt;20)),"Simples",IF(OR(AND(B59="EE",D59=2,F59&gt;15),AND(B59="EE",D59&gt;2,F59&gt;4),AND(B59="CE",AND(D59&gt;1,D59&lt;4),F59&gt;19),AND(B59="CE",D59&gt;3,F59&gt;5),AND(B59="ALI",AND(D59&gt;1,D59&lt;6),F59&gt;50),AND(B59="ALI",D59&gt;5,F59&gt;19),AND(B59="AIE",AND(D59&gt;1,D59&lt;6),F59&gt;50),AND(B59="AIE",D59&gt;5,F59&gt;19)),"Complexo",IF(OR(B59="",D59="",F59=""),"","Medio")))</f>
        <v/>
      </c>
      <c r="H59" s="25" t="str">
        <f aca="false">IF(AND(B59="AIE",G59="Simples"),7,IF(AND(B59="AIE",G59="Medio"),10,IF(AND(B59="AIE",G59="Complexo"),15,IF(AND(B59="ALI",G59="Simples"),7,IF(AND(B59="ALI",G59="Medio"),10,IF(AND(B59="ALI",G59="Complexo"),15,IF(AND(B59="CE",G59="Simples"),4,IF(AND(B59="CE",G59="Medio"),5,IF(AND(B59="CE",G59="Complexo"),7,IF(AND(B59="EE",G59="Simples"),3,IF(AND(B59="EE",G59="Medio"),4,IF(AND(B59="EE",G59="Complexo"),6,""))))))))))))</f>
        <v/>
      </c>
    </row>
    <row r="60" s="20" customFormat="true" ht="15" hidden="false" customHeight="false" outlineLevel="0" collapsed="false">
      <c r="A60" s="23"/>
      <c r="B60" s="26"/>
      <c r="C60" s="23"/>
      <c r="D60" s="27"/>
      <c r="E60" s="23"/>
      <c r="F60" s="27"/>
      <c r="G60" s="25" t="str">
        <f aca="false">IF(OR(AND(B60="EE",D60&lt;2,F60&lt;16),AND(B60="EE",D60&lt;3,F60&lt;5),AND(B60="CE",D60&lt;2,F60&lt;20),AND(B60="CE",D60&lt;4,F60&lt;6),AND(B60="ALI",D60&lt;2,F60&lt;51),AND(B60="ALI",D60&lt;6,F60&lt;20),AND(B60="AIE",D60&lt;2,F60&lt;51),AND(B60="AIE",D60&lt;6,F60&lt;20)),"Simples",IF(OR(AND(B60="EE",D60=2,F60&gt;15),AND(B60="EE",D60&gt;2,F60&gt;4),AND(B60="CE",AND(D60&gt;1,D60&lt;4),F60&gt;19),AND(B60="CE",D60&gt;3,F60&gt;5),AND(B60="ALI",AND(D60&gt;1,D60&lt;6),F60&gt;50),AND(B60="ALI",D60&gt;5,F60&gt;19),AND(B60="AIE",AND(D60&gt;1,D60&lt;6),F60&gt;50),AND(B60="AIE",D60&gt;5,F60&gt;19)),"Complexo",IF(OR(B60="",D60="",F60=""),"","Medio")))</f>
        <v/>
      </c>
      <c r="H60" s="25" t="str">
        <f aca="false">IF(AND(B60="AIE",G60="Simples"),7,IF(AND(B60="AIE",G60="Medio"),10,IF(AND(B60="AIE",G60="Complexo"),15,IF(AND(B60="ALI",G60="Simples"),7,IF(AND(B60="ALI",G60="Medio"),10,IF(AND(B60="ALI",G60="Complexo"),15,IF(AND(B60="CE",G60="Simples"),4,IF(AND(B60="CE",G60="Medio"),5,IF(AND(B60="CE",G60="Complexo"),7,IF(AND(B60="EE",G60="Simples"),3,IF(AND(B60="EE",G60="Medio"),4,IF(AND(B60="EE",G60="Complexo"),6,""))))))))))))</f>
        <v/>
      </c>
    </row>
    <row r="61" s="20" customFormat="true" ht="15" hidden="false" customHeight="false" outlineLevel="0" collapsed="false">
      <c r="A61" s="23"/>
      <c r="B61" s="26"/>
      <c r="C61" s="23"/>
      <c r="D61" s="27"/>
      <c r="E61" s="23"/>
      <c r="F61" s="27"/>
      <c r="G61" s="25" t="str">
        <f aca="false">IF(OR(AND(B61="EE",D61&lt;2,F61&lt;16),AND(B61="EE",D61&lt;3,F61&lt;5),AND(B61="CE",D61&lt;2,F61&lt;20),AND(B61="CE",D61&lt;4,F61&lt;6),AND(B61="ALI",D61&lt;2,F61&lt;51),AND(B61="ALI",D61&lt;6,F61&lt;20),AND(B61="AIE",D61&lt;2,F61&lt;51),AND(B61="AIE",D61&lt;6,F61&lt;20)),"Simples",IF(OR(AND(B61="EE",D61=2,F61&gt;15),AND(B61="EE",D61&gt;2,F61&gt;4),AND(B61="CE",AND(D61&gt;1,D61&lt;4),F61&gt;19),AND(B61="CE",D61&gt;3,F61&gt;5),AND(B61="ALI",AND(D61&gt;1,D61&lt;6),F61&gt;50),AND(B61="ALI",D61&gt;5,F61&gt;19),AND(B61="AIE",AND(D61&gt;1,D61&lt;6),F61&gt;50),AND(B61="AIE",D61&gt;5,F61&gt;19)),"Complexo",IF(OR(B61="",D61="",F61=""),"","Medio")))</f>
        <v/>
      </c>
      <c r="H61" s="25" t="str">
        <f aca="false">IF(AND(B61="AIE",G61="Simples"),7,IF(AND(B61="AIE",G61="Medio"),10,IF(AND(B61="AIE",G61="Complexo"),15,IF(AND(B61="ALI",G61="Simples"),7,IF(AND(B61="ALI",G61="Medio"),10,IF(AND(B61="ALI",G61="Complexo"),15,IF(AND(B61="CE",G61="Simples"),4,IF(AND(B61="CE",G61="Medio"),5,IF(AND(B61="CE",G61="Complexo"),7,IF(AND(B61="EE",G61="Simples"),3,IF(AND(B61="EE",G61="Medio"),4,IF(AND(B61="EE",G61="Complexo"),6,""))))))))))))</f>
        <v/>
      </c>
    </row>
    <row r="62" s="20" customFormat="true" ht="15" hidden="false" customHeight="false" outlineLevel="0" collapsed="false">
      <c r="A62" s="23"/>
      <c r="B62" s="26"/>
      <c r="C62" s="23"/>
      <c r="D62" s="27"/>
      <c r="E62" s="23"/>
      <c r="F62" s="27"/>
      <c r="G62" s="25" t="str">
        <f aca="false">IF(OR(AND(B62="EE",D62&lt;2,F62&lt;16),AND(B62="EE",D62&lt;3,F62&lt;5),AND(B62="CE",D62&lt;2,F62&lt;20),AND(B62="CE",D62&lt;4,F62&lt;6),AND(B62="ALI",D62&lt;2,F62&lt;51),AND(B62="ALI",D62&lt;6,F62&lt;20),AND(B62="AIE",D62&lt;2,F62&lt;51),AND(B62="AIE",D62&lt;6,F62&lt;20)),"Simples",IF(OR(AND(B62="EE",D62=2,F62&gt;15),AND(B62="EE",D62&gt;2,F62&gt;4),AND(B62="CE",AND(D62&gt;1,D62&lt;4),F62&gt;19),AND(B62="CE",D62&gt;3,F62&gt;5),AND(B62="ALI",AND(D62&gt;1,D62&lt;6),F62&gt;50),AND(B62="ALI",D62&gt;5,F62&gt;19),AND(B62="AIE",AND(D62&gt;1,D62&lt;6),F62&gt;50),AND(B62="AIE",D62&gt;5,F62&gt;19)),"Complexo",IF(OR(B62="",D62="",F62=""),"","Medio")))</f>
        <v/>
      </c>
      <c r="H62" s="25" t="str">
        <f aca="false">IF(AND(B62="AIE",G62="Simples"),7,IF(AND(B62="AIE",G62="Medio"),10,IF(AND(B62="AIE",G62="Complexo"),15,IF(AND(B62="ALI",G62="Simples"),7,IF(AND(B62="ALI",G62="Medio"),10,IF(AND(B62="ALI",G62="Complexo"),15,IF(AND(B62="CE",G62="Simples"),4,IF(AND(B62="CE",G62="Medio"),5,IF(AND(B62="CE",G62="Complexo"),7,IF(AND(B62="EE",G62="Simples"),3,IF(AND(B62="EE",G62="Medio"),4,IF(AND(B62="EE",G62="Complexo"),6,""))))))))))))</f>
        <v/>
      </c>
    </row>
    <row r="63" s="20" customFormat="true" ht="15" hidden="false" customHeight="false" outlineLevel="0" collapsed="false">
      <c r="A63" s="23"/>
      <c r="B63" s="26"/>
      <c r="C63" s="23"/>
      <c r="D63" s="27"/>
      <c r="E63" s="23"/>
      <c r="F63" s="27"/>
      <c r="G63" s="25" t="str">
        <f aca="false">IF(OR(AND(B63="EE",D63&lt;2,F63&lt;16),AND(B63="EE",D63&lt;3,F63&lt;5),AND(B63="CE",D63&lt;2,F63&lt;20),AND(B63="CE",D63&lt;4,F63&lt;6),AND(B63="ALI",D63&lt;2,F63&lt;51),AND(B63="ALI",D63&lt;6,F63&lt;20),AND(B63="AIE",D63&lt;2,F63&lt;51),AND(B63="AIE",D63&lt;6,F63&lt;20)),"Simples",IF(OR(AND(B63="EE",D63=2,F63&gt;15),AND(B63="EE",D63&gt;2,F63&gt;4),AND(B63="CE",AND(D63&gt;1,D63&lt;4),F63&gt;19),AND(B63="CE",D63&gt;3,F63&gt;5),AND(B63="ALI",AND(D63&gt;1,D63&lt;6),F63&gt;50),AND(B63="ALI",D63&gt;5,F63&gt;19),AND(B63="AIE",AND(D63&gt;1,D63&lt;6),F63&gt;50),AND(B63="AIE",D63&gt;5,F63&gt;19)),"Complexo",IF(OR(B63="",D63="",F63=""),"","Medio")))</f>
        <v/>
      </c>
      <c r="H63" s="25" t="str">
        <f aca="false">IF(AND(B63="AIE",G63="Simples"),7,IF(AND(B63="AIE",G63="Medio"),10,IF(AND(B63="AIE",G63="Complexo"),15,IF(AND(B63="ALI",G63="Simples"),7,IF(AND(B63="ALI",G63="Medio"),10,IF(AND(B63="ALI",G63="Complexo"),15,IF(AND(B63="CE",G63="Simples"),4,IF(AND(B63="CE",G63="Medio"),5,IF(AND(B63="CE",G63="Complexo"),7,IF(AND(B63="EE",G63="Simples"),3,IF(AND(B63="EE",G63="Medio"),4,IF(AND(B63="EE",G63="Complexo"),6,""))))))))))))</f>
        <v/>
      </c>
    </row>
    <row r="64" s="20" customFormat="true" ht="15" hidden="false" customHeight="false" outlineLevel="0" collapsed="false">
      <c r="A64" s="23"/>
      <c r="B64" s="26"/>
      <c r="C64" s="23"/>
      <c r="D64" s="27"/>
      <c r="E64" s="23"/>
      <c r="F64" s="27"/>
      <c r="G64" s="25" t="str">
        <f aca="false">IF(OR(AND(B64="EE",D64&lt;2,F64&lt;16),AND(B64="EE",D64&lt;3,F64&lt;5),AND(B64="CE",D64&lt;2,F64&lt;20),AND(B64="CE",D64&lt;4,F64&lt;6),AND(B64="ALI",D64&lt;2,F64&lt;51),AND(B64="ALI",D64&lt;6,F64&lt;20),AND(B64="AIE",D64&lt;2,F64&lt;51),AND(B64="AIE",D64&lt;6,F64&lt;20)),"Simples",IF(OR(AND(B64="EE",D64=2,F64&gt;15),AND(B64="EE",D64&gt;2,F64&gt;4),AND(B64="CE",AND(D64&gt;1,D64&lt;4),F64&gt;19),AND(B64="CE",D64&gt;3,F64&gt;5),AND(B64="ALI",AND(D64&gt;1,D64&lt;6),F64&gt;50),AND(B64="ALI",D64&gt;5,F64&gt;19),AND(B64="AIE",AND(D64&gt;1,D64&lt;6),F64&gt;50),AND(B64="AIE",D64&gt;5,F64&gt;19)),"Complexo",IF(OR(B64="",D64="",F64=""),"","Medio")))</f>
        <v/>
      </c>
      <c r="H64" s="25" t="str">
        <f aca="false">IF(AND(B64="AIE",G64="Simples"),7,IF(AND(B64="AIE",G64="Medio"),10,IF(AND(B64="AIE",G64="Complexo"),15,IF(AND(B64="ALI",G64="Simples"),7,IF(AND(B64="ALI",G64="Medio"),10,IF(AND(B64="ALI",G64="Complexo"),15,IF(AND(B64="CE",G64="Simples"),4,IF(AND(B64="CE",G64="Medio"),5,IF(AND(B64="CE",G64="Complexo"),7,IF(AND(B64="EE",G64="Simples"),3,IF(AND(B64="EE",G64="Medio"),4,IF(AND(B64="EE",G64="Complexo"),6,""))))))))))))</f>
        <v/>
      </c>
    </row>
    <row r="65" s="20" customFormat="true" ht="15" hidden="false" customHeight="false" outlineLevel="0" collapsed="false">
      <c r="A65" s="23"/>
      <c r="B65" s="26"/>
      <c r="C65" s="23"/>
      <c r="D65" s="27"/>
      <c r="E65" s="23"/>
      <c r="F65" s="27"/>
      <c r="G65" s="25" t="str">
        <f aca="false">IF(OR(AND(B65="EE",D65&lt;2,F65&lt;16),AND(B65="EE",D65&lt;3,F65&lt;5),AND(B65="CE",D65&lt;2,F65&lt;20),AND(B65="CE",D65&lt;4,F65&lt;6),AND(B65="ALI",D65&lt;2,F65&lt;51),AND(B65="ALI",D65&lt;6,F65&lt;20),AND(B65="AIE",D65&lt;2,F65&lt;51),AND(B65="AIE",D65&lt;6,F65&lt;20)),"Simples",IF(OR(AND(B65="EE",D65=2,F65&gt;15),AND(B65="EE",D65&gt;2,F65&gt;4),AND(B65="CE",AND(D65&gt;1,D65&lt;4),F65&gt;19),AND(B65="CE",D65&gt;3,F65&gt;5),AND(B65="ALI",AND(D65&gt;1,D65&lt;6),F65&gt;50),AND(B65="ALI",D65&gt;5,F65&gt;19),AND(B65="AIE",AND(D65&gt;1,D65&lt;6),F65&gt;50),AND(B65="AIE",D65&gt;5,F65&gt;19)),"Complexo",IF(OR(B65="",D65="",F65=""),"","Medio")))</f>
        <v/>
      </c>
      <c r="H65" s="25" t="str">
        <f aca="false">IF(AND(B65="AIE",G65="Simples"),7,IF(AND(B65="AIE",G65="Medio"),10,IF(AND(B65="AIE",G65="Complexo"),15,IF(AND(B65="ALI",G65="Simples"),7,IF(AND(B65="ALI",G65="Medio"),10,IF(AND(B65="ALI",G65="Complexo"),15,IF(AND(B65="CE",G65="Simples"),4,IF(AND(B65="CE",G65="Medio"),5,IF(AND(B65="CE",G65="Complexo"),7,IF(AND(B65="EE",G65="Simples"),3,IF(AND(B65="EE",G65="Medio"),4,IF(AND(B65="EE",G65="Complexo"),6,""))))))))))))</f>
        <v/>
      </c>
    </row>
    <row r="66" s="20" customFormat="true" ht="15" hidden="false" customHeight="false" outlineLevel="0" collapsed="false">
      <c r="A66" s="23"/>
      <c r="B66" s="26"/>
      <c r="C66" s="23"/>
      <c r="D66" s="27"/>
      <c r="E66" s="23"/>
      <c r="F66" s="27"/>
      <c r="G66" s="25" t="str">
        <f aca="false">IF(OR(AND(B66="EE",D66&lt;2,F66&lt;16),AND(B66="EE",D66&lt;3,F66&lt;5),AND(B66="CE",D66&lt;2,F66&lt;20),AND(B66="CE",D66&lt;4,F66&lt;6),AND(B66="ALI",D66&lt;2,F66&lt;51),AND(B66="ALI",D66&lt;6,F66&lt;20),AND(B66="AIE",D66&lt;2,F66&lt;51),AND(B66="AIE",D66&lt;6,F66&lt;20)),"Simples",IF(OR(AND(B66="EE",D66=2,F66&gt;15),AND(B66="EE",D66&gt;2,F66&gt;4),AND(B66="CE",AND(D66&gt;1,D66&lt;4),F66&gt;19),AND(B66="CE",D66&gt;3,F66&gt;5),AND(B66="ALI",AND(D66&gt;1,D66&lt;6),F66&gt;50),AND(B66="ALI",D66&gt;5,F66&gt;19),AND(B66="AIE",AND(D66&gt;1,D66&lt;6),F66&gt;50),AND(B66="AIE",D66&gt;5,F66&gt;19)),"Complexo",IF(OR(B66="",D66="",F66=""),"","Medio")))</f>
        <v/>
      </c>
      <c r="H66" s="25" t="str">
        <f aca="false">IF(AND(B66="AIE",G66="Simples"),7,IF(AND(B66="AIE",G66="Medio"),10,IF(AND(B66="AIE",G66="Complexo"),15,IF(AND(B66="ALI",G66="Simples"),7,IF(AND(B66="ALI",G66="Medio"),10,IF(AND(B66="ALI",G66="Complexo"),15,IF(AND(B66="CE",G66="Simples"),4,IF(AND(B66="CE",G66="Medio"),5,IF(AND(B66="CE",G66="Complexo"),7,IF(AND(B66="EE",G66="Simples"),3,IF(AND(B66="EE",G66="Medio"),4,IF(AND(B66="EE",G66="Complexo"),6,""))))))))))))</f>
        <v/>
      </c>
    </row>
    <row r="67" s="20" customFormat="true" ht="15" hidden="false" customHeight="false" outlineLevel="0" collapsed="false">
      <c r="A67" s="23"/>
      <c r="B67" s="26"/>
      <c r="C67" s="23"/>
      <c r="D67" s="27"/>
      <c r="E67" s="23"/>
      <c r="F67" s="27"/>
      <c r="G67" s="25" t="str">
        <f aca="false">IF(OR(AND(B67="EE",D67&lt;2,F67&lt;16),AND(B67="EE",D67&lt;3,F67&lt;5),AND(B67="CE",D67&lt;2,F67&lt;20),AND(B67="CE",D67&lt;4,F67&lt;6),AND(B67="ALI",D67&lt;2,F67&lt;51),AND(B67="ALI",D67&lt;6,F67&lt;20),AND(B67="AIE",D67&lt;2,F67&lt;51),AND(B67="AIE",D67&lt;6,F67&lt;20)),"Simples",IF(OR(AND(B67="EE",D67=2,F67&gt;15),AND(B67="EE",D67&gt;2,F67&gt;4),AND(B67="CE",AND(D67&gt;1,D67&lt;4),F67&gt;19),AND(B67="CE",D67&gt;3,F67&gt;5),AND(B67="ALI",AND(D67&gt;1,D67&lt;6),F67&gt;50),AND(B67="ALI",D67&gt;5,F67&gt;19),AND(B67="AIE",AND(D67&gt;1,D67&lt;6),F67&gt;50),AND(B67="AIE",D67&gt;5,F67&gt;19)),"Complexo",IF(OR(B67="",D67="",F67=""),"","Medio")))</f>
        <v/>
      </c>
      <c r="H67" s="25" t="str">
        <f aca="false">IF(AND(B67="AIE",G67="Simples"),7,IF(AND(B67="AIE",G67="Medio"),10,IF(AND(B67="AIE",G67="Complexo"),15,IF(AND(B67="ALI",G67="Simples"),7,IF(AND(B67="ALI",G67="Medio"),10,IF(AND(B67="ALI",G67="Complexo"),15,IF(AND(B67="CE",G67="Simples"),4,IF(AND(B67="CE",G67="Medio"),5,IF(AND(B67="CE",G67="Complexo"),7,IF(AND(B67="EE",G67="Simples"),3,IF(AND(B67="EE",G67="Medio"),4,IF(AND(B67="EE",G67="Complexo"),6,""))))))))))))</f>
        <v/>
      </c>
    </row>
    <row r="68" s="20" customFormat="true" ht="15" hidden="false" customHeight="false" outlineLevel="0" collapsed="false">
      <c r="A68" s="23"/>
      <c r="B68" s="26"/>
      <c r="C68" s="23"/>
      <c r="D68" s="27"/>
      <c r="E68" s="23"/>
      <c r="F68" s="27"/>
      <c r="G68" s="25" t="str">
        <f aca="false">IF(OR(AND(B68="EE",D68&lt;2,F68&lt;16),AND(B68="EE",D68&lt;3,F68&lt;5),AND(B68="CE",D68&lt;2,F68&lt;20),AND(B68="CE",D68&lt;4,F68&lt;6),AND(B68="ALI",D68&lt;2,F68&lt;51),AND(B68="ALI",D68&lt;6,F68&lt;20),AND(B68="AIE",D68&lt;2,F68&lt;51),AND(B68="AIE",D68&lt;6,F68&lt;20)),"Simples",IF(OR(AND(B68="EE",D68=2,F68&gt;15),AND(B68="EE",D68&gt;2,F68&gt;4),AND(B68="CE",AND(D68&gt;1,D68&lt;4),F68&gt;19),AND(B68="CE",D68&gt;3,F68&gt;5),AND(B68="ALI",AND(D68&gt;1,D68&lt;6),F68&gt;50),AND(B68="ALI",D68&gt;5,F68&gt;19),AND(B68="AIE",AND(D68&gt;1,D68&lt;6),F68&gt;50),AND(B68="AIE",D68&gt;5,F68&gt;19)),"Complexo",IF(OR(B68="",D68="",F68=""),"","Medio")))</f>
        <v/>
      </c>
      <c r="H68" s="25" t="str">
        <f aca="false">IF(AND(B68="AIE",G68="Simples"),7,IF(AND(B68="AIE",G68="Medio"),10,IF(AND(B68="AIE",G68="Complexo"),15,IF(AND(B68="ALI",G68="Simples"),7,IF(AND(B68="ALI",G68="Medio"),10,IF(AND(B68="ALI",G68="Complexo"),15,IF(AND(B68="CE",G68="Simples"),4,IF(AND(B68="CE",G68="Medio"),5,IF(AND(B68="CE",G68="Complexo"),7,IF(AND(B68="EE",G68="Simples"),3,IF(AND(B68="EE",G68="Medio"),4,IF(AND(B68="EE",G68="Complexo"),6,""))))))))))))</f>
        <v/>
      </c>
    </row>
    <row r="69" s="20" customFormat="true" ht="15" hidden="false" customHeight="false" outlineLevel="0" collapsed="false">
      <c r="A69" s="23"/>
      <c r="B69" s="26"/>
      <c r="C69" s="23"/>
      <c r="D69" s="27"/>
      <c r="E69" s="23"/>
      <c r="F69" s="27"/>
      <c r="G69" s="25" t="str">
        <f aca="false">IF(OR(AND(B69="EE",D69&lt;2,F69&lt;16),AND(B69="EE",D69&lt;3,F69&lt;5),AND(B69="CE",D69&lt;2,F69&lt;20),AND(B69="CE",D69&lt;4,F69&lt;6),AND(B69="ALI",D69&lt;2,F69&lt;51),AND(B69="ALI",D69&lt;6,F69&lt;20),AND(B69="AIE",D69&lt;2,F69&lt;51),AND(B69="AIE",D69&lt;6,F69&lt;20)),"Simples",IF(OR(AND(B69="EE",D69=2,F69&gt;15),AND(B69="EE",D69&gt;2,F69&gt;4),AND(B69="CE",AND(D69&gt;1,D69&lt;4),F69&gt;19),AND(B69="CE",D69&gt;3,F69&gt;5),AND(B69="ALI",AND(D69&gt;1,D69&lt;6),F69&gt;50),AND(B69="ALI",D69&gt;5,F69&gt;19),AND(B69="AIE",AND(D69&gt;1,D69&lt;6),F69&gt;50),AND(B69="AIE",D69&gt;5,F69&gt;19)),"Complexo",IF(OR(B69="",D69="",F69=""),"","Medio")))</f>
        <v/>
      </c>
      <c r="H69" s="25" t="str">
        <f aca="false">IF(AND(B69="AIE",G69="Simples"),7,IF(AND(B69="AIE",G69="Medio"),10,IF(AND(B69="AIE",G69="Complexo"),15,IF(AND(B69="ALI",G69="Simples"),7,IF(AND(B69="ALI",G69="Medio"),10,IF(AND(B69="ALI",G69="Complexo"),15,IF(AND(B69="CE",G69="Simples"),4,IF(AND(B69="CE",G69="Medio"),5,IF(AND(B69="CE",G69="Complexo"),7,IF(AND(B69="EE",G69="Simples"),3,IF(AND(B69="EE",G69="Medio"),4,IF(AND(B69="EE",G69="Complexo"),6,""))))))))))))</f>
        <v/>
      </c>
    </row>
    <row r="70" s="20" customFormat="true" ht="15" hidden="false" customHeight="false" outlineLevel="0" collapsed="false">
      <c r="A70" s="23"/>
      <c r="B70" s="26"/>
      <c r="C70" s="23"/>
      <c r="D70" s="27"/>
      <c r="E70" s="23"/>
      <c r="F70" s="27"/>
      <c r="G70" s="25" t="str">
        <f aca="false">IF(OR(AND(B70="EE",D70&lt;2,F70&lt;16),AND(B70="EE",D70&lt;3,F70&lt;5),AND(B70="CE",D70&lt;2,F70&lt;20),AND(B70="CE",D70&lt;4,F70&lt;6),AND(B70="ALI",D70&lt;2,F70&lt;51),AND(B70="ALI",D70&lt;6,F70&lt;20),AND(B70="AIE",D70&lt;2,F70&lt;51),AND(B70="AIE",D70&lt;6,F70&lt;20)),"Simples",IF(OR(AND(B70="EE",D70=2,F70&gt;15),AND(B70="EE",D70&gt;2,F70&gt;4),AND(B70="CE",AND(D70&gt;1,D70&lt;4),F70&gt;19),AND(B70="CE",D70&gt;3,F70&gt;5),AND(B70="ALI",AND(D70&gt;1,D70&lt;6),F70&gt;50),AND(B70="ALI",D70&gt;5,F70&gt;19),AND(B70="AIE",AND(D70&gt;1,D70&lt;6),F70&gt;50),AND(B70="AIE",D70&gt;5,F70&gt;19)),"Complexo",IF(OR(B70="",D70="",F70=""),"","Medio")))</f>
        <v/>
      </c>
      <c r="H70" s="25" t="str">
        <f aca="false">IF(AND(B70="AIE",G70="Simples"),7,IF(AND(B70="AIE",G70="Medio"),10,IF(AND(B70="AIE",G70="Complexo"),15,IF(AND(B70="ALI",G70="Simples"),7,IF(AND(B70="ALI",G70="Medio"),10,IF(AND(B70="ALI",G70="Complexo"),15,IF(AND(B70="CE",G70="Simples"),4,IF(AND(B70="CE",G70="Medio"),5,IF(AND(B70="CE",G70="Complexo"),7,IF(AND(B70="EE",G70="Simples"),3,IF(AND(B70="EE",G70="Medio"),4,IF(AND(B70="EE",G70="Complexo"),6,""))))))))))))</f>
        <v/>
      </c>
    </row>
    <row r="71" s="20" customFormat="true" ht="15" hidden="false" customHeight="false" outlineLevel="0" collapsed="false">
      <c r="A71" s="23"/>
      <c r="B71" s="26"/>
      <c r="C71" s="23"/>
      <c r="D71" s="27"/>
      <c r="E71" s="23"/>
      <c r="F71" s="27"/>
      <c r="G71" s="25" t="str">
        <f aca="false">IF(OR(AND(B71="EE",D71&lt;2,F71&lt;16),AND(B71="EE",D71&lt;3,F71&lt;5),AND(B71="CE",D71&lt;2,F71&lt;20),AND(B71="CE",D71&lt;4,F71&lt;6),AND(B71="ALI",D71&lt;2,F71&lt;51),AND(B71="ALI",D71&lt;6,F71&lt;20),AND(B71="AIE",D71&lt;2,F71&lt;51),AND(B71="AIE",D71&lt;6,F71&lt;20)),"Simples",IF(OR(AND(B71="EE",D71=2,F71&gt;15),AND(B71="EE",D71&gt;2,F71&gt;4),AND(B71="CE",AND(D71&gt;1,D71&lt;4),F71&gt;19),AND(B71="CE",D71&gt;3,F71&gt;5),AND(B71="ALI",AND(D71&gt;1,D71&lt;6),F71&gt;50),AND(B71="ALI",D71&gt;5,F71&gt;19),AND(B71="AIE",AND(D71&gt;1,D71&lt;6),F71&gt;50),AND(B71="AIE",D71&gt;5,F71&gt;19)),"Complexo",IF(OR(B71="",D71="",F71=""),"","Medio")))</f>
        <v/>
      </c>
      <c r="H71" s="25" t="str">
        <f aca="false">IF(AND(B71="AIE",G71="Simples"),7,IF(AND(B71="AIE",G71="Medio"),10,IF(AND(B71="AIE",G71="Complexo"),15,IF(AND(B71="ALI",G71="Simples"),7,IF(AND(B71="ALI",G71="Medio"),10,IF(AND(B71="ALI",G71="Complexo"),15,IF(AND(B71="CE",G71="Simples"),4,IF(AND(B71="CE",G71="Medio"),5,IF(AND(B71="CE",G71="Complexo"),7,IF(AND(B71="EE",G71="Simples"),3,IF(AND(B71="EE",G71="Medio"),4,IF(AND(B71="EE",G71="Complexo"),6,""))))))))))))</f>
        <v/>
      </c>
    </row>
    <row r="72" s="20" customFormat="true" ht="15" hidden="false" customHeight="false" outlineLevel="0" collapsed="false">
      <c r="A72" s="23"/>
      <c r="B72" s="26"/>
      <c r="C72" s="23"/>
      <c r="D72" s="27"/>
      <c r="E72" s="23"/>
      <c r="F72" s="27"/>
      <c r="G72" s="25" t="str">
        <f aca="false">IF(OR(AND(B72="EE",D72&lt;2,F72&lt;16),AND(B72="EE",D72&lt;3,F72&lt;5),AND(B72="CE",D72&lt;2,F72&lt;20),AND(B72="CE",D72&lt;4,F72&lt;6),AND(B72="ALI",D72&lt;2,F72&lt;51),AND(B72="ALI",D72&lt;6,F72&lt;20),AND(B72="AIE",D72&lt;2,F72&lt;51),AND(B72="AIE",D72&lt;6,F72&lt;20)),"Simples",IF(OR(AND(B72="EE",D72=2,F72&gt;15),AND(B72="EE",D72&gt;2,F72&gt;4),AND(B72="CE",AND(D72&gt;1,D72&lt;4),F72&gt;19),AND(B72="CE",D72&gt;3,F72&gt;5),AND(B72="ALI",AND(D72&gt;1,D72&lt;6),F72&gt;50),AND(B72="ALI",D72&gt;5,F72&gt;19),AND(B72="AIE",AND(D72&gt;1,D72&lt;6),F72&gt;50),AND(B72="AIE",D72&gt;5,F72&gt;19)),"Complexo",IF(OR(B72="",D72="",F72=""),"","Medio")))</f>
        <v/>
      </c>
      <c r="H72" s="25" t="str">
        <f aca="false">IF(AND(B72="AIE",G72="Simples"),7,IF(AND(B72="AIE",G72="Medio"),10,IF(AND(B72="AIE",G72="Complexo"),15,IF(AND(B72="ALI",G72="Simples"),7,IF(AND(B72="ALI",G72="Medio"),10,IF(AND(B72="ALI",G72="Complexo"),15,IF(AND(B72="CE",G72="Simples"),4,IF(AND(B72="CE",G72="Medio"),5,IF(AND(B72="CE",G72="Complexo"),7,IF(AND(B72="EE",G72="Simples"),3,IF(AND(B72="EE",G72="Medio"),4,IF(AND(B72="EE",G72="Complexo"),6,""))))))))))))</f>
        <v/>
      </c>
    </row>
    <row r="73" s="20" customFormat="true" ht="15" hidden="false" customHeight="false" outlineLevel="0" collapsed="false">
      <c r="A73" s="23"/>
      <c r="B73" s="26"/>
      <c r="C73" s="23"/>
      <c r="D73" s="27"/>
      <c r="E73" s="23"/>
      <c r="F73" s="27"/>
      <c r="G73" s="25" t="str">
        <f aca="false">IF(OR(AND(B73="EE",D73&lt;2,F73&lt;16),AND(B73="EE",D73&lt;3,F73&lt;5),AND(B73="CE",D73&lt;2,F73&lt;20),AND(B73="CE",D73&lt;4,F73&lt;6),AND(B73="ALI",D73&lt;2,F73&lt;51),AND(B73="ALI",D73&lt;6,F73&lt;20),AND(B73="AIE",D73&lt;2,F73&lt;51),AND(B73="AIE",D73&lt;6,F73&lt;20)),"Simples",IF(OR(AND(B73="EE",D73=2,F73&gt;15),AND(B73="EE",D73&gt;2,F73&gt;4),AND(B73="CE",AND(D73&gt;1,D73&lt;4),F73&gt;19),AND(B73="CE",D73&gt;3,F73&gt;5),AND(B73="ALI",AND(D73&gt;1,D73&lt;6),F73&gt;50),AND(B73="ALI",D73&gt;5,F73&gt;19),AND(B73="AIE",AND(D73&gt;1,D73&lt;6),F73&gt;50),AND(B73="AIE",D73&gt;5,F73&gt;19)),"Complexo",IF(OR(B73="",D73="",F73=""),"","Medio")))</f>
        <v/>
      </c>
      <c r="H73" s="25" t="str">
        <f aca="false">IF(AND(B73="AIE",G73="Simples"),7,IF(AND(B73="AIE",G73="Medio"),10,IF(AND(B73="AIE",G73="Complexo"),15,IF(AND(B73="ALI",G73="Simples"),7,IF(AND(B73="ALI",G73="Medio"),10,IF(AND(B73="ALI",G73="Complexo"),15,IF(AND(B73="CE",G73="Simples"),4,IF(AND(B73="CE",G73="Medio"),5,IF(AND(B73="CE",G73="Complexo"),7,IF(AND(B73="EE",G73="Simples"),3,IF(AND(B73="EE",G73="Medio"),4,IF(AND(B73="EE",G73="Complexo"),6,""))))))))))))</f>
        <v/>
      </c>
    </row>
    <row r="74" s="20" customFormat="true" ht="15" hidden="false" customHeight="false" outlineLevel="0" collapsed="false">
      <c r="A74" s="23"/>
      <c r="B74" s="26"/>
      <c r="C74" s="23"/>
      <c r="D74" s="27"/>
      <c r="E74" s="23"/>
      <c r="F74" s="27"/>
      <c r="G74" s="25" t="str">
        <f aca="false">IF(OR(AND(B74="EE",D74&lt;2,F74&lt;16),AND(B74="EE",D74&lt;3,F74&lt;5),AND(B74="CE",D74&lt;2,F74&lt;20),AND(B74="CE",D74&lt;4,F74&lt;6),AND(B74="ALI",D74&lt;2,F74&lt;51),AND(B74="ALI",D74&lt;6,F74&lt;20),AND(B74="AIE",D74&lt;2,F74&lt;51),AND(B74="AIE",D74&lt;6,F74&lt;20)),"Simples",IF(OR(AND(B74="EE",D74=2,F74&gt;15),AND(B74="EE",D74&gt;2,F74&gt;4),AND(B74="CE",AND(D74&gt;1,D74&lt;4),F74&gt;19),AND(B74="CE",D74&gt;3,F74&gt;5),AND(B74="ALI",AND(D74&gt;1,D74&lt;6),F74&gt;50),AND(B74="ALI",D74&gt;5,F74&gt;19),AND(B74="AIE",AND(D74&gt;1,D74&lt;6),F74&gt;50),AND(B74="AIE",D74&gt;5,F74&gt;19)),"Complexo",IF(OR(B74="",D74="",F74=""),"","Medio")))</f>
        <v/>
      </c>
      <c r="H74" s="25" t="str">
        <f aca="false">IF(AND(B74="AIE",G74="Simples"),7,IF(AND(B74="AIE",G74="Medio"),10,IF(AND(B74="AIE",G74="Complexo"),15,IF(AND(B74="ALI",G74="Simples"),7,IF(AND(B74="ALI",G74="Medio"),10,IF(AND(B74="ALI",G74="Complexo"),15,IF(AND(B74="CE",G74="Simples"),4,IF(AND(B74="CE",G74="Medio"),5,IF(AND(B74="CE",G74="Complexo"),7,IF(AND(B74="EE",G74="Simples"),3,IF(AND(B74="EE",G74="Medio"),4,IF(AND(B74="EE",G74="Complexo"),6,""))))))))))))</f>
        <v/>
      </c>
    </row>
    <row r="75" s="20" customFormat="true" ht="15" hidden="false" customHeight="false" outlineLevel="0" collapsed="false">
      <c r="A75" s="23"/>
      <c r="B75" s="26"/>
      <c r="C75" s="23"/>
      <c r="D75" s="27"/>
      <c r="E75" s="23"/>
      <c r="F75" s="27"/>
      <c r="G75" s="25" t="str">
        <f aca="false">IF(OR(AND(B75="EE",D75&lt;2,F75&lt;16),AND(B75="EE",D75&lt;3,F75&lt;5),AND(B75="CE",D75&lt;2,F75&lt;20),AND(B75="CE",D75&lt;4,F75&lt;6),AND(B75="ALI",D75&lt;2,F75&lt;51),AND(B75="ALI",D75&lt;6,F75&lt;20),AND(B75="AIE",D75&lt;2,F75&lt;51),AND(B75="AIE",D75&lt;6,F75&lt;20)),"Simples",IF(OR(AND(B75="EE",D75=2,F75&gt;15),AND(B75="EE",D75&gt;2,F75&gt;4),AND(B75="CE",AND(D75&gt;1,D75&lt;4),F75&gt;19),AND(B75="CE",D75&gt;3,F75&gt;5),AND(B75="ALI",AND(D75&gt;1,D75&lt;6),F75&gt;50),AND(B75="ALI",D75&gt;5,F75&gt;19),AND(B75="AIE",AND(D75&gt;1,D75&lt;6),F75&gt;50),AND(B75="AIE",D75&gt;5,F75&gt;19)),"Complexo",IF(OR(B75="",D75="",F75=""),"","Medio")))</f>
        <v/>
      </c>
      <c r="H75" s="25" t="str">
        <f aca="false">IF(AND(B75="AIE",G75="Simples"),7,IF(AND(B75="AIE",G75="Medio"),10,IF(AND(B75="AIE",G75="Complexo"),15,IF(AND(B75="ALI",G75="Simples"),7,IF(AND(B75="ALI",G75="Medio"),10,IF(AND(B75="ALI",G75="Complexo"),15,IF(AND(B75="CE",G75="Simples"),4,IF(AND(B75="CE",G75="Medio"),5,IF(AND(B75="CE",G75="Complexo"),7,IF(AND(B75="EE",G75="Simples"),3,IF(AND(B75="EE",G75="Medio"),4,IF(AND(B75="EE",G75="Complexo"),6,""))))))))))))</f>
        <v/>
      </c>
    </row>
    <row r="76" s="20" customFormat="true" ht="15" hidden="false" customHeight="false" outlineLevel="0" collapsed="false">
      <c r="A76" s="23"/>
      <c r="B76" s="26"/>
      <c r="C76" s="23"/>
      <c r="D76" s="27"/>
      <c r="E76" s="23"/>
      <c r="F76" s="27"/>
      <c r="G76" s="25" t="str">
        <f aca="false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25" t="str">
        <f aca="false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="20" customFormat="true" ht="15" hidden="false" customHeight="false" outlineLevel="0" collapsed="false">
      <c r="A77" s="23"/>
      <c r="B77" s="26"/>
      <c r="C77" s="23"/>
      <c r="D77" s="27"/>
      <c r="E77" s="23"/>
      <c r="F77" s="27"/>
      <c r="G77" s="25" t="str">
        <f aca="false">IF(OR(AND(B77="EE",D77&lt;2,F77&lt;16),AND(B77="EE",D77&lt;3,F77&lt;5),AND(B77="CE",D77&lt;2,F77&lt;20),AND(B77="CE",D77&lt;4,F77&lt;6),AND(B77="ALI",D77&lt;2,F77&lt;51),AND(B77="ALI",D77&lt;6,F77&lt;20),AND(B77="AIE",D77&lt;2,F77&lt;51),AND(B77="AIE",D77&lt;6,F77&lt;20)),"Simples",IF(OR(AND(B77="EE",D77=2,F77&gt;15),AND(B77="EE",D77&gt;2,F77&gt;4),AND(B77="CE",AND(D77&gt;1,D77&lt;4),F77&gt;19),AND(B77="CE",D77&gt;3,F77&gt;5),AND(B77="ALI",AND(D77&gt;1,D77&lt;6),F77&gt;50),AND(B77="ALI",D77&gt;5,F77&gt;19),AND(B77="AIE",AND(D77&gt;1,D77&lt;6),F77&gt;50),AND(B77="AIE",D77&gt;5,F77&gt;19)),"Complexo",IF(OR(B77="",D77="",F77=""),"","Medio")))</f>
        <v/>
      </c>
      <c r="H77" s="25" t="str">
        <f aca="false">IF(AND(B77="AIE",G77="Simples"),7,IF(AND(B77="AIE",G77="Medio"),10,IF(AND(B77="AIE",G77="Complexo"),15,IF(AND(B77="ALI",G77="Simples"),7,IF(AND(B77="ALI",G77="Medio"),10,IF(AND(B77="ALI",G77="Complexo"),15,IF(AND(B77="CE",G77="Simples"),4,IF(AND(B77="CE",G77="Medio"),5,IF(AND(B77="CE",G77="Complexo"),7,IF(AND(B77="EE",G77="Simples"),3,IF(AND(B77="EE",G77="Medio"),4,IF(AND(B77="EE",G77="Complexo"),6,""))))))))))))</f>
        <v/>
      </c>
    </row>
    <row r="78" s="20" customFormat="true" ht="15" hidden="false" customHeight="false" outlineLevel="0" collapsed="false">
      <c r="A78" s="23"/>
      <c r="B78" s="26"/>
      <c r="C78" s="23"/>
      <c r="D78" s="27"/>
      <c r="E78" s="23"/>
      <c r="F78" s="27"/>
      <c r="G78" s="25" t="str">
        <f aca="false">IF(OR(AND(B78="EE",D78&lt;2,F78&lt;16),AND(B78="EE",D78&lt;3,F78&lt;5),AND(B78="CE",D78&lt;2,F78&lt;20),AND(B78="CE",D78&lt;4,F78&lt;6),AND(B78="ALI",D78&lt;2,F78&lt;51),AND(B78="ALI",D78&lt;6,F78&lt;20),AND(B78="AIE",D78&lt;2,F78&lt;51),AND(B78="AIE",D78&lt;6,F78&lt;20)),"Simples",IF(OR(AND(B78="EE",D78=2,F78&gt;15),AND(B78="EE",D78&gt;2,F78&gt;4),AND(B78="CE",AND(D78&gt;1,D78&lt;4),F78&gt;19),AND(B78="CE",D78&gt;3,F78&gt;5),AND(B78="ALI",AND(D78&gt;1,D78&lt;6),F78&gt;50),AND(B78="ALI",D78&gt;5,F78&gt;19),AND(B78="AIE",AND(D78&gt;1,D78&lt;6),F78&gt;50),AND(B78="AIE",D78&gt;5,F78&gt;19)),"Complexo",IF(OR(B78="",D78="",F78=""),"","Medio")))</f>
        <v/>
      </c>
      <c r="H78" s="25" t="str">
        <f aca="false">IF(AND(B78="AIE",G78="Simples"),7,IF(AND(B78="AIE",G78="Medio"),10,IF(AND(B78="AIE",G78="Complexo"),15,IF(AND(B78="ALI",G78="Simples"),7,IF(AND(B78="ALI",G78="Medio"),10,IF(AND(B78="ALI",G78="Complexo"),15,IF(AND(B78="CE",G78="Simples"),4,IF(AND(B78="CE",G78="Medio"),5,IF(AND(B78="CE",G78="Complexo"),7,IF(AND(B78="EE",G78="Simples"),3,IF(AND(B78="EE",G78="Medio"),4,IF(AND(B78="EE",G78="Complexo"),6,""))))))))))))</f>
        <v/>
      </c>
    </row>
    <row r="79" s="20" customFormat="true" ht="15" hidden="false" customHeight="false" outlineLevel="0" collapsed="false">
      <c r="A79" s="23"/>
      <c r="B79" s="26"/>
      <c r="C79" s="23"/>
      <c r="D79" s="27"/>
      <c r="E79" s="23"/>
      <c r="F79" s="27"/>
      <c r="G79" s="25" t="str">
        <f aca="false">IF(OR(AND(B79="EE",D79&lt;2,F79&lt;16),AND(B79="EE",D79&lt;3,F79&lt;5),AND(B79="CE",D79&lt;2,F79&lt;20),AND(B79="CE",D79&lt;4,F79&lt;6),AND(B79="ALI",D79&lt;2,F79&lt;51),AND(B79="ALI",D79&lt;6,F79&lt;20),AND(B79="AIE",D79&lt;2,F79&lt;51),AND(B79="AIE",D79&lt;6,F79&lt;20)),"Simples",IF(OR(AND(B79="EE",D79=2,F79&gt;15),AND(B79="EE",D79&gt;2,F79&gt;4),AND(B79="CE",AND(D79&gt;1,D79&lt;4),F79&gt;19),AND(B79="CE",D79&gt;3,F79&gt;5),AND(B79="ALI",AND(D79&gt;1,D79&lt;6),F79&gt;50),AND(B79="ALI",D79&gt;5,F79&gt;19),AND(B79="AIE",AND(D79&gt;1,D79&lt;6),F79&gt;50),AND(B79="AIE",D79&gt;5,F79&gt;19)),"Complexo",IF(OR(B79="",D79="",F79=""),"","Medio")))</f>
        <v/>
      </c>
      <c r="H79" s="25" t="str">
        <f aca="false">IF(AND(B79="AIE",G79="Simples"),7,IF(AND(B79="AIE",G79="Medio"),10,IF(AND(B79="AIE",G79="Complexo"),15,IF(AND(B79="ALI",G79="Simples"),7,IF(AND(B79="ALI",G79="Medio"),10,IF(AND(B79="ALI",G79="Complexo"),15,IF(AND(B79="CE",G79="Simples"),4,IF(AND(B79="CE",G79="Medio"),5,IF(AND(B79="CE",G79="Complexo"),7,IF(AND(B79="EE",G79="Simples"),3,IF(AND(B79="EE",G79="Medio"),4,IF(AND(B79="EE",G79="Complexo"),6,""))))))))))))</f>
        <v/>
      </c>
    </row>
    <row r="80" s="20" customFormat="true" ht="15" hidden="false" customHeight="false" outlineLevel="0" collapsed="false">
      <c r="A80" s="23"/>
      <c r="B80" s="26"/>
      <c r="C80" s="23"/>
      <c r="D80" s="27"/>
      <c r="E80" s="23"/>
      <c r="F80" s="27"/>
      <c r="G80" s="25" t="str">
        <f aca="false">IF(OR(AND(B80="EE",D80&lt;2,F80&lt;16),AND(B80="EE",D80&lt;3,F80&lt;5),AND(B80="CE",D80&lt;2,F80&lt;20),AND(B80="CE",D80&lt;4,F80&lt;6),AND(B80="ALI",D80&lt;2,F80&lt;51),AND(B80="ALI",D80&lt;6,F80&lt;20),AND(B80="AIE",D80&lt;2,F80&lt;51),AND(B80="AIE",D80&lt;6,F80&lt;20)),"Simples",IF(OR(AND(B80="EE",D80=2,F80&gt;15),AND(B80="EE",D80&gt;2,F80&gt;4),AND(B80="CE",AND(D80&gt;1,D80&lt;4),F80&gt;19),AND(B80="CE",D80&gt;3,F80&gt;5),AND(B80="ALI",AND(D80&gt;1,D80&lt;6),F80&gt;50),AND(B80="ALI",D80&gt;5,F80&gt;19),AND(B80="AIE",AND(D80&gt;1,D80&lt;6),F80&gt;50),AND(B80="AIE",D80&gt;5,F80&gt;19)),"Complexo",IF(OR(B80="",D80="",F80=""),"","Medio")))</f>
        <v/>
      </c>
      <c r="H80" s="25" t="str">
        <f aca="false">IF(AND(B80="AIE",G80="Simples"),7,IF(AND(B80="AIE",G80="Medio"),10,IF(AND(B80="AIE",G80="Complexo"),15,IF(AND(B80="ALI",G80="Simples"),7,IF(AND(B80="ALI",G80="Medio"),10,IF(AND(B80="ALI",G80="Complexo"),15,IF(AND(B80="CE",G80="Simples"),4,IF(AND(B80="CE",G80="Medio"),5,IF(AND(B80="CE",G80="Complexo"),7,IF(AND(B80="EE",G80="Simples"),3,IF(AND(B80="EE",G80="Medio"),4,IF(AND(B80="EE",G80="Complexo"),6,""))))))))))))</f>
        <v/>
      </c>
    </row>
    <row r="81" s="20" customFormat="true" ht="15" hidden="false" customHeight="false" outlineLevel="0" collapsed="false">
      <c r="A81" s="23"/>
      <c r="B81" s="26"/>
      <c r="C81" s="23"/>
      <c r="D81" s="27"/>
      <c r="E81" s="23"/>
      <c r="F81" s="27"/>
      <c r="G81" s="25" t="str">
        <f aca="false">IF(OR(AND(B81="EE",D81&lt;2,F81&lt;16),AND(B81="EE",D81&lt;3,F81&lt;5),AND(B81="CE",D81&lt;2,F81&lt;20),AND(B81="CE",D81&lt;4,F81&lt;6),AND(B81="ALI",D81&lt;2,F81&lt;51),AND(B81="ALI",D81&lt;6,F81&lt;20),AND(B81="AIE",D81&lt;2,F81&lt;51),AND(B81="AIE",D81&lt;6,F81&lt;20)),"Simples",IF(OR(AND(B81="EE",D81=2,F81&gt;15),AND(B81="EE",D81&gt;2,F81&gt;4),AND(B81="CE",AND(D81&gt;1,D81&lt;4),F81&gt;19),AND(B81="CE",D81&gt;3,F81&gt;5),AND(B81="ALI",AND(D81&gt;1,D81&lt;6),F81&gt;50),AND(B81="ALI",D81&gt;5,F81&gt;19),AND(B81="AIE",AND(D81&gt;1,D81&lt;6),F81&gt;50),AND(B81="AIE",D81&gt;5,F81&gt;19)),"Complexo",IF(OR(B81="",D81="",F81=""),"","Medio")))</f>
        <v/>
      </c>
      <c r="H81" s="25" t="str">
        <f aca="false">IF(AND(B81="AIE",G81="Simples"),7,IF(AND(B81="AIE",G81="Medio"),10,IF(AND(B81="AIE",G81="Complexo"),15,IF(AND(B81="ALI",G81="Simples"),7,IF(AND(B81="ALI",G81="Medio"),10,IF(AND(B81="ALI",G81="Complexo"),15,IF(AND(B81="CE",G81="Simples"),4,IF(AND(B81="CE",G81="Medio"),5,IF(AND(B81="CE",G81="Complexo"),7,IF(AND(B81="EE",G81="Simples"),3,IF(AND(B81="EE",G81="Medio"),4,IF(AND(B81="EE",G81="Complexo"),6,""))))))))))))</f>
        <v/>
      </c>
    </row>
    <row r="82" s="20" customFormat="true" ht="15" hidden="false" customHeight="false" outlineLevel="0" collapsed="false">
      <c r="A82" s="23"/>
      <c r="B82" s="26"/>
      <c r="C82" s="23"/>
      <c r="D82" s="27"/>
      <c r="E82" s="23"/>
      <c r="F82" s="27"/>
      <c r="G82" s="25" t="str">
        <f aca="false">IF(OR(AND(B82="EE",D82&lt;2,F82&lt;16),AND(B82="EE",D82&lt;3,F82&lt;5),AND(B82="CE",D82&lt;2,F82&lt;20),AND(B82="CE",D82&lt;4,F82&lt;6),AND(B82="ALI",D82&lt;2,F82&lt;51),AND(B82="ALI",D82&lt;6,F82&lt;20),AND(B82="AIE",D82&lt;2,F82&lt;51),AND(B82="AIE",D82&lt;6,F82&lt;20)),"Simples",IF(OR(AND(B82="EE",D82=2,F82&gt;15),AND(B82="EE",D82&gt;2,F82&gt;4),AND(B82="CE",AND(D82&gt;1,D82&lt;4),F82&gt;19),AND(B82="CE",D82&gt;3,F82&gt;5),AND(B82="ALI",AND(D82&gt;1,D82&lt;6),F82&gt;50),AND(B82="ALI",D82&gt;5,F82&gt;19),AND(B82="AIE",AND(D82&gt;1,D82&lt;6),F82&gt;50),AND(B82="AIE",D82&gt;5,F82&gt;19)),"Complexo",IF(OR(B82="",D82="",F82=""),"","Medio")))</f>
        <v/>
      </c>
      <c r="H82" s="25" t="str">
        <f aca="false">IF(AND(B82="AIE",G82="Simples"),7,IF(AND(B82="AIE",G82="Medio"),10,IF(AND(B82="AIE",G82="Complexo"),15,IF(AND(B82="ALI",G82="Simples"),7,IF(AND(B82="ALI",G82="Medio"),10,IF(AND(B82="ALI",G82="Complexo"),15,IF(AND(B82="CE",G82="Simples"),4,IF(AND(B82="CE",G82="Medio"),5,IF(AND(B82="CE",G82="Complexo"),7,IF(AND(B82="EE",G82="Simples"),3,IF(AND(B82="EE",G82="Medio"),4,IF(AND(B82="EE",G82="Complexo"),6,""))))))))))))</f>
        <v/>
      </c>
    </row>
    <row r="83" s="20" customFormat="true" ht="15" hidden="false" customHeight="false" outlineLevel="0" collapsed="false">
      <c r="A83" s="23"/>
      <c r="B83" s="26"/>
      <c r="C83" s="23"/>
      <c r="D83" s="27"/>
      <c r="E83" s="23"/>
      <c r="F83" s="27"/>
      <c r="G83" s="25" t="str">
        <f aca="false">IF(OR(AND(B83="EE",D83&lt;2,F83&lt;16),AND(B83="EE",D83&lt;3,F83&lt;5),AND(B83="CE",D83&lt;2,F83&lt;20),AND(B83="CE",D83&lt;4,F83&lt;6),AND(B83="ALI",D83&lt;2,F83&lt;51),AND(B83="ALI",D83&lt;6,F83&lt;20),AND(B83="AIE",D83&lt;2,F83&lt;51),AND(B83="AIE",D83&lt;6,F83&lt;20)),"Simples",IF(OR(AND(B83="EE",D83=2,F83&gt;15),AND(B83="EE",D83&gt;2,F83&gt;4),AND(B83="CE",AND(D83&gt;1,D83&lt;4),F83&gt;19),AND(B83="CE",D83&gt;3,F83&gt;5),AND(B83="ALI",AND(D83&gt;1,D83&lt;6),F83&gt;50),AND(B83="ALI",D83&gt;5,F83&gt;19),AND(B83="AIE",AND(D83&gt;1,D83&lt;6),F83&gt;50),AND(B83="AIE",D83&gt;5,F83&gt;19)),"Complexo",IF(OR(B83="",D83="",F83=""),"","Medio")))</f>
        <v/>
      </c>
      <c r="H83" s="25" t="str">
        <f aca="false">IF(AND(B83="AIE",G83="Simples"),7,IF(AND(B83="AIE",G83="Medio"),10,IF(AND(B83="AIE",G83="Complexo"),15,IF(AND(B83="ALI",G83="Simples"),7,IF(AND(B83="ALI",G83="Medio"),10,IF(AND(B83="ALI",G83="Complexo"),15,IF(AND(B83="CE",G83="Simples"),4,IF(AND(B83="CE",G83="Medio"),5,IF(AND(B83="CE",G83="Complexo"),7,IF(AND(B83="EE",G83="Simples"),3,IF(AND(B83="EE",G83="Medio"),4,IF(AND(B83="EE",G83="Complexo"),6,""))))))))))))</f>
        <v/>
      </c>
    </row>
    <row r="84" s="20" customFormat="true" ht="15" hidden="false" customHeight="false" outlineLevel="0" collapsed="false">
      <c r="A84" s="23"/>
      <c r="B84" s="26"/>
      <c r="C84" s="23"/>
      <c r="D84" s="27"/>
      <c r="E84" s="23"/>
      <c r="F84" s="27"/>
      <c r="G84" s="25" t="str">
        <f aca="false">IF(OR(AND(B84="EE",D84&lt;2,F84&lt;16),AND(B84="EE",D84&lt;3,F84&lt;5),AND(B84="CE",D84&lt;2,F84&lt;20),AND(B84="CE",D84&lt;4,F84&lt;6),AND(B84="ALI",D84&lt;2,F84&lt;51),AND(B84="ALI",D84&lt;6,F84&lt;20),AND(B84="AIE",D84&lt;2,F84&lt;51),AND(B84="AIE",D84&lt;6,F84&lt;20)),"Simples",IF(OR(AND(B84="EE",D84=2,F84&gt;15),AND(B84="EE",D84&gt;2,F84&gt;4),AND(B84="CE",AND(D84&gt;1,D84&lt;4),F84&gt;19),AND(B84="CE",D84&gt;3,F84&gt;5),AND(B84="ALI",AND(D84&gt;1,D84&lt;6),F84&gt;50),AND(B84="ALI",D84&gt;5,F84&gt;19),AND(B84="AIE",AND(D84&gt;1,D84&lt;6),F84&gt;50),AND(B84="AIE",D84&gt;5,F84&gt;19)),"Complexo",IF(OR(B84="",D84="",F84=""),"","Medio")))</f>
        <v/>
      </c>
      <c r="H84" s="25" t="str">
        <f aca="false">IF(AND(B84="AIE",G84="Simples"),7,IF(AND(B84="AIE",G84="Medio"),10,IF(AND(B84="AIE",G84="Complexo"),15,IF(AND(B84="ALI",G84="Simples"),7,IF(AND(B84="ALI",G84="Medio"),10,IF(AND(B84="ALI",G84="Complexo"),15,IF(AND(B84="CE",G84="Simples"),4,IF(AND(B84="CE",G84="Medio"),5,IF(AND(B84="CE",G84="Complexo"),7,IF(AND(B84="EE",G84="Simples"),3,IF(AND(B84="EE",G84="Medio"),4,IF(AND(B84="EE",G84="Complexo"),6,""))))))))))))</f>
        <v/>
      </c>
    </row>
    <row r="85" s="20" customFormat="true" ht="15" hidden="false" customHeight="false" outlineLevel="0" collapsed="false">
      <c r="A85" s="23"/>
      <c r="B85" s="26"/>
      <c r="C85" s="23"/>
      <c r="D85" s="27"/>
      <c r="E85" s="23"/>
      <c r="F85" s="27"/>
      <c r="G85" s="25" t="str">
        <f aca="false">IF(OR(AND(B85="EE",D85&lt;2,F85&lt;16),AND(B85="EE",D85&lt;3,F85&lt;5),AND(B85="CE",D85&lt;2,F85&lt;20),AND(B85="CE",D85&lt;4,F85&lt;6),AND(B85="ALI",D85&lt;2,F85&lt;51),AND(B85="ALI",D85&lt;6,F85&lt;20),AND(B85="AIE",D85&lt;2,F85&lt;51),AND(B85="AIE",D85&lt;6,F85&lt;20)),"Simples",IF(OR(AND(B85="EE",D85=2,F85&gt;15),AND(B85="EE",D85&gt;2,F85&gt;4),AND(B85="CE",AND(D85&gt;1,D85&lt;4),F85&gt;19),AND(B85="CE",D85&gt;3,F85&gt;5),AND(B85="ALI",AND(D85&gt;1,D85&lt;6),F85&gt;50),AND(B85="ALI",D85&gt;5,F85&gt;19),AND(B85="AIE",AND(D85&gt;1,D85&lt;6),F85&gt;50),AND(B85="AIE",D85&gt;5,F85&gt;19)),"Complexo",IF(OR(B85="",D85="",F85=""),"","Medio")))</f>
        <v/>
      </c>
      <c r="H85" s="25" t="str">
        <f aca="false">IF(AND(B85="AIE",G85="Simples"),7,IF(AND(B85="AIE",G85="Medio"),10,IF(AND(B85="AIE",G85="Complexo"),15,IF(AND(B85="ALI",G85="Simples"),7,IF(AND(B85="ALI",G85="Medio"),10,IF(AND(B85="ALI",G85="Complexo"),15,IF(AND(B85="CE",G85="Simples"),4,IF(AND(B85="CE",G85="Medio"),5,IF(AND(B85="CE",G85="Complexo"),7,IF(AND(B85="EE",G85="Simples"),3,IF(AND(B85="EE",G85="Medio"),4,IF(AND(B85="EE",G85="Complexo"),6,""))))))))))))</f>
        <v/>
      </c>
    </row>
    <row r="86" s="20" customFormat="true" ht="15" hidden="false" customHeight="false" outlineLevel="0" collapsed="false">
      <c r="A86" s="23"/>
      <c r="B86" s="26"/>
      <c r="C86" s="23"/>
      <c r="D86" s="27"/>
      <c r="E86" s="23"/>
      <c r="F86" s="27"/>
      <c r="G86" s="25" t="str">
        <f aca="false">IF(OR(AND(B86="EE",D86&lt;2,F86&lt;16),AND(B86="EE",D86&lt;3,F86&lt;5),AND(B86="CE",D86&lt;2,F86&lt;20),AND(B86="CE",D86&lt;4,F86&lt;6),AND(B86="ALI",D86&lt;2,F86&lt;51),AND(B86="ALI",D86&lt;6,F86&lt;20),AND(B86="AIE",D86&lt;2,F86&lt;51),AND(B86="AIE",D86&lt;6,F86&lt;20)),"Simples",IF(OR(AND(B86="EE",D86=2,F86&gt;15),AND(B86="EE",D86&gt;2,F86&gt;4),AND(B86="CE",AND(D86&gt;1,D86&lt;4),F86&gt;19),AND(B86="CE",D86&gt;3,F86&gt;5),AND(B86="ALI",AND(D86&gt;1,D86&lt;6),F86&gt;50),AND(B86="ALI",D86&gt;5,F86&gt;19),AND(B86="AIE",AND(D86&gt;1,D86&lt;6),F86&gt;50),AND(B86="AIE",D86&gt;5,F86&gt;19)),"Complexo",IF(OR(B86="",D86="",F86=""),"","Medio")))</f>
        <v/>
      </c>
      <c r="H86" s="25" t="str">
        <f aca="false">IF(AND(B86="AIE",G86="Simples"),7,IF(AND(B86="AIE",G86="Medio"),10,IF(AND(B86="AIE",G86="Complexo"),15,IF(AND(B86="ALI",G86="Simples"),7,IF(AND(B86="ALI",G86="Medio"),10,IF(AND(B86="ALI",G86="Complexo"),15,IF(AND(B86="CE",G86="Simples"),4,IF(AND(B86="CE",G86="Medio"),5,IF(AND(B86="CE",G86="Complexo"),7,IF(AND(B86="EE",G86="Simples"),3,IF(AND(B86="EE",G86="Medio"),4,IF(AND(B86="EE",G86="Complexo"),6,""))))))))))))</f>
        <v/>
      </c>
    </row>
    <row r="87" s="20" customFormat="true" ht="15" hidden="false" customHeight="false" outlineLevel="0" collapsed="false">
      <c r="A87" s="23"/>
      <c r="B87" s="26"/>
      <c r="C87" s="23"/>
      <c r="D87" s="27"/>
      <c r="E87" s="23"/>
      <c r="F87" s="27"/>
      <c r="G87" s="25" t="str">
        <f aca="false">IF(OR(AND(B87="EE",D87&lt;2,F87&lt;16),AND(B87="EE",D87&lt;3,F87&lt;5),AND(B87="CE",D87&lt;2,F87&lt;20),AND(B87="CE",D87&lt;4,F87&lt;6),AND(B87="ALI",D87&lt;2,F87&lt;51),AND(B87="ALI",D87&lt;6,F87&lt;20),AND(B87="AIE",D87&lt;2,F87&lt;51),AND(B87="AIE",D87&lt;6,F87&lt;20)),"Simples",IF(OR(AND(B87="EE",D87=2,F87&gt;15),AND(B87="EE",D87&gt;2,F87&gt;4),AND(B87="CE",AND(D87&gt;1,D87&lt;4),F87&gt;19),AND(B87="CE",D87&gt;3,F87&gt;5),AND(B87="ALI",AND(D87&gt;1,D87&lt;6),F87&gt;50),AND(B87="ALI",D87&gt;5,F87&gt;19),AND(B87="AIE",AND(D87&gt;1,D87&lt;6),F87&gt;50),AND(B87="AIE",D87&gt;5,F87&gt;19)),"Complexo",IF(OR(B87="",D87="",F87=""),"","Medio")))</f>
        <v/>
      </c>
      <c r="H87" s="25" t="str">
        <f aca="false">IF(AND(B87="AIE",G87="Simples"),7,IF(AND(B87="AIE",G87="Medio"),10,IF(AND(B87="AIE",G87="Complexo"),15,IF(AND(B87="ALI",G87="Simples"),7,IF(AND(B87="ALI",G87="Medio"),10,IF(AND(B87="ALI",G87="Complexo"),15,IF(AND(B87="CE",G87="Simples"),4,IF(AND(B87="CE",G87="Medio"),5,IF(AND(B87="CE",G87="Complexo"),7,IF(AND(B87="EE",G87="Simples"),3,IF(AND(B87="EE",G87="Medio"),4,IF(AND(B87="EE",G87="Complexo"),6,""))))))))))))</f>
        <v/>
      </c>
    </row>
    <row r="88" s="20" customFormat="true" ht="15" hidden="false" customHeight="false" outlineLevel="0" collapsed="false">
      <c r="A88" s="23"/>
      <c r="B88" s="26"/>
      <c r="C88" s="23"/>
      <c r="D88" s="27"/>
      <c r="E88" s="23"/>
      <c r="F88" s="27"/>
      <c r="G88" s="25" t="str">
        <f aca="false">IF(OR(AND(B88="EE",D88&lt;2,F88&lt;16),AND(B88="EE",D88&lt;3,F88&lt;5),AND(B88="CE",D88&lt;2,F88&lt;20),AND(B88="CE",D88&lt;4,F88&lt;6),AND(B88="ALI",D88&lt;2,F88&lt;51),AND(B88="ALI",D88&lt;6,F88&lt;20),AND(B88="AIE",D88&lt;2,F88&lt;51),AND(B88="AIE",D88&lt;6,F88&lt;20)),"Simples",IF(OR(AND(B88="EE",D88=2,F88&gt;15),AND(B88="EE",D88&gt;2,F88&gt;4),AND(B88="CE",AND(D88&gt;1,D88&lt;4),F88&gt;19),AND(B88="CE",D88&gt;3,F88&gt;5),AND(B88="ALI",AND(D88&gt;1,D88&lt;6),F88&gt;50),AND(B88="ALI",D88&gt;5,F88&gt;19),AND(B88="AIE",AND(D88&gt;1,D88&lt;6),F88&gt;50),AND(B88="AIE",D88&gt;5,F88&gt;19)),"Complexo",IF(OR(B88="",D88="",F88=""),"","Medio")))</f>
        <v/>
      </c>
      <c r="H88" s="25" t="str">
        <f aca="false">IF(AND(B88="AIE",G88="Simples"),7,IF(AND(B88="AIE",G88="Medio"),10,IF(AND(B88="AIE",G88="Complexo"),15,IF(AND(B88="ALI",G88="Simples"),7,IF(AND(B88="ALI",G88="Medio"),10,IF(AND(B88="ALI",G88="Complexo"),15,IF(AND(B88="CE",G88="Simples"),4,IF(AND(B88="CE",G88="Medio"),5,IF(AND(B88="CE",G88="Complexo"),7,IF(AND(B88="EE",G88="Simples"),3,IF(AND(B88="EE",G88="Medio"),4,IF(AND(B88="EE",G88="Complexo"),6,""))))))))))))</f>
        <v/>
      </c>
    </row>
    <row r="89" s="20" customFormat="true" ht="15" hidden="false" customHeight="false" outlineLevel="0" collapsed="false">
      <c r="A89" s="23"/>
      <c r="B89" s="26"/>
      <c r="C89" s="23"/>
      <c r="D89" s="27"/>
      <c r="E89" s="23"/>
      <c r="F89" s="27"/>
      <c r="G89" s="25" t="str">
        <f aca="false">IF(OR(AND(B89="EE",D89&lt;2,F89&lt;16),AND(B89="EE",D89&lt;3,F89&lt;5),AND(B89="CE",D89&lt;2,F89&lt;20),AND(B89="CE",D89&lt;4,F89&lt;6),AND(B89="ALI",D89&lt;2,F89&lt;51),AND(B89="ALI",D89&lt;6,F89&lt;20),AND(B89="AIE",D89&lt;2,F89&lt;51),AND(B89="AIE",D89&lt;6,F89&lt;20)),"Simples",IF(OR(AND(B89="EE",D89=2,F89&gt;15),AND(B89="EE",D89&gt;2,F89&gt;4),AND(B89="CE",AND(D89&gt;1,D89&lt;4),F89&gt;19),AND(B89="CE",D89&gt;3,F89&gt;5),AND(B89="ALI",AND(D89&gt;1,D89&lt;6),F89&gt;50),AND(B89="ALI",D89&gt;5,F89&gt;19),AND(B89="AIE",AND(D89&gt;1,D89&lt;6),F89&gt;50),AND(B89="AIE",D89&gt;5,F89&gt;19)),"Complexo",IF(OR(B89="",D89="",F89=""),"","Medio")))</f>
        <v/>
      </c>
      <c r="H89" s="25" t="str">
        <f aca="false">IF(AND(B89="AIE",G89="Simples"),7,IF(AND(B89="AIE",G89="Medio"),10,IF(AND(B89="AIE",G89="Complexo"),15,IF(AND(B89="ALI",G89="Simples"),7,IF(AND(B89="ALI",G89="Medio"),10,IF(AND(B89="ALI",G89="Complexo"),15,IF(AND(B89="CE",G89="Simples"),4,IF(AND(B89="CE",G89="Medio"),5,IF(AND(B89="CE",G89="Complexo"),7,IF(AND(B89="EE",G89="Simples"),3,IF(AND(B89="EE",G89="Medio"),4,IF(AND(B89="EE",G89="Complexo"),6,""))))))))))))</f>
        <v/>
      </c>
    </row>
    <row r="90" s="20" customFormat="true" ht="15" hidden="false" customHeight="false" outlineLevel="0" collapsed="false">
      <c r="A90" s="23"/>
      <c r="B90" s="26"/>
      <c r="C90" s="23"/>
      <c r="D90" s="27"/>
      <c r="E90" s="23"/>
      <c r="F90" s="27"/>
      <c r="G90" s="25" t="str">
        <f aca="false">IF(OR(AND(B90="EE",D90&lt;2,F90&lt;16),AND(B90="EE",D90&lt;3,F90&lt;5),AND(B90="CE",D90&lt;2,F90&lt;20),AND(B90="CE",D90&lt;4,F90&lt;6),AND(B90="ALI",D90&lt;2,F90&lt;51),AND(B90="ALI",D90&lt;6,F90&lt;20),AND(B90="AIE",D90&lt;2,F90&lt;51),AND(B90="AIE",D90&lt;6,F90&lt;20)),"Simples",IF(OR(AND(B90="EE",D90=2,F90&gt;15),AND(B90="EE",D90&gt;2,F90&gt;4),AND(B90="CE",AND(D90&gt;1,D90&lt;4),F90&gt;19),AND(B90="CE",D90&gt;3,F90&gt;5),AND(B90="ALI",AND(D90&gt;1,D90&lt;6),F90&gt;50),AND(B90="ALI",D90&gt;5,F90&gt;19),AND(B90="AIE",AND(D90&gt;1,D90&lt;6),F90&gt;50),AND(B90="AIE",D90&gt;5,F90&gt;19)),"Complexo",IF(OR(B90="",D90="",F90=""),"","Medio")))</f>
        <v/>
      </c>
      <c r="H90" s="25" t="str">
        <f aca="false">IF(AND(B90="AIE",G90="Simples"),7,IF(AND(B90="AIE",G90="Medio"),10,IF(AND(B90="AIE",G90="Complexo"),15,IF(AND(B90="ALI",G90="Simples"),7,IF(AND(B90="ALI",G90="Medio"),10,IF(AND(B90="ALI",G90="Complexo"),15,IF(AND(B90="CE",G90="Simples"),4,IF(AND(B90="CE",G90="Medio"),5,IF(AND(B90="CE",G90="Complexo"),7,IF(AND(B90="EE",G90="Simples"),3,IF(AND(B90="EE",G90="Medio"),4,IF(AND(B90="EE",G90="Complexo"),6,""))))))))))))</f>
        <v/>
      </c>
    </row>
    <row r="91" s="20" customFormat="true" ht="15" hidden="false" customHeight="false" outlineLevel="0" collapsed="false">
      <c r="A91" s="23"/>
      <c r="B91" s="26"/>
      <c r="C91" s="23"/>
      <c r="D91" s="27"/>
      <c r="E91" s="23"/>
      <c r="F91" s="27"/>
      <c r="G91" s="25" t="str">
        <f aca="false">IF(OR(AND(B91="EE",D91&lt;2,F91&lt;16),AND(B91="EE",D91&lt;3,F91&lt;5),AND(B91="CE",D91&lt;2,F91&lt;20),AND(B91="CE",D91&lt;4,F91&lt;6),AND(B91="ALI",D91&lt;2,F91&lt;51),AND(B91="ALI",D91&lt;6,F91&lt;20),AND(B91="AIE",D91&lt;2,F91&lt;51),AND(B91="AIE",D91&lt;6,F91&lt;20)),"Simples",IF(OR(AND(B91="EE",D91=2,F91&gt;15),AND(B91="EE",D91&gt;2,F91&gt;4),AND(B91="CE",AND(D91&gt;1,D91&lt;4),F91&gt;19),AND(B91="CE",D91&gt;3,F91&gt;5),AND(B91="ALI",AND(D91&gt;1,D91&lt;6),F91&gt;50),AND(B91="ALI",D91&gt;5,F91&gt;19),AND(B91="AIE",AND(D91&gt;1,D91&lt;6),F91&gt;50),AND(B91="AIE",D91&gt;5,F91&gt;19)),"Complexo",IF(OR(B91="",D91="",F91=""),"","Medio")))</f>
        <v/>
      </c>
      <c r="H91" s="25" t="str">
        <f aca="false">IF(AND(B91="AIE",G91="Simples"),7,IF(AND(B91="AIE",G91="Medio"),10,IF(AND(B91="AIE",G91="Complexo"),15,IF(AND(B91="ALI",G91="Simples"),7,IF(AND(B91="ALI",G91="Medio"),10,IF(AND(B91="ALI",G91="Complexo"),15,IF(AND(B91="CE",G91="Simples"),4,IF(AND(B91="CE",G91="Medio"),5,IF(AND(B91="CE",G91="Complexo"),7,IF(AND(B91="EE",G91="Simples"),3,IF(AND(B91="EE",G91="Medio"),4,IF(AND(B91="EE",G91="Complexo"),6,""))))))))))))</f>
        <v/>
      </c>
    </row>
    <row r="92" s="20" customFormat="true" ht="15" hidden="false" customHeight="false" outlineLevel="0" collapsed="false">
      <c r="A92" s="23"/>
      <c r="B92" s="26"/>
      <c r="C92" s="23"/>
      <c r="D92" s="27"/>
      <c r="E92" s="23"/>
      <c r="F92" s="27"/>
      <c r="G92" s="25" t="str">
        <f aca="false">IF(OR(AND(B92="EE",D92&lt;2,F92&lt;16),AND(B92="EE",D92&lt;3,F92&lt;5),AND(B92="CE",D92&lt;2,F92&lt;20),AND(B92="CE",D92&lt;4,F92&lt;6),AND(B92="ALI",D92&lt;2,F92&lt;51),AND(B92="ALI",D92&lt;6,F92&lt;20),AND(B92="AIE",D92&lt;2,F92&lt;51),AND(B92="AIE",D92&lt;6,F92&lt;20)),"Simples",IF(OR(AND(B92="EE",D92=2,F92&gt;15),AND(B92="EE",D92&gt;2,F92&gt;4),AND(B92="CE",AND(D92&gt;1,D92&lt;4),F92&gt;19),AND(B92="CE",D92&gt;3,F92&gt;5),AND(B92="ALI",AND(D92&gt;1,D92&lt;6),F92&gt;50),AND(B92="ALI",D92&gt;5,F92&gt;19),AND(B92="AIE",AND(D92&gt;1,D92&lt;6),F92&gt;50),AND(B92="AIE",D92&gt;5,F92&gt;19)),"Complexo",IF(OR(B92="",D92="",F92=""),"","Medio")))</f>
        <v/>
      </c>
      <c r="H92" s="25" t="str">
        <f aca="false">IF(AND(B92="AIE",G92="Simples"),7,IF(AND(B92="AIE",G92="Medio"),10,IF(AND(B92="AIE",G92="Complexo"),15,IF(AND(B92="ALI",G92="Simples"),7,IF(AND(B92="ALI",G92="Medio"),10,IF(AND(B92="ALI",G92="Complexo"),15,IF(AND(B92="CE",G92="Simples"),4,IF(AND(B92="CE",G92="Medio"),5,IF(AND(B92="CE",G92="Complexo"),7,IF(AND(B92="EE",G92="Simples"),3,IF(AND(B92="EE",G92="Medio"),4,IF(AND(B92="EE",G92="Complexo"),6,""))))))))))))</f>
        <v/>
      </c>
    </row>
    <row r="93" s="20" customFormat="true" ht="15" hidden="false" customHeight="false" outlineLevel="0" collapsed="false">
      <c r="A93" s="23"/>
      <c r="B93" s="26"/>
      <c r="C93" s="23"/>
      <c r="D93" s="27"/>
      <c r="E93" s="23"/>
      <c r="F93" s="27"/>
      <c r="G93" s="25" t="str">
        <f aca="false">IF(OR(AND(B93="EE",D93&lt;2,F93&lt;16),AND(B93="EE",D93&lt;3,F93&lt;5),AND(B93="CE",D93&lt;2,F93&lt;20),AND(B93="CE",D93&lt;4,F93&lt;6),AND(B93="ALI",D93&lt;2,F93&lt;51),AND(B93="ALI",D93&lt;6,F93&lt;20),AND(B93="AIE",D93&lt;2,F93&lt;51),AND(B93="AIE",D93&lt;6,F93&lt;20)),"Simples",IF(OR(AND(B93="EE",D93=2,F93&gt;15),AND(B93="EE",D93&gt;2,F93&gt;4),AND(B93="CE",AND(D93&gt;1,D93&lt;4),F93&gt;19),AND(B93="CE",D93&gt;3,F93&gt;5),AND(B93="ALI",AND(D93&gt;1,D93&lt;6),F93&gt;50),AND(B93="ALI",D93&gt;5,F93&gt;19),AND(B93="AIE",AND(D93&gt;1,D93&lt;6),F93&gt;50),AND(B93="AIE",D93&gt;5,F93&gt;19)),"Complexo",IF(OR(B93="",D93="",F93=""),"","Medio")))</f>
        <v/>
      </c>
      <c r="H93" s="25" t="str">
        <f aca="false">IF(AND(B93="AIE",G93="Simples"),7,IF(AND(B93="AIE",G93="Medio"),10,IF(AND(B93="AIE",G93="Complexo"),15,IF(AND(B93="ALI",G93="Simples"),7,IF(AND(B93="ALI",G93="Medio"),10,IF(AND(B93="ALI",G93="Complexo"),15,IF(AND(B93="CE",G93="Simples"),4,IF(AND(B93="CE",G93="Medio"),5,IF(AND(B93="CE",G93="Complexo"),7,IF(AND(B93="EE",G93="Simples"),3,IF(AND(B93="EE",G93="Medio"),4,IF(AND(B93="EE",G93="Complexo"),6,""))))))))))))</f>
        <v/>
      </c>
    </row>
    <row r="94" s="20" customFormat="true" ht="15" hidden="false" customHeight="false" outlineLevel="0" collapsed="false">
      <c r="A94" s="23"/>
      <c r="B94" s="26"/>
      <c r="C94" s="23"/>
      <c r="D94" s="27"/>
      <c r="E94" s="23"/>
      <c r="F94" s="27"/>
      <c r="G94" s="25" t="str">
        <f aca="false">IF(OR(AND(B94="EE",D94&lt;2,F94&lt;16),AND(B94="EE",D94&lt;3,F94&lt;5),AND(B94="CE",D94&lt;2,F94&lt;20),AND(B94="CE",D94&lt;4,F94&lt;6),AND(B94="ALI",D94&lt;2,F94&lt;51),AND(B94="ALI",D94&lt;6,F94&lt;20),AND(B94="AIE",D94&lt;2,F94&lt;51),AND(B94="AIE",D94&lt;6,F94&lt;20)),"Simples",IF(OR(AND(B94="EE",D94=2,F94&gt;15),AND(B94="EE",D94&gt;2,F94&gt;4),AND(B94="CE",AND(D94&gt;1,D94&lt;4),F94&gt;19),AND(B94="CE",D94&gt;3,F94&gt;5),AND(B94="ALI",AND(D94&gt;1,D94&lt;6),F94&gt;50),AND(B94="ALI",D94&gt;5,F94&gt;19),AND(B94="AIE",AND(D94&gt;1,D94&lt;6),F94&gt;50),AND(B94="AIE",D94&gt;5,F94&gt;19)),"Complexo",IF(OR(B94="",D94="",F94=""),"","Medio")))</f>
        <v/>
      </c>
      <c r="H94" s="25" t="str">
        <f aca="false">IF(AND(B94="AIE",G94="Simples"),7,IF(AND(B94="AIE",G94="Medio"),10,IF(AND(B94="AIE",G94="Complexo"),15,IF(AND(B94="ALI",G94="Simples"),7,IF(AND(B94="ALI",G94="Medio"),10,IF(AND(B94="ALI",G94="Complexo"),15,IF(AND(B94="CE",G94="Simples"),4,IF(AND(B94="CE",G94="Medio"),5,IF(AND(B94="CE",G94="Complexo"),7,IF(AND(B94="EE",G94="Simples"),3,IF(AND(B94="EE",G94="Medio"),4,IF(AND(B94="EE",G94="Complexo"),6,""))))))))))))</f>
        <v/>
      </c>
    </row>
    <row r="95" s="20" customFormat="true" ht="15" hidden="false" customHeight="false" outlineLevel="0" collapsed="false">
      <c r="A95" s="23"/>
      <c r="B95" s="26"/>
      <c r="C95" s="23"/>
      <c r="D95" s="27"/>
      <c r="E95" s="23"/>
      <c r="F95" s="27"/>
      <c r="G95" s="25" t="str">
        <f aca="false">IF(OR(AND(B95="EE",D95&lt;2,F95&lt;16),AND(B95="EE",D95&lt;3,F95&lt;5),AND(B95="CE",D95&lt;2,F95&lt;20),AND(B95="CE",D95&lt;4,F95&lt;6),AND(B95="ALI",D95&lt;2,F95&lt;51),AND(B95="ALI",D95&lt;6,F95&lt;20),AND(B95="AIE",D95&lt;2,F95&lt;51),AND(B95="AIE",D95&lt;6,F95&lt;20)),"Simples",IF(OR(AND(B95="EE",D95=2,F95&gt;15),AND(B95="EE",D95&gt;2,F95&gt;4),AND(B95="CE",AND(D95&gt;1,D95&lt;4),F95&gt;19),AND(B95="CE",D95&gt;3,F95&gt;5),AND(B95="ALI",AND(D95&gt;1,D95&lt;6),F95&gt;50),AND(B95="ALI",D95&gt;5,F95&gt;19),AND(B95="AIE",AND(D95&gt;1,D95&lt;6),F95&gt;50),AND(B95="AIE",D95&gt;5,F95&gt;19)),"Complexo",IF(OR(B95="",D95="",F95=""),"","Medio")))</f>
        <v/>
      </c>
      <c r="H95" s="25" t="str">
        <f aca="false">IF(AND(B95="AIE",G95="Simples"),7,IF(AND(B95="AIE",G95="Medio"),10,IF(AND(B95="AIE",G95="Complexo"),15,IF(AND(B95="ALI",G95="Simples"),7,IF(AND(B95="ALI",G95="Medio"),10,IF(AND(B95="ALI",G95="Complexo"),15,IF(AND(B95="CE",G95="Simples"),4,IF(AND(B95="CE",G95="Medio"),5,IF(AND(B95="CE",G95="Complexo"),7,IF(AND(B95="EE",G95="Simples"),3,IF(AND(B95="EE",G95="Medio"),4,IF(AND(B95="EE",G95="Complexo"),6,""))))))))))))</f>
        <v/>
      </c>
    </row>
    <row r="96" s="20" customFormat="true" ht="15" hidden="false" customHeight="false" outlineLevel="0" collapsed="false">
      <c r="A96" s="23"/>
      <c r="B96" s="26"/>
      <c r="C96" s="23"/>
      <c r="D96" s="27"/>
      <c r="E96" s="23"/>
      <c r="F96" s="27"/>
      <c r="G96" s="25" t="str">
        <f aca="false">IF(OR(AND(B96="EE",D96&lt;2,F96&lt;16),AND(B96="EE",D96&lt;3,F96&lt;5),AND(B96="CE",D96&lt;2,F96&lt;20),AND(B96="CE",D96&lt;4,F96&lt;6),AND(B96="ALI",D96&lt;2,F96&lt;51),AND(B96="ALI",D96&lt;6,F96&lt;20),AND(B96="AIE",D96&lt;2,F96&lt;51),AND(B96="AIE",D96&lt;6,F96&lt;20)),"Simples",IF(OR(AND(B96="EE",D96=2,F96&gt;15),AND(B96="EE",D96&gt;2,F96&gt;4),AND(B96="CE",AND(D96&gt;1,D96&lt;4),F96&gt;19),AND(B96="CE",D96&gt;3,F96&gt;5),AND(B96="ALI",AND(D96&gt;1,D96&lt;6),F96&gt;50),AND(B96="ALI",D96&gt;5,F96&gt;19),AND(B96="AIE",AND(D96&gt;1,D96&lt;6),F96&gt;50),AND(B96="AIE",D96&gt;5,F96&gt;19)),"Complexo",IF(OR(B96="",D96="",F96=""),"","Medio")))</f>
        <v/>
      </c>
      <c r="H96" s="25" t="str">
        <f aca="false">IF(AND(B96="AIE",G96="Simples"),7,IF(AND(B96="AIE",G96="Medio"),10,IF(AND(B96="AIE",G96="Complexo"),15,IF(AND(B96="ALI",G96="Simples"),7,IF(AND(B96="ALI",G96="Medio"),10,IF(AND(B96="ALI",G96="Complexo"),15,IF(AND(B96="CE",G96="Simples"),4,IF(AND(B96="CE",G96="Medio"),5,IF(AND(B96="CE",G96="Complexo"),7,IF(AND(B96="EE",G96="Simples"),3,IF(AND(B96="EE",G96="Medio"),4,IF(AND(B96="EE",G96="Complexo"),6,""))))))))))))</f>
        <v/>
      </c>
    </row>
    <row r="97" s="20" customFormat="true" ht="15" hidden="false" customHeight="false" outlineLevel="0" collapsed="false">
      <c r="A97" s="23"/>
      <c r="B97" s="26"/>
      <c r="C97" s="23"/>
      <c r="D97" s="27"/>
      <c r="E97" s="23"/>
      <c r="F97" s="27"/>
      <c r="G97" s="25" t="str">
        <f aca="false">IF(OR(AND(B97="EE",D97&lt;2,F97&lt;16),AND(B97="EE",D97&lt;3,F97&lt;5),AND(B97="CE",D97&lt;2,F97&lt;20),AND(B97="CE",D97&lt;4,F97&lt;6),AND(B97="ALI",D97&lt;2,F97&lt;51),AND(B97="ALI",D97&lt;6,F97&lt;20),AND(B97="AIE",D97&lt;2,F97&lt;51),AND(B97="AIE",D97&lt;6,F97&lt;20)),"Simples",IF(OR(AND(B97="EE",D97=2,F97&gt;15),AND(B97="EE",D97&gt;2,F97&gt;4),AND(B97="CE",AND(D97&gt;1,D97&lt;4),F97&gt;19),AND(B97="CE",D97&gt;3,F97&gt;5),AND(B97="ALI",AND(D97&gt;1,D97&lt;6),F97&gt;50),AND(B97="ALI",D97&gt;5,F97&gt;19),AND(B97="AIE",AND(D97&gt;1,D97&lt;6),F97&gt;50),AND(B97="AIE",D97&gt;5,F97&gt;19)),"Complexo",IF(OR(B97="",D97="",F97=""),"","Medio")))</f>
        <v/>
      </c>
      <c r="H97" s="25" t="str">
        <f aca="false">IF(AND(B97="AIE",G97="Simples"),7,IF(AND(B97="AIE",G97="Medio"),10,IF(AND(B97="AIE",G97="Complexo"),15,IF(AND(B97="ALI",G97="Simples"),7,IF(AND(B97="ALI",G97="Medio"),10,IF(AND(B97="ALI",G97="Complexo"),15,IF(AND(B97="CE",G97="Simples"),4,IF(AND(B97="CE",G97="Medio"),5,IF(AND(B97="CE",G97="Complexo"),7,IF(AND(B97="EE",G97="Simples"),3,IF(AND(B97="EE",G97="Medio"),4,IF(AND(B97="EE",G97="Complexo"),6,""))))))))))))</f>
        <v/>
      </c>
    </row>
    <row r="98" s="20" customFormat="true" ht="15" hidden="false" customHeight="false" outlineLevel="0" collapsed="false">
      <c r="A98" s="23"/>
      <c r="B98" s="26"/>
      <c r="C98" s="23"/>
      <c r="D98" s="27"/>
      <c r="E98" s="23"/>
      <c r="F98" s="27"/>
      <c r="G98" s="25" t="str">
        <f aca="false">IF(OR(AND(B98="EE",D98&lt;2,F98&lt;16),AND(B98="EE",D98&lt;3,F98&lt;5),AND(B98="CE",D98&lt;2,F98&lt;20),AND(B98="CE",D98&lt;4,F98&lt;6),AND(B98="ALI",D98&lt;2,F98&lt;51),AND(B98="ALI",D98&lt;6,F98&lt;20),AND(B98="AIE",D98&lt;2,F98&lt;51),AND(B98="AIE",D98&lt;6,F98&lt;20)),"Simples",IF(OR(AND(B98="EE",D98=2,F98&gt;15),AND(B98="EE",D98&gt;2,F98&gt;4),AND(B98="CE",AND(D98&gt;1,D98&lt;4),F98&gt;19),AND(B98="CE",D98&gt;3,F98&gt;5),AND(B98="ALI",AND(D98&gt;1,D98&lt;6),F98&gt;50),AND(B98="ALI",D98&gt;5,F98&gt;19),AND(B98="AIE",AND(D98&gt;1,D98&lt;6),F98&gt;50),AND(B98="AIE",D98&gt;5,F98&gt;19)),"Complexo",IF(OR(B98="",D98="",F98=""),"","Medio")))</f>
        <v/>
      </c>
      <c r="H98" s="25" t="str">
        <f aca="false">IF(AND(B98="AIE",G98="Simples"),7,IF(AND(B98="AIE",G98="Medio"),10,IF(AND(B98="AIE",G98="Complexo"),15,IF(AND(B98="ALI",G98="Simples"),7,IF(AND(B98="ALI",G98="Medio"),10,IF(AND(B98="ALI",G98="Complexo"),15,IF(AND(B98="CE",G98="Simples"),4,IF(AND(B98="CE",G98="Medio"),5,IF(AND(B98="CE",G98="Complexo"),7,IF(AND(B98="EE",G98="Simples"),3,IF(AND(B98="EE",G98="Medio"),4,IF(AND(B98="EE",G98="Complexo"),6,""))))))))))))</f>
        <v/>
      </c>
    </row>
    <row r="99" s="20" customFormat="true" ht="15" hidden="false" customHeight="false" outlineLevel="0" collapsed="false">
      <c r="A99" s="23"/>
      <c r="B99" s="26"/>
      <c r="C99" s="23"/>
      <c r="D99" s="27"/>
      <c r="E99" s="23"/>
      <c r="F99" s="27"/>
      <c r="G99" s="25" t="str">
        <f aca="false">IF(OR(AND(B99="EE",D99&lt;2,F99&lt;16),AND(B99="EE",D99&lt;3,F99&lt;5),AND(B99="CE",D99&lt;2,F99&lt;20),AND(B99="CE",D99&lt;4,F99&lt;6),AND(B99="ALI",D99&lt;2,F99&lt;51),AND(B99="ALI",D99&lt;6,F99&lt;20),AND(B99="AIE",D99&lt;2,F99&lt;51),AND(B99="AIE",D99&lt;6,F99&lt;20)),"Simples",IF(OR(AND(B99="EE",D99=2,F99&gt;15),AND(B99="EE",D99&gt;2,F99&gt;4),AND(B99="CE",AND(D99&gt;1,D99&lt;4),F99&gt;19),AND(B99="CE",D99&gt;3,F99&gt;5),AND(B99="ALI",AND(D99&gt;1,D99&lt;6),F99&gt;50),AND(B99="ALI",D99&gt;5,F99&gt;19),AND(B99="AIE",AND(D99&gt;1,D99&lt;6),F99&gt;50),AND(B99="AIE",D99&gt;5,F99&gt;19)),"Complexo",IF(OR(B99="",D99="",F99=""),"","Medio")))</f>
        <v/>
      </c>
      <c r="H99" s="25" t="str">
        <f aca="false">IF(AND(B99="AIE",G99="Simples"),7,IF(AND(B99="AIE",G99="Medio"),10,IF(AND(B99="AIE",G99="Complexo"),15,IF(AND(B99="ALI",G99="Simples"),7,IF(AND(B99="ALI",G99="Medio"),10,IF(AND(B99="ALI",G99="Complexo"),15,IF(AND(B99="CE",G99="Simples"),4,IF(AND(B99="CE",G99="Medio"),5,IF(AND(B99="CE",G99="Complexo"),7,IF(AND(B99="EE",G99="Simples"),3,IF(AND(B99="EE",G99="Medio"),4,IF(AND(B99="EE",G99="Complexo"),6,""))))))))))))</f>
        <v/>
      </c>
    </row>
    <row r="100" s="20" customFormat="true" ht="15" hidden="false" customHeight="false" outlineLevel="0" collapsed="false">
      <c r="A100" s="23"/>
      <c r="B100" s="26"/>
      <c r="C100" s="23"/>
      <c r="D100" s="27"/>
      <c r="E100" s="23"/>
      <c r="F100" s="27"/>
      <c r="G100" s="25" t="str">
        <f aca="false">IF(OR(AND(B100="EE",D100&lt;2,F100&lt;16),AND(B100="EE",D100&lt;3,F100&lt;5),AND(B100="CE",D100&lt;2,F100&lt;20),AND(B100="CE",D100&lt;4,F100&lt;6),AND(B100="ALI",D100&lt;2,F100&lt;51),AND(B100="ALI",D100&lt;6,F100&lt;20),AND(B100="AIE",D100&lt;2,F100&lt;51),AND(B100="AIE",D100&lt;6,F100&lt;20)),"Simples",IF(OR(AND(B100="EE",D100=2,F100&gt;15),AND(B100="EE",D100&gt;2,F100&gt;4),AND(B100="CE",AND(D100&gt;1,D100&lt;4),F100&gt;19),AND(B100="CE",D100&gt;3,F100&gt;5),AND(B100="ALI",AND(D100&gt;1,D100&lt;6),F100&gt;50),AND(B100="ALI",D100&gt;5,F100&gt;19),AND(B100="AIE",AND(D100&gt;1,D100&lt;6),F100&gt;50),AND(B100="AIE",D100&gt;5,F100&gt;19)),"Complexo",IF(OR(B100="",D100="",F100=""),"","Medio")))</f>
        <v/>
      </c>
      <c r="H100" s="25" t="str">
        <f aca="false">IF(AND(B100="AIE",G100="Simples"),7,IF(AND(B100="AIE",G100="Medio"),10,IF(AND(B100="AIE",G100="Complexo"),15,IF(AND(B100="ALI",G100="Simples"),7,IF(AND(B100="ALI",G100="Medio"),10,IF(AND(B100="ALI",G100="Complexo"),15,IF(AND(B100="CE",G100="Simples"),4,IF(AND(B100="CE",G100="Medio"),5,IF(AND(B100="CE",G100="Complexo"),7,IF(AND(B100="EE",G100="Simples"),3,IF(AND(B100="EE",G100="Medio"),4,IF(AND(B100="EE",G100="Complexo"),6,""))))))))))))</f>
        <v/>
      </c>
    </row>
    <row r="101" s="20" customFormat="true" ht="15" hidden="false" customHeight="false" outlineLevel="0" collapsed="false">
      <c r="A101" s="23"/>
      <c r="B101" s="26"/>
      <c r="C101" s="23"/>
      <c r="D101" s="27"/>
      <c r="E101" s="23"/>
      <c r="F101" s="27"/>
      <c r="G101" s="25" t="str">
        <f aca="false">IF(OR(AND(B101="EE",D101&lt;2,F101&lt;16),AND(B101="EE",D101&lt;3,F101&lt;5),AND(B101="CE",D101&lt;2,F101&lt;20),AND(B101="CE",D101&lt;4,F101&lt;6),AND(B101="ALI",D101&lt;2,F101&lt;51),AND(B101="ALI",D101&lt;6,F101&lt;20),AND(B101="AIE",D101&lt;2,F101&lt;51),AND(B101="AIE",D101&lt;6,F101&lt;20)),"Simples",IF(OR(AND(B101="EE",D101=2,F101&gt;15),AND(B101="EE",D101&gt;2,F101&gt;4),AND(B101="CE",AND(D101&gt;1,D101&lt;4),F101&gt;19),AND(B101="CE",D101&gt;3,F101&gt;5),AND(B101="ALI",AND(D101&gt;1,D101&lt;6),F101&gt;50),AND(B101="ALI",D101&gt;5,F101&gt;19),AND(B101="AIE",AND(D101&gt;1,D101&lt;6),F101&gt;50),AND(B101="AIE",D101&gt;5,F101&gt;19)),"Complexo",IF(OR(B101="",D101="",F101=""),"","Medio")))</f>
        <v/>
      </c>
      <c r="H101" s="25" t="str">
        <f aca="false">IF(AND(B101="AIE",G101="Simples"),7,IF(AND(B101="AIE",G101="Medio"),10,IF(AND(B101="AIE",G101="Complexo"),15,IF(AND(B101="ALI",G101="Simples"),7,IF(AND(B101="ALI",G101="Medio"),10,IF(AND(B101="ALI",G101="Complexo"),15,IF(AND(B101="CE",G101="Simples"),4,IF(AND(B101="CE",G101="Medio"),5,IF(AND(B101="CE",G101="Complexo"),7,IF(AND(B101="EE",G101="Simples"),3,IF(AND(B101="EE",G101="Medio"),4,IF(AND(B101="EE",G101="Complexo"),6,""))))))))))))</f>
        <v/>
      </c>
    </row>
    <row r="102" s="20" customFormat="true" ht="15" hidden="false" customHeight="false" outlineLevel="0" collapsed="false">
      <c r="A102" s="23"/>
      <c r="B102" s="26"/>
      <c r="C102" s="23"/>
      <c r="D102" s="27"/>
      <c r="E102" s="23"/>
      <c r="F102" s="27"/>
      <c r="G102" s="25" t="str">
        <f aca="false">IF(OR(AND(B102="EE",D102&lt;2,F102&lt;16),AND(B102="EE",D102&lt;3,F102&lt;5),AND(B102="CE",D102&lt;2,F102&lt;20),AND(B102="CE",D102&lt;4,F102&lt;6),AND(B102="ALI",D102&lt;2,F102&lt;51),AND(B102="ALI",D102&lt;6,F102&lt;20),AND(B102="AIE",D102&lt;2,F102&lt;51),AND(B102="AIE",D102&lt;6,F102&lt;20)),"Simples",IF(OR(AND(B102="EE",D102=2,F102&gt;15),AND(B102="EE",D102&gt;2,F102&gt;4),AND(B102="CE",AND(D102&gt;1,D102&lt;4),F102&gt;19),AND(B102="CE",D102&gt;3,F102&gt;5),AND(B102="ALI",AND(D102&gt;1,D102&lt;6),F102&gt;50),AND(B102="ALI",D102&gt;5,F102&gt;19),AND(B102="AIE",AND(D102&gt;1,D102&lt;6),F102&gt;50),AND(B102="AIE",D102&gt;5,F102&gt;19)),"Complexo",IF(OR(B102="",D102="",F102=""),"","Medio")))</f>
        <v/>
      </c>
      <c r="H102" s="25" t="str">
        <f aca="false">IF(AND(B102="AIE",G102="Simples"),7,IF(AND(B102="AIE",G102="Medio"),10,IF(AND(B102="AIE",G102="Complexo"),15,IF(AND(B102="ALI",G102="Simples"),7,IF(AND(B102="ALI",G102="Medio"),10,IF(AND(B102="ALI",G102="Complexo"),15,IF(AND(B102="CE",G102="Simples"),4,IF(AND(B102="CE",G102="Medio"),5,IF(AND(B102="CE",G102="Complexo"),7,IF(AND(B102="EE",G102="Simples"),3,IF(AND(B102="EE",G102="Medio"),4,IF(AND(B102="EE",G102="Complexo"),6,""))))))))))))</f>
        <v/>
      </c>
    </row>
    <row r="103" s="20" customFormat="true" ht="15" hidden="false" customHeight="false" outlineLevel="0" collapsed="false">
      <c r="A103" s="23"/>
      <c r="B103" s="26"/>
      <c r="C103" s="23"/>
      <c r="D103" s="27"/>
      <c r="E103" s="23"/>
      <c r="F103" s="27"/>
      <c r="G103" s="25" t="str">
        <f aca="false">IF(OR(AND(B103="EE",D103&lt;2,F103&lt;16),AND(B103="EE",D103&lt;3,F103&lt;5),AND(B103="CE",D103&lt;2,F103&lt;20),AND(B103="CE",D103&lt;4,F103&lt;6),AND(B103="ALI",D103&lt;2,F103&lt;51),AND(B103="ALI",D103&lt;6,F103&lt;20),AND(B103="AIE",D103&lt;2,F103&lt;51),AND(B103="AIE",D103&lt;6,F103&lt;20)),"Simples",IF(OR(AND(B103="EE",D103=2,F103&gt;15),AND(B103="EE",D103&gt;2,F103&gt;4),AND(B103="CE",AND(D103&gt;1,D103&lt;4),F103&gt;19),AND(B103="CE",D103&gt;3,F103&gt;5),AND(B103="ALI",AND(D103&gt;1,D103&lt;6),F103&gt;50),AND(B103="ALI",D103&gt;5,F103&gt;19),AND(B103="AIE",AND(D103&gt;1,D103&lt;6),F103&gt;50),AND(B103="AIE",D103&gt;5,F103&gt;19)),"Complexo",IF(OR(B103="",D103="",F103=""),"","Medio")))</f>
        <v/>
      </c>
      <c r="H103" s="25" t="str">
        <f aca="false">IF(AND(B103="AIE",G103="Simples"),7,IF(AND(B103="AIE",G103="Medio"),10,IF(AND(B103="AIE",G103="Complexo"),15,IF(AND(B103="ALI",G103="Simples"),7,IF(AND(B103="ALI",G103="Medio"),10,IF(AND(B103="ALI",G103="Complexo"),15,IF(AND(B103="CE",G103="Simples"),4,IF(AND(B103="CE",G103="Medio"),5,IF(AND(B103="CE",G103="Complexo"),7,IF(AND(B103="EE",G103="Simples"),3,IF(AND(B103="EE",G103="Medio"),4,IF(AND(B103="EE",G103="Complexo"),6,""))))))))))))</f>
        <v/>
      </c>
    </row>
    <row r="104" s="20" customFormat="true" ht="15" hidden="false" customHeight="false" outlineLevel="0" collapsed="false">
      <c r="A104" s="23"/>
      <c r="B104" s="26"/>
      <c r="C104" s="23"/>
      <c r="D104" s="27"/>
      <c r="E104" s="23"/>
      <c r="F104" s="27"/>
      <c r="G104" s="25" t="str">
        <f aca="false">IF(OR(AND(B104="EE",D104&lt;2,F104&lt;16),AND(B104="EE",D104&lt;3,F104&lt;5),AND(B104="CE",D104&lt;2,F104&lt;20),AND(B104="CE",D104&lt;4,F104&lt;6),AND(B104="ALI",D104&lt;2,F104&lt;51),AND(B104="ALI",D104&lt;6,F104&lt;20),AND(B104="AIE",D104&lt;2,F104&lt;51),AND(B104="AIE",D104&lt;6,F104&lt;20)),"Simples",IF(OR(AND(B104="EE",D104=2,F104&gt;15),AND(B104="EE",D104&gt;2,F104&gt;4),AND(B104="CE",AND(D104&gt;1,D104&lt;4),F104&gt;19),AND(B104="CE",D104&gt;3,F104&gt;5),AND(B104="ALI",AND(D104&gt;1,D104&lt;6),F104&gt;50),AND(B104="ALI",D104&gt;5,F104&gt;19),AND(B104="AIE",AND(D104&gt;1,D104&lt;6),F104&gt;50),AND(B104="AIE",D104&gt;5,F104&gt;19)),"Complexo",IF(OR(B104="",D104="",F104=""),"","Medio")))</f>
        <v/>
      </c>
      <c r="H104" s="25" t="str">
        <f aca="false">IF(AND(B104="AIE",G104="Simples"),7,IF(AND(B104="AIE",G104="Medio"),10,IF(AND(B104="AIE",G104="Complexo"),15,IF(AND(B104="ALI",G104="Simples"),7,IF(AND(B104="ALI",G104="Medio"),10,IF(AND(B104="ALI",G104="Complexo"),15,IF(AND(B104="CE",G104="Simples"),4,IF(AND(B104="CE",G104="Medio"),5,IF(AND(B104="CE",G104="Complexo"),7,IF(AND(B104="EE",G104="Simples"),3,IF(AND(B104="EE",G104="Medio"),4,IF(AND(B104="EE",G104="Complexo"),6,""))))))))))))</f>
        <v/>
      </c>
    </row>
    <row r="105" s="20" customFormat="true" ht="15" hidden="false" customHeight="false" outlineLevel="0" collapsed="false">
      <c r="A105" s="23"/>
      <c r="B105" s="26"/>
      <c r="C105" s="23"/>
      <c r="D105" s="27"/>
      <c r="E105" s="23"/>
      <c r="F105" s="27"/>
      <c r="G105" s="25" t="str">
        <f aca="false">IF(OR(AND(B105="EE",D105&lt;2,F105&lt;16),AND(B105="EE",D105&lt;3,F105&lt;5),AND(B105="CE",D105&lt;2,F105&lt;20),AND(B105="CE",D105&lt;4,F105&lt;6),AND(B105="ALI",D105&lt;2,F105&lt;51),AND(B105="ALI",D105&lt;6,F105&lt;20),AND(B105="AIE",D105&lt;2,F105&lt;51),AND(B105="AIE",D105&lt;6,F105&lt;20)),"Simples",IF(OR(AND(B105="EE",D105=2,F105&gt;15),AND(B105="EE",D105&gt;2,F105&gt;4),AND(B105="CE",AND(D105&gt;1,D105&lt;4),F105&gt;19),AND(B105="CE",D105&gt;3,F105&gt;5),AND(B105="ALI",AND(D105&gt;1,D105&lt;6),F105&gt;50),AND(B105="ALI",D105&gt;5,F105&gt;19),AND(B105="AIE",AND(D105&gt;1,D105&lt;6),F105&gt;50),AND(B105="AIE",D105&gt;5,F105&gt;19)),"Complexo",IF(OR(B105="",D105="",F105=""),"","Medio")))</f>
        <v/>
      </c>
      <c r="H105" s="25" t="str">
        <f aca="false">IF(AND(B105="AIE",G105="Simples"),7,IF(AND(B105="AIE",G105="Medio"),10,IF(AND(B105="AIE",G105="Complexo"),15,IF(AND(B105="ALI",G105="Simples"),7,IF(AND(B105="ALI",G105="Medio"),10,IF(AND(B105="ALI",G105="Complexo"),15,IF(AND(B105="CE",G105="Simples"),4,IF(AND(B105="CE",G105="Medio"),5,IF(AND(B105="CE",G105="Complexo"),7,IF(AND(B105="EE",G105="Simples"),3,IF(AND(B105="EE",G105="Medio"),4,IF(AND(B105="EE",G105="Complexo"),6,""))))))))))))</f>
        <v/>
      </c>
    </row>
    <row r="106" s="20" customFormat="true" ht="15" hidden="false" customHeight="false" outlineLevel="0" collapsed="false">
      <c r="A106" s="23"/>
      <c r="B106" s="26"/>
      <c r="C106" s="23"/>
      <c r="D106" s="27"/>
      <c r="E106" s="23"/>
      <c r="F106" s="27"/>
      <c r="G106" s="25" t="str">
        <f aca="false">IF(OR(AND(B106="EE",D106&lt;2,F106&lt;16),AND(B106="EE",D106&lt;3,F106&lt;5),AND(B106="CE",D106&lt;2,F106&lt;20),AND(B106="CE",D106&lt;4,F106&lt;6),AND(B106="ALI",D106&lt;2,F106&lt;51),AND(B106="ALI",D106&lt;6,F106&lt;20),AND(B106="AIE",D106&lt;2,F106&lt;51),AND(B106="AIE",D106&lt;6,F106&lt;20)),"Simples",IF(OR(AND(B106="EE",D106=2,F106&gt;15),AND(B106="EE",D106&gt;2,F106&gt;4),AND(B106="CE",AND(D106&gt;1,D106&lt;4),F106&gt;19),AND(B106="CE",D106&gt;3,F106&gt;5),AND(B106="ALI",AND(D106&gt;1,D106&lt;6),F106&gt;50),AND(B106="ALI",D106&gt;5,F106&gt;19),AND(B106="AIE",AND(D106&gt;1,D106&lt;6),F106&gt;50),AND(B106="AIE",D106&gt;5,F106&gt;19)),"Complexo",IF(OR(B106="",D106="",F106=""),"","Medio")))</f>
        <v/>
      </c>
      <c r="H106" s="25" t="str">
        <f aca="false">IF(AND(B106="AIE",G106="Simples"),7,IF(AND(B106="AIE",G106="Medio"),10,IF(AND(B106="AIE",G106="Complexo"),15,IF(AND(B106="ALI",G106="Simples"),7,IF(AND(B106="ALI",G106="Medio"),10,IF(AND(B106="ALI",G106="Complexo"),15,IF(AND(B106="CE",G106="Simples"),4,IF(AND(B106="CE",G106="Medio"),5,IF(AND(B106="CE",G106="Complexo"),7,IF(AND(B106="EE",G106="Simples"),3,IF(AND(B106="EE",G106="Medio"),4,IF(AND(B106="EE",G106="Complexo"),6,""))))))))))))</f>
        <v/>
      </c>
    </row>
    <row r="107" s="20" customFormat="true" ht="15" hidden="false" customHeight="false" outlineLevel="0" collapsed="false">
      <c r="A107" s="23"/>
      <c r="B107" s="26"/>
      <c r="C107" s="23"/>
      <c r="D107" s="27"/>
      <c r="E107" s="23"/>
      <c r="F107" s="27"/>
      <c r="G107" s="25" t="str">
        <f aca="false">IF(OR(AND(B107="EE",D107&lt;2,F107&lt;16),AND(B107="EE",D107&lt;3,F107&lt;5),AND(B107="CE",D107&lt;2,F107&lt;20),AND(B107="CE",D107&lt;4,F107&lt;6),AND(B107="ALI",D107&lt;2,F107&lt;51),AND(B107="ALI",D107&lt;6,F107&lt;20),AND(B107="AIE",D107&lt;2,F107&lt;51),AND(B107="AIE",D107&lt;6,F107&lt;20)),"Simples",IF(OR(AND(B107="EE",D107=2,F107&gt;15),AND(B107="EE",D107&gt;2,F107&gt;4),AND(B107="CE",AND(D107&gt;1,D107&lt;4),F107&gt;19),AND(B107="CE",D107&gt;3,F107&gt;5),AND(B107="ALI",AND(D107&gt;1,D107&lt;6),F107&gt;50),AND(B107="ALI",D107&gt;5,F107&gt;19),AND(B107="AIE",AND(D107&gt;1,D107&lt;6),F107&gt;50),AND(B107="AIE",D107&gt;5,F107&gt;19)),"Complexo",IF(OR(B107="",D107="",F107=""),"","Medio")))</f>
        <v/>
      </c>
      <c r="H107" s="25" t="str">
        <f aca="false">IF(AND(B107="AIE",G107="Simples"),7,IF(AND(B107="AIE",G107="Medio"),10,IF(AND(B107="AIE",G107="Complexo"),15,IF(AND(B107="ALI",G107="Simples"),7,IF(AND(B107="ALI",G107="Medio"),10,IF(AND(B107="ALI",G107="Complexo"),15,IF(AND(B107="CE",G107="Simples"),4,IF(AND(B107="CE",G107="Medio"),5,IF(AND(B107="CE",G107="Complexo"),7,IF(AND(B107="EE",G107="Simples"),3,IF(AND(B107="EE",G107="Medio"),4,IF(AND(B107="EE",G107="Complexo"),6,""))))))))))))</f>
        <v/>
      </c>
    </row>
    <row r="108" s="20" customFormat="true" ht="15" hidden="false" customHeight="false" outlineLevel="0" collapsed="false">
      <c r="A108" s="23"/>
      <c r="B108" s="26"/>
      <c r="C108" s="23"/>
      <c r="D108" s="27"/>
      <c r="E108" s="23"/>
      <c r="F108" s="27"/>
      <c r="G108" s="25" t="str">
        <f aca="false">IF(OR(AND(B108="EE",D108&lt;2,F108&lt;16),AND(B108="EE",D108&lt;3,F108&lt;5),AND(B108="CE",D108&lt;2,F108&lt;20),AND(B108="CE",D108&lt;4,F108&lt;6),AND(B108="ALI",D108&lt;2,F108&lt;51),AND(B108="ALI",D108&lt;6,F108&lt;20),AND(B108="AIE",D108&lt;2,F108&lt;51),AND(B108="AIE",D108&lt;6,F108&lt;20)),"Simples",IF(OR(AND(B108="EE",D108=2,F108&gt;15),AND(B108="EE",D108&gt;2,F108&gt;4),AND(B108="CE",AND(D108&gt;1,D108&lt;4),F108&gt;19),AND(B108="CE",D108&gt;3,F108&gt;5),AND(B108="ALI",AND(D108&gt;1,D108&lt;6),F108&gt;50),AND(B108="ALI",D108&gt;5,F108&gt;19),AND(B108="AIE",AND(D108&gt;1,D108&lt;6),F108&gt;50),AND(B108="AIE",D108&gt;5,F108&gt;19)),"Complexo",IF(OR(B108="",D108="",F108=""),"","Medio")))</f>
        <v/>
      </c>
      <c r="H108" s="25" t="str">
        <f aca="false">IF(AND(B108="AIE",G108="Simples"),7,IF(AND(B108="AIE",G108="Medio"),10,IF(AND(B108="AIE",G108="Complexo"),15,IF(AND(B108="ALI",G108="Simples"),7,IF(AND(B108="ALI",G108="Medio"),10,IF(AND(B108="ALI",G108="Complexo"),15,IF(AND(B108="CE",G108="Simples"),4,IF(AND(B108="CE",G108="Medio"),5,IF(AND(B108="CE",G108="Complexo"),7,IF(AND(B108="EE",G108="Simples"),3,IF(AND(B108="EE",G108="Medio"),4,IF(AND(B108="EE",G108="Complexo"),6,""))))))))))))</f>
        <v/>
      </c>
    </row>
    <row r="109" s="20" customFormat="true" ht="15" hidden="false" customHeight="false" outlineLevel="0" collapsed="false">
      <c r="A109" s="23"/>
      <c r="B109" s="26"/>
      <c r="C109" s="23"/>
      <c r="D109" s="27"/>
      <c r="E109" s="23"/>
      <c r="F109" s="27"/>
      <c r="G109" s="25" t="str">
        <f aca="false">IF(OR(AND(B109="EE",D109&lt;2,F109&lt;16),AND(B109="EE",D109&lt;3,F109&lt;5),AND(B109="CE",D109&lt;2,F109&lt;20),AND(B109="CE",D109&lt;4,F109&lt;6),AND(B109="ALI",D109&lt;2,F109&lt;51),AND(B109="ALI",D109&lt;6,F109&lt;20),AND(B109="AIE",D109&lt;2,F109&lt;51),AND(B109="AIE",D109&lt;6,F109&lt;20)),"Simples",IF(OR(AND(B109="EE",D109=2,F109&gt;15),AND(B109="EE",D109&gt;2,F109&gt;4),AND(B109="CE",AND(D109&gt;1,D109&lt;4),F109&gt;19),AND(B109="CE",D109&gt;3,F109&gt;5),AND(B109="ALI",AND(D109&gt;1,D109&lt;6),F109&gt;50),AND(B109="ALI",D109&gt;5,F109&gt;19),AND(B109="AIE",AND(D109&gt;1,D109&lt;6),F109&gt;50),AND(B109="AIE",D109&gt;5,F109&gt;19)),"Complexo",IF(OR(B109="",D109="",F109=""),"","Medio")))</f>
        <v/>
      </c>
      <c r="H109" s="25" t="str">
        <f aca="false">IF(AND(B109="AIE",G109="Simples"),7,IF(AND(B109="AIE",G109="Medio"),10,IF(AND(B109="AIE",G109="Complexo"),15,IF(AND(B109="ALI",G109="Simples"),7,IF(AND(B109="ALI",G109="Medio"),10,IF(AND(B109="ALI",G109="Complexo"),15,IF(AND(B109="CE",G109="Simples"),4,IF(AND(B109="CE",G109="Medio"),5,IF(AND(B109="CE",G109="Complexo"),7,IF(AND(B109="EE",G109="Simples"),3,IF(AND(B109="EE",G109="Medio"),4,IF(AND(B109="EE",G109="Complexo"),6,""))))))))))))</f>
        <v/>
      </c>
    </row>
    <row r="110" s="20" customFormat="true" ht="15" hidden="false" customHeight="false" outlineLevel="0" collapsed="false">
      <c r="A110" s="23"/>
      <c r="B110" s="26"/>
      <c r="C110" s="23"/>
      <c r="D110" s="27"/>
      <c r="E110" s="23"/>
      <c r="F110" s="27"/>
      <c r="G110" s="25" t="str">
        <f aca="false">IF(OR(AND(B110="EE",D110&lt;2,F110&lt;16),AND(B110="EE",D110&lt;3,F110&lt;5),AND(B110="CE",D110&lt;2,F110&lt;20),AND(B110="CE",D110&lt;4,F110&lt;6),AND(B110="ALI",D110&lt;2,F110&lt;51),AND(B110="ALI",D110&lt;6,F110&lt;20),AND(B110="AIE",D110&lt;2,F110&lt;51),AND(B110="AIE",D110&lt;6,F110&lt;20)),"Simples",IF(OR(AND(B110="EE",D110=2,F110&gt;15),AND(B110="EE",D110&gt;2,F110&gt;4),AND(B110="CE",AND(D110&gt;1,D110&lt;4),F110&gt;19),AND(B110="CE",D110&gt;3,F110&gt;5),AND(B110="ALI",AND(D110&gt;1,D110&lt;6),F110&gt;50),AND(B110="ALI",D110&gt;5,F110&gt;19),AND(B110="AIE",AND(D110&gt;1,D110&lt;6),F110&gt;50),AND(B110="AIE",D110&gt;5,F110&gt;19)),"Complexo",IF(OR(B110="",D110="",F110=""),"","Medio")))</f>
        <v/>
      </c>
      <c r="H110" s="25" t="str">
        <f aca="false">IF(AND(B110="AIE",G110="Simples"),7,IF(AND(B110="AIE",G110="Medio"),10,IF(AND(B110="AIE",G110="Complexo"),15,IF(AND(B110="ALI",G110="Simples"),7,IF(AND(B110="ALI",G110="Medio"),10,IF(AND(B110="ALI",G110="Complexo"),15,IF(AND(B110="CE",G110="Simples"),4,IF(AND(B110="CE",G110="Medio"),5,IF(AND(B110="CE",G110="Complexo"),7,IF(AND(B110="EE",G110="Simples"),3,IF(AND(B110="EE",G110="Medio"),4,IF(AND(B110="EE",G110="Complexo"),6,""))))))))))))</f>
        <v/>
      </c>
    </row>
    <row r="111" s="20" customFormat="true" ht="15" hidden="false" customHeight="false" outlineLevel="0" collapsed="false">
      <c r="A111" s="23"/>
      <c r="B111" s="26"/>
      <c r="C111" s="23"/>
      <c r="D111" s="27"/>
      <c r="E111" s="23"/>
      <c r="F111" s="27"/>
      <c r="G111" s="25" t="str">
        <f aca="false">IF(OR(AND(B111="EE",D111&lt;2,F111&lt;16),AND(B111="EE",D111&lt;3,F111&lt;5),AND(B111="CE",D111&lt;2,F111&lt;20),AND(B111="CE",D111&lt;4,F111&lt;6),AND(B111="ALI",D111&lt;2,F111&lt;51),AND(B111="ALI",D111&lt;6,F111&lt;20),AND(B111="AIE",D111&lt;2,F111&lt;51),AND(B111="AIE",D111&lt;6,F111&lt;20)),"Simples",IF(OR(AND(B111="EE",D111=2,F111&gt;15),AND(B111="EE",D111&gt;2,F111&gt;4),AND(B111="CE",AND(D111&gt;1,D111&lt;4),F111&gt;19),AND(B111="CE",D111&gt;3,F111&gt;5),AND(B111="ALI",AND(D111&gt;1,D111&lt;6),F111&gt;50),AND(B111="ALI",D111&gt;5,F111&gt;19),AND(B111="AIE",AND(D111&gt;1,D111&lt;6),F111&gt;50),AND(B111="AIE",D111&gt;5,F111&gt;19)),"Complexo",IF(OR(B111="",D111="",F111=""),"","Medio")))</f>
        <v/>
      </c>
      <c r="H111" s="25" t="str">
        <f aca="false">IF(AND(B111="AIE",G111="Simples"),7,IF(AND(B111="AIE",G111="Medio"),10,IF(AND(B111="AIE",G111="Complexo"),15,IF(AND(B111="ALI",G111="Simples"),7,IF(AND(B111="ALI",G111="Medio"),10,IF(AND(B111="ALI",G111="Complexo"),15,IF(AND(B111="CE",G111="Simples"),4,IF(AND(B111="CE",G111="Medio"),5,IF(AND(B111="CE",G111="Complexo"),7,IF(AND(B111="EE",G111="Simples"),3,IF(AND(B111="EE",G111="Medio"),4,IF(AND(B111="EE",G111="Complexo"),6,""))))))))))))</f>
        <v/>
      </c>
    </row>
    <row r="112" s="20" customFormat="true" ht="15" hidden="false" customHeight="false" outlineLevel="0" collapsed="false">
      <c r="A112" s="23"/>
      <c r="B112" s="26"/>
      <c r="C112" s="23"/>
      <c r="D112" s="27"/>
      <c r="E112" s="23"/>
      <c r="F112" s="27"/>
      <c r="G112" s="25" t="str">
        <f aca="false">IF(OR(AND(B112="EE",D112&lt;2,F112&lt;16),AND(B112="EE",D112&lt;3,F112&lt;5),AND(B112="CE",D112&lt;2,F112&lt;20),AND(B112="CE",D112&lt;4,F112&lt;6),AND(B112="ALI",D112&lt;2,F112&lt;51),AND(B112="ALI",D112&lt;6,F112&lt;20),AND(B112="AIE",D112&lt;2,F112&lt;51),AND(B112="AIE",D112&lt;6,F112&lt;20)),"Simples",IF(OR(AND(B112="EE",D112=2,F112&gt;15),AND(B112="EE",D112&gt;2,F112&gt;4),AND(B112="CE",AND(D112&gt;1,D112&lt;4),F112&gt;19),AND(B112="CE",D112&gt;3,F112&gt;5),AND(B112="ALI",AND(D112&gt;1,D112&lt;6),F112&gt;50),AND(B112="ALI",D112&gt;5,F112&gt;19),AND(B112="AIE",AND(D112&gt;1,D112&lt;6),F112&gt;50),AND(B112="AIE",D112&gt;5,F112&gt;19)),"Complexo",IF(OR(B112="",D112="",F112=""),"","Medio")))</f>
        <v/>
      </c>
      <c r="H112" s="25" t="str">
        <f aca="false">IF(AND(B112="AIE",G112="Simples"),7,IF(AND(B112="AIE",G112="Medio"),10,IF(AND(B112="AIE",G112="Complexo"),15,IF(AND(B112="ALI",G112="Simples"),7,IF(AND(B112="ALI",G112="Medio"),10,IF(AND(B112="ALI",G112="Complexo"),15,IF(AND(B112="CE",G112="Simples"),4,IF(AND(B112="CE",G112="Medio"),5,IF(AND(B112="CE",G112="Complexo"),7,IF(AND(B112="EE",G112="Simples"),3,IF(AND(B112="EE",G112="Medio"),4,IF(AND(B112="EE",G112="Complexo"),6,""))))))))))))</f>
        <v/>
      </c>
    </row>
    <row r="113" s="20" customFormat="true" ht="15" hidden="false" customHeight="false" outlineLevel="0" collapsed="false">
      <c r="A113" s="23"/>
      <c r="B113" s="26"/>
      <c r="C113" s="23"/>
      <c r="D113" s="27"/>
      <c r="E113" s="23"/>
      <c r="F113" s="27"/>
      <c r="G113" s="25" t="str">
        <f aca="false">IF(OR(AND(B113="EE",D113&lt;2,F113&lt;16),AND(B113="EE",D113&lt;3,F113&lt;5),AND(B113="CE",D113&lt;2,F113&lt;20),AND(B113="CE",D113&lt;4,F113&lt;6),AND(B113="ALI",D113&lt;2,F113&lt;51),AND(B113="ALI",D113&lt;6,F113&lt;20),AND(B113="AIE",D113&lt;2,F113&lt;51),AND(B113="AIE",D113&lt;6,F113&lt;20)),"Simples",IF(OR(AND(B113="EE",D113=2,F113&gt;15),AND(B113="EE",D113&gt;2,F113&gt;4),AND(B113="CE",AND(D113&gt;1,D113&lt;4),F113&gt;19),AND(B113="CE",D113&gt;3,F113&gt;5),AND(B113="ALI",AND(D113&gt;1,D113&lt;6),F113&gt;50),AND(B113="ALI",D113&gt;5,F113&gt;19),AND(B113="AIE",AND(D113&gt;1,D113&lt;6),F113&gt;50),AND(B113="AIE",D113&gt;5,F113&gt;19)),"Complexo",IF(OR(B113="",D113="",F113=""),"","Medio")))</f>
        <v/>
      </c>
      <c r="H113" s="25" t="str">
        <f aca="false">IF(AND(B113="AIE",G113="Simples"),7,IF(AND(B113="AIE",G113="Medio"),10,IF(AND(B113="AIE",G113="Complexo"),15,IF(AND(B113="ALI",G113="Simples"),7,IF(AND(B113="ALI",G113="Medio"),10,IF(AND(B113="ALI",G113="Complexo"),15,IF(AND(B113="CE",G113="Simples"),4,IF(AND(B113="CE",G113="Medio"),5,IF(AND(B113="CE",G113="Complexo"),7,IF(AND(B113="EE",G113="Simples"),3,IF(AND(B113="EE",G113="Medio"),4,IF(AND(B113="EE",G113="Complexo"),6,""))))))))))))</f>
        <v/>
      </c>
    </row>
    <row r="114" s="20" customFormat="true" ht="15" hidden="false" customHeight="false" outlineLevel="0" collapsed="false">
      <c r="A114" s="23"/>
      <c r="B114" s="26"/>
      <c r="C114" s="23"/>
      <c r="D114" s="27"/>
      <c r="E114" s="23"/>
      <c r="F114" s="27"/>
      <c r="G114" s="25" t="str">
        <f aca="false">IF(OR(AND(B114="EE",D114&lt;2,F114&lt;16),AND(B114="EE",D114&lt;3,F114&lt;5),AND(B114="CE",D114&lt;2,F114&lt;20),AND(B114="CE",D114&lt;4,F114&lt;6),AND(B114="ALI",D114&lt;2,F114&lt;51),AND(B114="ALI",D114&lt;6,F114&lt;20),AND(B114="AIE",D114&lt;2,F114&lt;51),AND(B114="AIE",D114&lt;6,F114&lt;20)),"Simples",IF(OR(AND(B114="EE",D114=2,F114&gt;15),AND(B114="EE",D114&gt;2,F114&gt;4),AND(B114="CE",AND(D114&gt;1,D114&lt;4),F114&gt;19),AND(B114="CE",D114&gt;3,F114&gt;5),AND(B114="ALI",AND(D114&gt;1,D114&lt;6),F114&gt;50),AND(B114="ALI",D114&gt;5,F114&gt;19),AND(B114="AIE",AND(D114&gt;1,D114&lt;6),F114&gt;50),AND(B114="AIE",D114&gt;5,F114&gt;19)),"Complexo",IF(OR(B114="",D114="",F114=""),"","Medio")))</f>
        <v/>
      </c>
      <c r="H114" s="25" t="str">
        <f aca="false">IF(AND(B114="AIE",G114="Simples"),7,IF(AND(B114="AIE",G114="Medio"),10,IF(AND(B114="AIE",G114="Complexo"),15,IF(AND(B114="ALI",G114="Simples"),7,IF(AND(B114="ALI",G114="Medio"),10,IF(AND(B114="ALI",G114="Complexo"),15,IF(AND(B114="CE",G114="Simples"),4,IF(AND(B114="CE",G114="Medio"),5,IF(AND(B114="CE",G114="Complexo"),7,IF(AND(B114="EE",G114="Simples"),3,IF(AND(B114="EE",G114="Medio"),4,IF(AND(B114="EE",G114="Complexo"),6,""))))))))))))</f>
        <v/>
      </c>
    </row>
    <row r="115" s="20" customFormat="true" ht="15" hidden="false" customHeight="false" outlineLevel="0" collapsed="false">
      <c r="A115" s="23"/>
      <c r="B115" s="26"/>
      <c r="C115" s="23"/>
      <c r="D115" s="27"/>
      <c r="E115" s="23"/>
      <c r="F115" s="27"/>
      <c r="G115" s="25" t="str">
        <f aca="false">IF(OR(AND(B115="EE",D115&lt;2,F115&lt;16),AND(B115="EE",D115&lt;3,F115&lt;5),AND(B115="CE",D115&lt;2,F115&lt;20),AND(B115="CE",D115&lt;4,F115&lt;6),AND(B115="ALI",D115&lt;2,F115&lt;51),AND(B115="ALI",D115&lt;6,F115&lt;20),AND(B115="AIE",D115&lt;2,F115&lt;51),AND(B115="AIE",D115&lt;6,F115&lt;20)),"Simples",IF(OR(AND(B115="EE",D115=2,F115&gt;15),AND(B115="EE",D115&gt;2,F115&gt;4),AND(B115="CE",AND(D115&gt;1,D115&lt;4),F115&gt;19),AND(B115="CE",D115&gt;3,F115&gt;5),AND(B115="ALI",AND(D115&gt;1,D115&lt;6),F115&gt;50),AND(B115="ALI",D115&gt;5,F115&gt;19),AND(B115="AIE",AND(D115&gt;1,D115&lt;6),F115&gt;50),AND(B115="AIE",D115&gt;5,F115&gt;19)),"Complexo",IF(OR(B115="",D115="",F115=""),"","Medio")))</f>
        <v/>
      </c>
      <c r="H115" s="25" t="str">
        <f aca="false">IF(AND(B115="AIE",G115="Simples"),7,IF(AND(B115="AIE",G115="Medio"),10,IF(AND(B115="AIE",G115="Complexo"),15,IF(AND(B115="ALI",G115="Simples"),7,IF(AND(B115="ALI",G115="Medio"),10,IF(AND(B115="ALI",G115="Complexo"),15,IF(AND(B115="CE",G115="Simples"),4,IF(AND(B115="CE",G115="Medio"),5,IF(AND(B115="CE",G115="Complexo"),7,IF(AND(B115="EE",G115="Simples"),3,IF(AND(B115="EE",G115="Medio"),4,IF(AND(B115="EE",G115="Complexo"),6,""))))))))))))</f>
        <v/>
      </c>
    </row>
    <row r="116" s="20" customFormat="true" ht="15" hidden="false" customHeight="false" outlineLevel="0" collapsed="false">
      <c r="A116" s="23"/>
      <c r="B116" s="26"/>
      <c r="C116" s="23"/>
      <c r="D116" s="27"/>
      <c r="E116" s="23"/>
      <c r="F116" s="27"/>
      <c r="G116" s="25" t="str">
        <f aca="false">IF(OR(AND(B116="EE",D116&lt;2,F116&lt;16),AND(B116="EE",D116&lt;3,F116&lt;5),AND(B116="CE",D116&lt;2,F116&lt;20),AND(B116="CE",D116&lt;4,F116&lt;6),AND(B116="ALI",D116&lt;2,F116&lt;51),AND(B116="ALI",D116&lt;6,F116&lt;20),AND(B116="AIE",D116&lt;2,F116&lt;51),AND(B116="AIE",D116&lt;6,F116&lt;20)),"Simples",IF(OR(AND(B116="EE",D116=2,F116&gt;15),AND(B116="EE",D116&gt;2,F116&gt;4),AND(B116="CE",AND(D116&gt;1,D116&lt;4),F116&gt;19),AND(B116="CE",D116&gt;3,F116&gt;5),AND(B116="ALI",AND(D116&gt;1,D116&lt;6),F116&gt;50),AND(B116="ALI",D116&gt;5,F116&gt;19),AND(B116="AIE",AND(D116&gt;1,D116&lt;6),F116&gt;50),AND(B116="AIE",D116&gt;5,F116&gt;19)),"Complexo",IF(OR(B116="",D116="",F116=""),"","Medio")))</f>
        <v/>
      </c>
      <c r="H116" s="25" t="str">
        <f aca="false">IF(AND(B116="AIE",G116="Simples"),7,IF(AND(B116="AIE",G116="Medio"),10,IF(AND(B116="AIE",G116="Complexo"),15,IF(AND(B116="ALI",G116="Simples"),7,IF(AND(B116="ALI",G116="Medio"),10,IF(AND(B116="ALI",G116="Complexo"),15,IF(AND(B116="CE",G116="Simples"),4,IF(AND(B116="CE",G116="Medio"),5,IF(AND(B116="CE",G116="Complexo"),7,IF(AND(B116="EE",G116="Simples"),3,IF(AND(B116="EE",G116="Medio"),4,IF(AND(B116="EE",G116="Complexo"),6,""))))))))))))</f>
        <v/>
      </c>
    </row>
    <row r="117" s="20" customFormat="true" ht="15" hidden="false" customHeight="false" outlineLevel="0" collapsed="false">
      <c r="A117" s="23"/>
      <c r="B117" s="26"/>
      <c r="C117" s="23"/>
      <c r="D117" s="27"/>
      <c r="E117" s="23"/>
      <c r="F117" s="27"/>
      <c r="G117" s="25" t="str">
        <f aca="false">IF(OR(AND(B117="EE",D117&lt;2,F117&lt;16),AND(B117="EE",D117&lt;3,F117&lt;5),AND(B117="CE",D117&lt;2,F117&lt;20),AND(B117="CE",D117&lt;4,F117&lt;6),AND(B117="ALI",D117&lt;2,F117&lt;51),AND(B117="ALI",D117&lt;6,F117&lt;20),AND(B117="AIE",D117&lt;2,F117&lt;51),AND(B117="AIE",D117&lt;6,F117&lt;20)),"Simples",IF(OR(AND(B117="EE",D117=2,F117&gt;15),AND(B117="EE",D117&gt;2,F117&gt;4),AND(B117="CE",AND(D117&gt;1,D117&lt;4),F117&gt;19),AND(B117="CE",D117&gt;3,F117&gt;5),AND(B117="ALI",AND(D117&gt;1,D117&lt;6),F117&gt;50),AND(B117="ALI",D117&gt;5,F117&gt;19),AND(B117="AIE",AND(D117&gt;1,D117&lt;6),F117&gt;50),AND(B117="AIE",D117&gt;5,F117&gt;19)),"Complexo",IF(OR(B117="",D117="",F117=""),"","Medio")))</f>
        <v/>
      </c>
      <c r="H117" s="25" t="str">
        <f aca="false">IF(AND(B117="AIE",G117="Simples"),7,IF(AND(B117="AIE",G117="Medio"),10,IF(AND(B117="AIE",G117="Complexo"),15,IF(AND(B117="ALI",G117="Simples"),7,IF(AND(B117="ALI",G117="Medio"),10,IF(AND(B117="ALI",G117="Complexo"),15,IF(AND(B117="CE",G117="Simples"),4,IF(AND(B117="CE",G117="Medio"),5,IF(AND(B117="CE",G117="Complexo"),7,IF(AND(B117="EE",G117="Simples"),3,IF(AND(B117="EE",G117="Medio"),4,IF(AND(B117="EE",G117="Complexo"),6,""))))))))))))</f>
        <v/>
      </c>
    </row>
    <row r="118" s="20" customFormat="true" ht="15" hidden="false" customHeight="false" outlineLevel="0" collapsed="false">
      <c r="A118" s="23"/>
      <c r="B118" s="26"/>
      <c r="C118" s="23"/>
      <c r="D118" s="27"/>
      <c r="E118" s="23"/>
      <c r="F118" s="27"/>
      <c r="G118" s="25" t="str">
        <f aca="false">IF(OR(AND(B118="EE",D118&lt;2,F118&lt;16),AND(B118="EE",D118&lt;3,F118&lt;5),AND(B118="CE",D118&lt;2,F118&lt;20),AND(B118="CE",D118&lt;4,F118&lt;6),AND(B118="ALI",D118&lt;2,F118&lt;51),AND(B118="ALI",D118&lt;6,F118&lt;20),AND(B118="AIE",D118&lt;2,F118&lt;51),AND(B118="AIE",D118&lt;6,F118&lt;20)),"Simples",IF(OR(AND(B118="EE",D118=2,F118&gt;15),AND(B118="EE",D118&gt;2,F118&gt;4),AND(B118="CE",AND(D118&gt;1,D118&lt;4),F118&gt;19),AND(B118="CE",D118&gt;3,F118&gt;5),AND(B118="ALI",AND(D118&gt;1,D118&lt;6),F118&gt;50),AND(B118="ALI",D118&gt;5,F118&gt;19),AND(B118="AIE",AND(D118&gt;1,D118&lt;6),F118&gt;50),AND(B118="AIE",D118&gt;5,F118&gt;19)),"Complexo",IF(OR(B118="",D118="",F118=""),"","Medio")))</f>
        <v/>
      </c>
      <c r="H118" s="25" t="str">
        <f aca="false">IF(AND(B118="AIE",G118="Simples"),7,IF(AND(B118="AIE",G118="Medio"),10,IF(AND(B118="AIE",G118="Complexo"),15,IF(AND(B118="ALI",G118="Simples"),7,IF(AND(B118="ALI",G118="Medio"),10,IF(AND(B118="ALI",G118="Complexo"),15,IF(AND(B118="CE",G118="Simples"),4,IF(AND(B118="CE",G118="Medio"),5,IF(AND(B118="CE",G118="Complexo"),7,IF(AND(B118="EE",G118="Simples"),3,IF(AND(B118="EE",G118="Medio"),4,IF(AND(B118="EE",G118="Complexo"),6,""))))))))))))</f>
        <v/>
      </c>
    </row>
    <row r="119" s="20" customFormat="true" ht="15" hidden="false" customHeight="false" outlineLevel="0" collapsed="false">
      <c r="A119" s="23"/>
      <c r="B119" s="26"/>
      <c r="C119" s="23"/>
      <c r="D119" s="27"/>
      <c r="E119" s="23"/>
      <c r="F119" s="27"/>
      <c r="G119" s="25" t="str">
        <f aca="false">IF(OR(AND(B119="EE",D119&lt;2,F119&lt;16),AND(B119="EE",D119&lt;3,F119&lt;5),AND(B119="CE",D119&lt;2,F119&lt;20),AND(B119="CE",D119&lt;4,F119&lt;6),AND(B119="ALI",D119&lt;2,F119&lt;51),AND(B119="ALI",D119&lt;6,F119&lt;20),AND(B119="AIE",D119&lt;2,F119&lt;51),AND(B119="AIE",D119&lt;6,F119&lt;20)),"Simples",IF(OR(AND(B119="EE",D119=2,F119&gt;15),AND(B119="EE",D119&gt;2,F119&gt;4),AND(B119="CE",AND(D119&gt;1,D119&lt;4),F119&gt;19),AND(B119="CE",D119&gt;3,F119&gt;5),AND(B119="ALI",AND(D119&gt;1,D119&lt;6),F119&gt;50),AND(B119="ALI",D119&gt;5,F119&gt;19),AND(B119="AIE",AND(D119&gt;1,D119&lt;6),F119&gt;50),AND(B119="AIE",D119&gt;5,F119&gt;19)),"Complexo",IF(OR(B119="",D119="",F119=""),"","Medio")))</f>
        <v/>
      </c>
      <c r="H119" s="25" t="str">
        <f aca="false">IF(AND(B119="AIE",G119="Simples"),7,IF(AND(B119="AIE",G119="Medio"),10,IF(AND(B119="AIE",G119="Complexo"),15,IF(AND(B119="ALI",G119="Simples"),7,IF(AND(B119="ALI",G119="Medio"),10,IF(AND(B119="ALI",G119="Complexo"),15,IF(AND(B119="CE",G119="Simples"),4,IF(AND(B119="CE",G119="Medio"),5,IF(AND(B119="CE",G119="Complexo"),7,IF(AND(B119="EE",G119="Simples"),3,IF(AND(B119="EE",G119="Medio"),4,IF(AND(B119="EE",G119="Complexo"),6,""))))))))))))</f>
        <v/>
      </c>
    </row>
    <row r="120" s="20" customFormat="true" ht="15" hidden="false" customHeight="false" outlineLevel="0" collapsed="false">
      <c r="A120" s="23"/>
      <c r="B120" s="26"/>
      <c r="C120" s="23"/>
      <c r="D120" s="27"/>
      <c r="E120" s="23"/>
      <c r="F120" s="27"/>
      <c r="G120" s="25" t="str">
        <f aca="false">IF(OR(AND(B120="EE",D120&lt;2,F120&lt;16),AND(B120="EE",D120&lt;3,F120&lt;5),AND(B120="CE",D120&lt;2,F120&lt;20),AND(B120="CE",D120&lt;4,F120&lt;6),AND(B120="ALI",D120&lt;2,F120&lt;51),AND(B120="ALI",D120&lt;6,F120&lt;20),AND(B120="AIE",D120&lt;2,F120&lt;51),AND(B120="AIE",D120&lt;6,F120&lt;20)),"Simples",IF(OR(AND(B120="EE",D120=2,F120&gt;15),AND(B120="EE",D120&gt;2,F120&gt;4),AND(B120="CE",AND(D120&gt;1,D120&lt;4),F120&gt;19),AND(B120="CE",D120&gt;3,F120&gt;5),AND(B120="ALI",AND(D120&gt;1,D120&lt;6),F120&gt;50),AND(B120="ALI",D120&gt;5,F120&gt;19),AND(B120="AIE",AND(D120&gt;1,D120&lt;6),F120&gt;50),AND(B120="AIE",D120&gt;5,F120&gt;19)),"Complexo",IF(OR(B120="",D120="",F120=""),"","Medio")))</f>
        <v/>
      </c>
      <c r="H120" s="25" t="str">
        <f aca="false">IF(AND(B120="AIE",G120="Simples"),7,IF(AND(B120="AIE",G120="Medio"),10,IF(AND(B120="AIE",G120="Complexo"),15,IF(AND(B120="ALI",G120="Simples"),7,IF(AND(B120="ALI",G120="Medio"),10,IF(AND(B120="ALI",G120="Complexo"),15,IF(AND(B120="CE",G120="Simples"),4,IF(AND(B120="CE",G120="Medio"),5,IF(AND(B120="CE",G120="Complexo"),7,IF(AND(B120="EE",G120="Simples"),3,IF(AND(B120="EE",G120="Medio"),4,IF(AND(B120="EE",G120="Complexo"),6,""))))))))))))</f>
        <v/>
      </c>
    </row>
    <row r="121" s="20" customFormat="true" ht="15" hidden="false" customHeight="false" outlineLevel="0" collapsed="false">
      <c r="A121" s="23"/>
      <c r="B121" s="26"/>
      <c r="C121" s="23"/>
      <c r="D121" s="27"/>
      <c r="E121" s="23"/>
      <c r="F121" s="27"/>
      <c r="G121" s="25" t="str">
        <f aca="false">IF(OR(AND(B121="EE",D121&lt;2,F121&lt;16),AND(B121="EE",D121&lt;3,F121&lt;5),AND(B121="CE",D121&lt;2,F121&lt;20),AND(B121="CE",D121&lt;4,F121&lt;6),AND(B121="ALI",D121&lt;2,F121&lt;51),AND(B121="ALI",D121&lt;6,F121&lt;20),AND(B121="AIE",D121&lt;2,F121&lt;51),AND(B121="AIE",D121&lt;6,F121&lt;20)),"Simples",IF(OR(AND(B121="EE",D121=2,F121&gt;15),AND(B121="EE",D121&gt;2,F121&gt;4),AND(B121="CE",AND(D121&gt;1,D121&lt;4),F121&gt;19),AND(B121="CE",D121&gt;3,F121&gt;5),AND(B121="ALI",AND(D121&gt;1,D121&lt;6),F121&gt;50),AND(B121="ALI",D121&gt;5,F121&gt;19),AND(B121="AIE",AND(D121&gt;1,D121&lt;6),F121&gt;50),AND(B121="AIE",D121&gt;5,F121&gt;19)),"Complexo",IF(OR(B121="",D121="",F121=""),"","Medio")))</f>
        <v/>
      </c>
      <c r="H121" s="25" t="str">
        <f aca="false">IF(AND(B121="AIE",G121="Simples"),7,IF(AND(B121="AIE",G121="Medio"),10,IF(AND(B121="AIE",G121="Complexo"),15,IF(AND(B121="ALI",G121="Simples"),7,IF(AND(B121="ALI",G121="Medio"),10,IF(AND(B121="ALI",G121="Complexo"),15,IF(AND(B121="CE",G121="Simples"),4,IF(AND(B121="CE",G121="Medio"),5,IF(AND(B121="CE",G121="Complexo"),7,IF(AND(B121="EE",G121="Simples"),3,IF(AND(B121="EE",G121="Medio"),4,IF(AND(B121="EE",G121="Complexo"),6,""))))))))))))</f>
        <v/>
      </c>
    </row>
    <row r="122" s="20" customFormat="true" ht="15" hidden="false" customHeight="false" outlineLevel="0" collapsed="false">
      <c r="A122" s="23"/>
      <c r="B122" s="26"/>
      <c r="C122" s="23"/>
      <c r="D122" s="27"/>
      <c r="E122" s="23"/>
      <c r="F122" s="27"/>
      <c r="G122" s="25" t="str">
        <f aca="false">IF(OR(AND(B122="EE",D122&lt;2,F122&lt;16),AND(B122="EE",D122&lt;3,F122&lt;5),AND(B122="CE",D122&lt;2,F122&lt;20),AND(B122="CE",D122&lt;4,F122&lt;6),AND(B122="ALI",D122&lt;2,F122&lt;51),AND(B122="ALI",D122&lt;6,F122&lt;20),AND(B122="AIE",D122&lt;2,F122&lt;51),AND(B122="AIE",D122&lt;6,F122&lt;20)),"Simples",IF(OR(AND(B122="EE",D122=2,F122&gt;15),AND(B122="EE",D122&gt;2,F122&gt;4),AND(B122="CE",AND(D122&gt;1,D122&lt;4),F122&gt;19),AND(B122="CE",D122&gt;3,F122&gt;5),AND(B122="ALI",AND(D122&gt;1,D122&lt;6),F122&gt;50),AND(B122="ALI",D122&gt;5,F122&gt;19),AND(B122="AIE",AND(D122&gt;1,D122&lt;6),F122&gt;50),AND(B122="AIE",D122&gt;5,F122&gt;19)),"Complexo",IF(OR(B122="",D122="",F122=""),"","Medio")))</f>
        <v/>
      </c>
      <c r="H122" s="25" t="str">
        <f aca="false">IF(AND(B122="AIE",G122="Simples"),7,IF(AND(B122="AIE",G122="Medio"),10,IF(AND(B122="AIE",G122="Complexo"),15,IF(AND(B122="ALI",G122="Simples"),7,IF(AND(B122="ALI",G122="Medio"),10,IF(AND(B122="ALI",G122="Complexo"),15,IF(AND(B122="CE",G122="Simples"),4,IF(AND(B122="CE",G122="Medio"),5,IF(AND(B122="CE",G122="Complexo"),7,IF(AND(B122="EE",G122="Simples"),3,IF(AND(B122="EE",G122="Medio"),4,IF(AND(B122="EE",G122="Complexo"),6,""))))))))))))</f>
        <v/>
      </c>
    </row>
    <row r="123" s="20" customFormat="true" ht="15" hidden="false" customHeight="false" outlineLevel="0" collapsed="false">
      <c r="A123" s="23"/>
      <c r="B123" s="26"/>
      <c r="C123" s="23"/>
      <c r="D123" s="27"/>
      <c r="E123" s="23"/>
      <c r="F123" s="27"/>
      <c r="G123" s="25" t="str">
        <f aca="false">IF(OR(AND(B123="EE",D123&lt;2,F123&lt;16),AND(B123="EE",D123&lt;3,F123&lt;5),AND(B123="CE",D123&lt;2,F123&lt;20),AND(B123="CE",D123&lt;4,F123&lt;6),AND(B123="ALI",D123&lt;2,F123&lt;51),AND(B123="ALI",D123&lt;6,F123&lt;20),AND(B123="AIE",D123&lt;2,F123&lt;51),AND(B123="AIE",D123&lt;6,F123&lt;20)),"Simples",IF(OR(AND(B123="EE",D123=2,F123&gt;15),AND(B123="EE",D123&gt;2,F123&gt;4),AND(B123="CE",AND(D123&gt;1,D123&lt;4),F123&gt;19),AND(B123="CE",D123&gt;3,F123&gt;5),AND(B123="ALI",AND(D123&gt;1,D123&lt;6),F123&gt;50),AND(B123="ALI",D123&gt;5,F123&gt;19),AND(B123="AIE",AND(D123&gt;1,D123&lt;6),F123&gt;50),AND(B123="AIE",D123&gt;5,F123&gt;19)),"Complexo",IF(OR(B123="",D123="",F123=""),"","Medio")))</f>
        <v/>
      </c>
      <c r="H123" s="25" t="str">
        <f aca="false">IF(AND(B123="AIE",G123="Simples"),7,IF(AND(B123="AIE",G123="Medio"),10,IF(AND(B123="AIE",G123="Complexo"),15,IF(AND(B123="ALI",G123="Simples"),7,IF(AND(B123="ALI",G123="Medio"),10,IF(AND(B123="ALI",G123="Complexo"),15,IF(AND(B123="CE",G123="Simples"),4,IF(AND(B123="CE",G123="Medio"),5,IF(AND(B123="CE",G123="Complexo"),7,IF(AND(B123="EE",G123="Simples"),3,IF(AND(B123="EE",G123="Medio"),4,IF(AND(B123="EE",G123="Complexo"),6,""))))))))))))</f>
        <v/>
      </c>
    </row>
    <row r="124" s="20" customFormat="true" ht="15" hidden="false" customHeight="false" outlineLevel="0" collapsed="false">
      <c r="A124" s="23"/>
      <c r="B124" s="26"/>
      <c r="C124" s="23"/>
      <c r="D124" s="27"/>
      <c r="E124" s="23"/>
      <c r="F124" s="27"/>
      <c r="G124" s="25" t="str">
        <f aca="false">IF(OR(AND(B124="EE",D124&lt;2,F124&lt;16),AND(B124="EE",D124&lt;3,F124&lt;5),AND(B124="CE",D124&lt;2,F124&lt;20),AND(B124="CE",D124&lt;4,F124&lt;6),AND(B124="ALI",D124&lt;2,F124&lt;51),AND(B124="ALI",D124&lt;6,F124&lt;20),AND(B124="AIE",D124&lt;2,F124&lt;51),AND(B124="AIE",D124&lt;6,F124&lt;20)),"Simples",IF(OR(AND(B124="EE",D124=2,F124&gt;15),AND(B124="EE",D124&gt;2,F124&gt;4),AND(B124="CE",AND(D124&gt;1,D124&lt;4),F124&gt;19),AND(B124="CE",D124&gt;3,F124&gt;5),AND(B124="ALI",AND(D124&gt;1,D124&lt;6),F124&gt;50),AND(B124="ALI",D124&gt;5,F124&gt;19),AND(B124="AIE",AND(D124&gt;1,D124&lt;6),F124&gt;50),AND(B124="AIE",D124&gt;5,F124&gt;19)),"Complexo",IF(OR(B124="",D124="",F124=""),"","Medio")))</f>
        <v/>
      </c>
      <c r="H124" s="25" t="str">
        <f aca="false">IF(AND(B124="AIE",G124="Simples"),7,IF(AND(B124="AIE",G124="Medio"),10,IF(AND(B124="AIE",G124="Complexo"),15,IF(AND(B124="ALI",G124="Simples"),7,IF(AND(B124="ALI",G124="Medio"),10,IF(AND(B124="ALI",G124="Complexo"),15,IF(AND(B124="CE",G124="Simples"),4,IF(AND(B124="CE",G124="Medio"),5,IF(AND(B124="CE",G124="Complexo"),7,IF(AND(B124="EE",G124="Simples"),3,IF(AND(B124="EE",G124="Medio"),4,IF(AND(B124="EE",G124="Complexo"),6,""))))))))))))</f>
        <v/>
      </c>
    </row>
    <row r="125" s="20" customFormat="true" ht="15" hidden="false" customHeight="false" outlineLevel="0" collapsed="false">
      <c r="A125" s="23"/>
      <c r="B125" s="26"/>
      <c r="C125" s="23"/>
      <c r="D125" s="27"/>
      <c r="E125" s="23"/>
      <c r="F125" s="27"/>
      <c r="G125" s="25" t="str">
        <f aca="false">IF(OR(AND(B125="EE",D125&lt;2,F125&lt;16),AND(B125="EE",D125&lt;3,F125&lt;5),AND(B125="CE",D125&lt;2,F125&lt;20),AND(B125="CE",D125&lt;4,F125&lt;6),AND(B125="ALI",D125&lt;2,F125&lt;51),AND(B125="ALI",D125&lt;6,F125&lt;20),AND(B125="AIE",D125&lt;2,F125&lt;51),AND(B125="AIE",D125&lt;6,F125&lt;20)),"Simples",IF(OR(AND(B125="EE",D125=2,F125&gt;15),AND(B125="EE",D125&gt;2,F125&gt;4),AND(B125="CE",AND(D125&gt;1,D125&lt;4),F125&gt;19),AND(B125="CE",D125&gt;3,F125&gt;5),AND(B125="ALI",AND(D125&gt;1,D125&lt;6),F125&gt;50),AND(B125="ALI",D125&gt;5,F125&gt;19),AND(B125="AIE",AND(D125&gt;1,D125&lt;6),F125&gt;50),AND(B125="AIE",D125&gt;5,F125&gt;19)),"Complexo",IF(OR(B125="",D125="",F125=""),"","Medio")))</f>
        <v/>
      </c>
      <c r="H125" s="25" t="str">
        <f aca="false">IF(AND(B125="AIE",G125="Simples"),7,IF(AND(B125="AIE",G125="Medio"),10,IF(AND(B125="AIE",G125="Complexo"),15,IF(AND(B125="ALI",G125="Simples"),7,IF(AND(B125="ALI",G125="Medio"),10,IF(AND(B125="ALI",G125="Complexo"),15,IF(AND(B125="CE",G125="Simples"),4,IF(AND(B125="CE",G125="Medio"),5,IF(AND(B125="CE",G125="Complexo"),7,IF(AND(B125="EE",G125="Simples"),3,IF(AND(B125="EE",G125="Medio"),4,IF(AND(B125="EE",G125="Complexo"),6,""))))))))))))</f>
        <v/>
      </c>
    </row>
    <row r="126" s="20" customFormat="true" ht="15" hidden="false" customHeight="false" outlineLevel="0" collapsed="false">
      <c r="A126" s="23"/>
      <c r="B126" s="26"/>
      <c r="C126" s="23"/>
      <c r="D126" s="27"/>
      <c r="E126" s="23"/>
      <c r="F126" s="27"/>
      <c r="G126" s="25" t="str">
        <f aca="false">IF(OR(AND(B126="EE",D126&lt;2,F126&lt;16),AND(B126="EE",D126&lt;3,F126&lt;5),AND(B126="CE",D126&lt;2,F126&lt;20),AND(B126="CE",D126&lt;4,F126&lt;6),AND(B126="ALI",D126&lt;2,F126&lt;51),AND(B126="ALI",D126&lt;6,F126&lt;20),AND(B126="AIE",D126&lt;2,F126&lt;51),AND(B126="AIE",D126&lt;6,F126&lt;20)),"Simples",IF(OR(AND(B126="EE",D126=2,F126&gt;15),AND(B126="EE",D126&gt;2,F126&gt;4),AND(B126="CE",AND(D126&gt;1,D126&lt;4),F126&gt;19),AND(B126="CE",D126&gt;3,F126&gt;5),AND(B126="ALI",AND(D126&gt;1,D126&lt;6),F126&gt;50),AND(B126="ALI",D126&gt;5,F126&gt;19),AND(B126="AIE",AND(D126&gt;1,D126&lt;6),F126&gt;50),AND(B126="AIE",D126&gt;5,F126&gt;19)),"Complexo",IF(OR(B126="",D126="",F126=""),"","Medio")))</f>
        <v/>
      </c>
      <c r="H126" s="25" t="str">
        <f aca="false">IF(AND(B126="AIE",G126="Simples"),7,IF(AND(B126="AIE",G126="Medio"),10,IF(AND(B126="AIE",G126="Complexo"),15,IF(AND(B126="ALI",G126="Simples"),7,IF(AND(B126="ALI",G126="Medio"),10,IF(AND(B126="ALI",G126="Complexo"),15,IF(AND(B126="CE",G126="Simples"),4,IF(AND(B126="CE",G126="Medio"),5,IF(AND(B126="CE",G126="Complexo"),7,IF(AND(B126="EE",G126="Simples"),3,IF(AND(B126="EE",G126="Medio"),4,IF(AND(B126="EE",G126="Complexo"),6,""))))))))))))</f>
        <v/>
      </c>
    </row>
    <row r="127" s="20" customFormat="true" ht="15" hidden="false" customHeight="false" outlineLevel="0" collapsed="false">
      <c r="A127" s="23"/>
      <c r="B127" s="26"/>
      <c r="C127" s="23"/>
      <c r="D127" s="27"/>
      <c r="E127" s="23"/>
      <c r="F127" s="27"/>
      <c r="G127" s="25" t="str">
        <f aca="false">IF(OR(AND(B127="EE",D127&lt;2,F127&lt;16),AND(B127="EE",D127&lt;3,F127&lt;5),AND(B127="CE",D127&lt;2,F127&lt;20),AND(B127="CE",D127&lt;4,F127&lt;6),AND(B127="ALI",D127&lt;2,F127&lt;51),AND(B127="ALI",D127&lt;6,F127&lt;20),AND(B127="AIE",D127&lt;2,F127&lt;51),AND(B127="AIE",D127&lt;6,F127&lt;20)),"Simples",IF(OR(AND(B127="EE",D127=2,F127&gt;15),AND(B127="EE",D127&gt;2,F127&gt;4),AND(B127="CE",AND(D127&gt;1,D127&lt;4),F127&gt;19),AND(B127="CE",D127&gt;3,F127&gt;5),AND(B127="ALI",AND(D127&gt;1,D127&lt;6),F127&gt;50),AND(B127="ALI",D127&gt;5,F127&gt;19),AND(B127="AIE",AND(D127&gt;1,D127&lt;6),F127&gt;50),AND(B127="AIE",D127&gt;5,F127&gt;19)),"Complexo",IF(OR(B127="",D127="",F127=""),"","Medio")))</f>
        <v/>
      </c>
      <c r="H127" s="25" t="str">
        <f aca="false">IF(AND(B127="AIE",G127="Simples"),7,IF(AND(B127="AIE",G127="Medio"),10,IF(AND(B127="AIE",G127="Complexo"),15,IF(AND(B127="ALI",G127="Simples"),7,IF(AND(B127="ALI",G127="Medio"),10,IF(AND(B127="ALI",G127="Complexo"),15,IF(AND(B127="CE",G127="Simples"),4,IF(AND(B127="CE",G127="Medio"),5,IF(AND(B127="CE",G127="Complexo"),7,IF(AND(B127="EE",G127="Simples"),3,IF(AND(B127="EE",G127="Medio"),4,IF(AND(B127="EE",G127="Complexo"),6,""))))))))))))</f>
        <v/>
      </c>
    </row>
    <row r="128" s="20" customFormat="true" ht="15" hidden="false" customHeight="false" outlineLevel="0" collapsed="false">
      <c r="A128" s="23"/>
      <c r="B128" s="26"/>
      <c r="C128" s="23"/>
      <c r="D128" s="27"/>
      <c r="E128" s="23"/>
      <c r="F128" s="27"/>
      <c r="G128" s="25" t="str">
        <f aca="false">IF(OR(AND(B128="EE",D128&lt;2,F128&lt;16),AND(B128="EE",D128&lt;3,F128&lt;5),AND(B128="CE",D128&lt;2,F128&lt;20),AND(B128="CE",D128&lt;4,F128&lt;6),AND(B128="ALI",D128&lt;2,F128&lt;51),AND(B128="ALI",D128&lt;6,F128&lt;20),AND(B128="AIE",D128&lt;2,F128&lt;51),AND(B128="AIE",D128&lt;6,F128&lt;20)),"Simples",IF(OR(AND(B128="EE",D128=2,F128&gt;15),AND(B128="EE",D128&gt;2,F128&gt;4),AND(B128="CE",AND(D128&gt;1,D128&lt;4),F128&gt;19),AND(B128="CE",D128&gt;3,F128&gt;5),AND(B128="ALI",AND(D128&gt;1,D128&lt;6),F128&gt;50),AND(B128="ALI",D128&gt;5,F128&gt;19),AND(B128="AIE",AND(D128&gt;1,D128&lt;6),F128&gt;50),AND(B128="AIE",D128&gt;5,F128&gt;19)),"Complexo",IF(OR(B128="",D128="",F128=""),"","Medio")))</f>
        <v/>
      </c>
      <c r="H128" s="25" t="str">
        <f aca="false">IF(AND(B128="AIE",G128="Simples"),7,IF(AND(B128="AIE",G128="Medio"),10,IF(AND(B128="AIE",G128="Complexo"),15,IF(AND(B128="ALI",G128="Simples"),7,IF(AND(B128="ALI",G128="Medio"),10,IF(AND(B128="ALI",G128="Complexo"),15,IF(AND(B128="CE",G128="Simples"),4,IF(AND(B128="CE",G128="Medio"),5,IF(AND(B128="CE",G128="Complexo"),7,IF(AND(B128="EE",G128="Simples"),3,IF(AND(B128="EE",G128="Medio"),4,IF(AND(B128="EE",G128="Complexo"),6,""))))))))))))</f>
        <v/>
      </c>
    </row>
    <row r="129" s="20" customFormat="true" ht="15" hidden="false" customHeight="false" outlineLevel="0" collapsed="false">
      <c r="A129" s="23"/>
      <c r="B129" s="26"/>
      <c r="C129" s="23"/>
      <c r="D129" s="27"/>
      <c r="E129" s="23"/>
      <c r="F129" s="27"/>
      <c r="G129" s="25" t="str">
        <f aca="false">IF(OR(AND(B129="EE",D129&lt;2,F129&lt;16),AND(B129="EE",D129&lt;3,F129&lt;5),AND(B129="CE",D129&lt;2,F129&lt;20),AND(B129="CE",D129&lt;4,F129&lt;6),AND(B129="ALI",D129&lt;2,F129&lt;51),AND(B129="ALI",D129&lt;6,F129&lt;20),AND(B129="AIE",D129&lt;2,F129&lt;51),AND(B129="AIE",D129&lt;6,F129&lt;20)),"Simples",IF(OR(AND(B129="EE",D129=2,F129&gt;15),AND(B129="EE",D129&gt;2,F129&gt;4),AND(B129="CE",AND(D129&gt;1,D129&lt;4),F129&gt;19),AND(B129="CE",D129&gt;3,F129&gt;5),AND(B129="ALI",AND(D129&gt;1,D129&lt;6),F129&gt;50),AND(B129="ALI",D129&gt;5,F129&gt;19),AND(B129="AIE",AND(D129&gt;1,D129&lt;6),F129&gt;50),AND(B129="AIE",D129&gt;5,F129&gt;19)),"Complexo",IF(OR(B129="",D129="",F129=""),"","Medio")))</f>
        <v/>
      </c>
      <c r="H129" s="25" t="str">
        <f aca="false">IF(AND(B129="AIE",G129="Simples"),7,IF(AND(B129="AIE",G129="Medio"),10,IF(AND(B129="AIE",G129="Complexo"),15,IF(AND(B129="ALI",G129="Simples"),7,IF(AND(B129="ALI",G129="Medio"),10,IF(AND(B129="ALI",G129="Complexo"),15,IF(AND(B129="CE",G129="Simples"),4,IF(AND(B129="CE",G129="Medio"),5,IF(AND(B129="CE",G129="Complexo"),7,IF(AND(B129="EE",G129="Simples"),3,IF(AND(B129="EE",G129="Medio"),4,IF(AND(B129="EE",G129="Complexo"),6,""))))))))))))</f>
        <v/>
      </c>
    </row>
    <row r="130" s="20" customFormat="true" ht="15" hidden="false" customHeight="false" outlineLevel="0" collapsed="false">
      <c r="A130" s="23"/>
      <c r="B130" s="26"/>
      <c r="C130" s="23"/>
      <c r="D130" s="27"/>
      <c r="E130" s="23"/>
      <c r="F130" s="27"/>
      <c r="G130" s="25" t="str">
        <f aca="false">IF(OR(AND(B130="EE",D130&lt;2,F130&lt;16),AND(B130="EE",D130&lt;3,F130&lt;5),AND(B130="CE",D130&lt;2,F130&lt;20),AND(B130="CE",D130&lt;4,F130&lt;6),AND(B130="ALI",D130&lt;2,F130&lt;51),AND(B130="ALI",D130&lt;6,F130&lt;20),AND(B130="AIE",D130&lt;2,F130&lt;51),AND(B130="AIE",D130&lt;6,F130&lt;20)),"Simples",IF(OR(AND(B130="EE",D130=2,F130&gt;15),AND(B130="EE",D130&gt;2,F130&gt;4),AND(B130="CE",AND(D130&gt;1,D130&lt;4),F130&gt;19),AND(B130="CE",D130&gt;3,F130&gt;5),AND(B130="ALI",AND(D130&gt;1,D130&lt;6),F130&gt;50),AND(B130="ALI",D130&gt;5,F130&gt;19),AND(B130="AIE",AND(D130&gt;1,D130&lt;6),F130&gt;50),AND(B130="AIE",D130&gt;5,F130&gt;19)),"Complexo",IF(OR(B130="",D130="",F130=""),"","Medio")))</f>
        <v/>
      </c>
      <c r="H130" s="25" t="str">
        <f aca="false">IF(AND(B130="AIE",G130="Simples"),7,IF(AND(B130="AIE",G130="Medio"),10,IF(AND(B130="AIE",G130="Complexo"),15,IF(AND(B130="ALI",G130="Simples"),7,IF(AND(B130="ALI",G130="Medio"),10,IF(AND(B130="ALI",G130="Complexo"),15,IF(AND(B130="CE",G130="Simples"),4,IF(AND(B130="CE",G130="Medio"),5,IF(AND(B130="CE",G130="Complexo"),7,IF(AND(B130="EE",G130="Simples"),3,IF(AND(B130="EE",G130="Medio"),4,IF(AND(B130="EE",G130="Complexo"),6,""))))))))))))</f>
        <v/>
      </c>
    </row>
    <row r="131" s="20" customFormat="true" ht="15" hidden="false" customHeight="false" outlineLevel="0" collapsed="false">
      <c r="A131" s="23"/>
      <c r="B131" s="26"/>
      <c r="C131" s="23"/>
      <c r="D131" s="27"/>
      <c r="E131" s="23"/>
      <c r="F131" s="27"/>
      <c r="G131" s="25" t="str">
        <f aca="false">IF(OR(AND(B131="EE",D131&lt;2,F131&lt;16),AND(B131="EE",D131&lt;3,F131&lt;5),AND(B131="CE",D131&lt;2,F131&lt;20),AND(B131="CE",D131&lt;4,F131&lt;6),AND(B131="ALI",D131&lt;2,F131&lt;51),AND(B131="ALI",D131&lt;6,F131&lt;20),AND(B131="AIE",D131&lt;2,F131&lt;51),AND(B131="AIE",D131&lt;6,F131&lt;20)),"Simples",IF(OR(AND(B131="EE",D131=2,F131&gt;15),AND(B131="EE",D131&gt;2,F131&gt;4),AND(B131="CE",AND(D131&gt;1,D131&lt;4),F131&gt;19),AND(B131="CE",D131&gt;3,F131&gt;5),AND(B131="ALI",AND(D131&gt;1,D131&lt;6),F131&gt;50),AND(B131="ALI",D131&gt;5,F131&gt;19),AND(B131="AIE",AND(D131&gt;1,D131&lt;6),F131&gt;50),AND(B131="AIE",D131&gt;5,F131&gt;19)),"Complexo",IF(OR(B131="",D131="",F131=""),"","Medio")))</f>
        <v/>
      </c>
      <c r="H131" s="25" t="str">
        <f aca="false">IF(AND(B131="AIE",G131="Simples"),7,IF(AND(B131="AIE",G131="Medio"),10,IF(AND(B131="AIE",G131="Complexo"),15,IF(AND(B131="ALI",G131="Simples"),7,IF(AND(B131="ALI",G131="Medio"),10,IF(AND(B131="ALI",G131="Complexo"),15,IF(AND(B131="CE",G131="Simples"),4,IF(AND(B131="CE",G131="Medio"),5,IF(AND(B131="CE",G131="Complexo"),7,IF(AND(B131="EE",G131="Simples"),3,IF(AND(B131="EE",G131="Medio"),4,IF(AND(B131="EE",G131="Complexo"),6,""))))))))))))</f>
        <v/>
      </c>
    </row>
    <row r="132" s="20" customFormat="true" ht="15" hidden="false" customHeight="false" outlineLevel="0" collapsed="false">
      <c r="A132" s="23"/>
      <c r="B132" s="26"/>
      <c r="C132" s="23"/>
      <c r="D132" s="27"/>
      <c r="E132" s="23"/>
      <c r="F132" s="27"/>
      <c r="G132" s="25" t="str">
        <f aca="false">IF(OR(AND(B132="EE",D132&lt;2,F132&lt;16),AND(B132="EE",D132&lt;3,F132&lt;5),AND(B132="CE",D132&lt;2,F132&lt;20),AND(B132="CE",D132&lt;4,F132&lt;6),AND(B132="ALI",D132&lt;2,F132&lt;51),AND(B132="ALI",D132&lt;6,F132&lt;20),AND(B132="AIE",D132&lt;2,F132&lt;51),AND(B132="AIE",D132&lt;6,F132&lt;20)),"Simples",IF(OR(AND(B132="EE",D132=2,F132&gt;15),AND(B132="EE",D132&gt;2,F132&gt;4),AND(B132="CE",AND(D132&gt;1,D132&lt;4),F132&gt;19),AND(B132="CE",D132&gt;3,F132&gt;5),AND(B132="ALI",AND(D132&gt;1,D132&lt;6),F132&gt;50),AND(B132="ALI",D132&gt;5,F132&gt;19),AND(B132="AIE",AND(D132&gt;1,D132&lt;6),F132&gt;50),AND(B132="AIE",D132&gt;5,F132&gt;19)),"Complexo",IF(OR(B132="",D132="",F132=""),"","Medio")))</f>
        <v/>
      </c>
      <c r="H132" s="25" t="str">
        <f aca="false">IF(AND(B132="AIE",G132="Simples"),7,IF(AND(B132="AIE",G132="Medio"),10,IF(AND(B132="AIE",G132="Complexo"),15,IF(AND(B132="ALI",G132="Simples"),7,IF(AND(B132="ALI",G132="Medio"),10,IF(AND(B132="ALI",G132="Complexo"),15,IF(AND(B132="CE",G132="Simples"),4,IF(AND(B132="CE",G132="Medio"),5,IF(AND(B132="CE",G132="Complexo"),7,IF(AND(B132="EE",G132="Simples"),3,IF(AND(B132="EE",G132="Medio"),4,IF(AND(B132="EE",G132="Complexo"),6,""))))))))))))</f>
        <v/>
      </c>
    </row>
    <row r="133" s="20" customFormat="true" ht="15" hidden="false" customHeight="false" outlineLevel="0" collapsed="false">
      <c r="A133" s="23"/>
      <c r="B133" s="26"/>
      <c r="C133" s="23"/>
      <c r="D133" s="27"/>
      <c r="E133" s="23"/>
      <c r="F133" s="27"/>
      <c r="G133" s="25" t="str">
        <f aca="false">IF(OR(AND(B133="EE",D133&lt;2,F133&lt;16),AND(B133="EE",D133&lt;3,F133&lt;5),AND(B133="CE",D133&lt;2,F133&lt;20),AND(B133="CE",D133&lt;4,F133&lt;6),AND(B133="ALI",D133&lt;2,F133&lt;51),AND(B133="ALI",D133&lt;6,F133&lt;20),AND(B133="AIE",D133&lt;2,F133&lt;51),AND(B133="AIE",D133&lt;6,F133&lt;20)),"Simples",IF(OR(AND(B133="EE",D133=2,F133&gt;15),AND(B133="EE",D133&gt;2,F133&gt;4),AND(B133="CE",AND(D133&gt;1,D133&lt;4),F133&gt;19),AND(B133="CE",D133&gt;3,F133&gt;5),AND(B133="ALI",AND(D133&gt;1,D133&lt;6),F133&gt;50),AND(B133="ALI",D133&gt;5,F133&gt;19),AND(B133="AIE",AND(D133&gt;1,D133&lt;6),F133&gt;50),AND(B133="AIE",D133&gt;5,F133&gt;19)),"Complexo",IF(OR(B133="",D133="",F133=""),"","Medio")))</f>
        <v/>
      </c>
      <c r="H133" s="25" t="str">
        <f aca="false">IF(AND(B133="AIE",G133="Simples"),7,IF(AND(B133="AIE",G133="Medio"),10,IF(AND(B133="AIE",G133="Complexo"),15,IF(AND(B133="ALI",G133="Simples"),7,IF(AND(B133="ALI",G133="Medio"),10,IF(AND(B133="ALI",G133="Complexo"),15,IF(AND(B133="CE",G133="Simples"),4,IF(AND(B133="CE",G133="Medio"),5,IF(AND(B133="CE",G133="Complexo"),7,IF(AND(B133="EE",G133="Simples"),3,IF(AND(B133="EE",G133="Medio"),4,IF(AND(B133="EE",G133="Complexo"),6,""))))))))))))</f>
        <v/>
      </c>
    </row>
    <row r="134" s="20" customFormat="true" ht="15" hidden="false" customHeight="false" outlineLevel="0" collapsed="false">
      <c r="A134" s="23"/>
      <c r="B134" s="26"/>
      <c r="C134" s="23"/>
      <c r="D134" s="27"/>
      <c r="E134" s="23"/>
      <c r="F134" s="27"/>
      <c r="G134" s="25" t="str">
        <f aca="false">IF(OR(AND(B134="EE",D134&lt;2,F134&lt;16),AND(B134="EE",D134&lt;3,F134&lt;5),AND(B134="CE",D134&lt;2,F134&lt;20),AND(B134="CE",D134&lt;4,F134&lt;6),AND(B134="ALI",D134&lt;2,F134&lt;51),AND(B134="ALI",D134&lt;6,F134&lt;20),AND(B134="AIE",D134&lt;2,F134&lt;51),AND(B134="AIE",D134&lt;6,F134&lt;20)),"Simples",IF(OR(AND(B134="EE",D134=2,F134&gt;15),AND(B134="EE",D134&gt;2,F134&gt;4),AND(B134="CE",AND(D134&gt;1,D134&lt;4),F134&gt;19),AND(B134="CE",D134&gt;3,F134&gt;5),AND(B134="ALI",AND(D134&gt;1,D134&lt;6),F134&gt;50),AND(B134="ALI",D134&gt;5,F134&gt;19),AND(B134="AIE",AND(D134&gt;1,D134&lt;6),F134&gt;50),AND(B134="AIE",D134&gt;5,F134&gt;19)),"Complexo",IF(OR(B134="",D134="",F134=""),"","Medio")))</f>
        <v/>
      </c>
      <c r="H134" s="25" t="str">
        <f aca="false">IF(AND(B134="AIE",G134="Simples"),7,IF(AND(B134="AIE",G134="Medio"),10,IF(AND(B134="AIE",G134="Complexo"),15,IF(AND(B134="ALI",G134="Simples"),7,IF(AND(B134="ALI",G134="Medio"),10,IF(AND(B134="ALI",G134="Complexo"),15,IF(AND(B134="CE",G134="Simples"),4,IF(AND(B134="CE",G134="Medio"),5,IF(AND(B134="CE",G134="Complexo"),7,IF(AND(B134="EE",G134="Simples"),3,IF(AND(B134="EE",G134="Medio"),4,IF(AND(B134="EE",G134="Complexo"),6,""))))))))))))</f>
        <v/>
      </c>
    </row>
    <row r="135" s="20" customFormat="true" ht="15" hidden="false" customHeight="false" outlineLevel="0" collapsed="false">
      <c r="A135" s="23"/>
      <c r="B135" s="26"/>
      <c r="C135" s="23"/>
      <c r="D135" s="27"/>
      <c r="E135" s="23"/>
      <c r="F135" s="27"/>
      <c r="G135" s="25" t="str">
        <f aca="false">IF(OR(AND(B135="EE",D135&lt;2,F135&lt;16),AND(B135="EE",D135&lt;3,F135&lt;5),AND(B135="CE",D135&lt;2,F135&lt;20),AND(B135="CE",D135&lt;4,F135&lt;6),AND(B135="ALI",D135&lt;2,F135&lt;51),AND(B135="ALI",D135&lt;6,F135&lt;20),AND(B135="AIE",D135&lt;2,F135&lt;51),AND(B135="AIE",D135&lt;6,F135&lt;20)),"Simples",IF(OR(AND(B135="EE",D135=2,F135&gt;15),AND(B135="EE",D135&gt;2,F135&gt;4),AND(B135="CE",AND(D135&gt;1,D135&lt;4),F135&gt;19),AND(B135="CE",D135&gt;3,F135&gt;5),AND(B135="ALI",AND(D135&gt;1,D135&lt;6),F135&gt;50),AND(B135="ALI",D135&gt;5,F135&gt;19),AND(B135="AIE",AND(D135&gt;1,D135&lt;6),F135&gt;50),AND(B135="AIE",D135&gt;5,F135&gt;19)),"Complexo",IF(OR(B135="",D135="",F135=""),"","Medio")))</f>
        <v/>
      </c>
      <c r="H135" s="25" t="str">
        <f aca="false">IF(AND(B135="AIE",G135="Simples"),7,IF(AND(B135="AIE",G135="Medio"),10,IF(AND(B135="AIE",G135="Complexo"),15,IF(AND(B135="ALI",G135="Simples"),7,IF(AND(B135="ALI",G135="Medio"),10,IF(AND(B135="ALI",G135="Complexo"),15,IF(AND(B135="CE",G135="Simples"),4,IF(AND(B135="CE",G135="Medio"),5,IF(AND(B135="CE",G135="Complexo"),7,IF(AND(B135="EE",G135="Simples"),3,IF(AND(B135="EE",G135="Medio"),4,IF(AND(B135="EE",G135="Complexo"),6,""))))))))))))</f>
        <v/>
      </c>
    </row>
    <row r="136" s="20" customFormat="true" ht="15" hidden="false" customHeight="false" outlineLevel="0" collapsed="false">
      <c r="A136" s="23"/>
      <c r="B136" s="26"/>
      <c r="C136" s="23"/>
      <c r="D136" s="27"/>
      <c r="E136" s="23"/>
      <c r="F136" s="27"/>
      <c r="G136" s="25" t="str">
        <f aca="false">IF(OR(AND(B136="EE",D136&lt;2,F136&lt;16),AND(B136="EE",D136&lt;3,F136&lt;5),AND(B136="CE",D136&lt;2,F136&lt;20),AND(B136="CE",D136&lt;4,F136&lt;6),AND(B136="ALI",D136&lt;2,F136&lt;51),AND(B136="ALI",D136&lt;6,F136&lt;20),AND(B136="AIE",D136&lt;2,F136&lt;51),AND(B136="AIE",D136&lt;6,F136&lt;20)),"Simples",IF(OR(AND(B136="EE",D136=2,F136&gt;15),AND(B136="EE",D136&gt;2,F136&gt;4),AND(B136="CE",AND(D136&gt;1,D136&lt;4),F136&gt;19),AND(B136="CE",D136&gt;3,F136&gt;5),AND(B136="ALI",AND(D136&gt;1,D136&lt;6),F136&gt;50),AND(B136="ALI",D136&gt;5,F136&gt;19),AND(B136="AIE",AND(D136&gt;1,D136&lt;6),F136&gt;50),AND(B136="AIE",D136&gt;5,F136&gt;19)),"Complexo",IF(OR(B136="",D136="",F136=""),"","Medio")))</f>
        <v/>
      </c>
      <c r="H136" s="25" t="str">
        <f aca="false">IF(AND(B136="AIE",G136="Simples"),7,IF(AND(B136="AIE",G136="Medio"),10,IF(AND(B136="AIE",G136="Complexo"),15,IF(AND(B136="ALI",G136="Simples"),7,IF(AND(B136="ALI",G136="Medio"),10,IF(AND(B136="ALI",G136="Complexo"),15,IF(AND(B136="CE",G136="Simples"),4,IF(AND(B136="CE",G136="Medio"),5,IF(AND(B136="CE",G136="Complexo"),7,IF(AND(B136="EE",G136="Simples"),3,IF(AND(B136="EE",G136="Medio"),4,IF(AND(B136="EE",G136="Complexo"),6,""))))))))))))</f>
        <v/>
      </c>
    </row>
    <row r="137" s="20" customFormat="true" ht="15" hidden="false" customHeight="false" outlineLevel="0" collapsed="false">
      <c r="A137" s="23"/>
      <c r="B137" s="26"/>
      <c r="C137" s="23"/>
      <c r="D137" s="27"/>
      <c r="E137" s="23"/>
      <c r="F137" s="27"/>
      <c r="G137" s="25" t="str">
        <f aca="false">IF(OR(AND(B137="EE",D137&lt;2,F137&lt;16),AND(B137="EE",D137&lt;3,F137&lt;5),AND(B137="CE",D137&lt;2,F137&lt;20),AND(B137="CE",D137&lt;4,F137&lt;6),AND(B137="ALI",D137&lt;2,F137&lt;51),AND(B137="ALI",D137&lt;6,F137&lt;20),AND(B137="AIE",D137&lt;2,F137&lt;51),AND(B137="AIE",D137&lt;6,F137&lt;20)),"Simples",IF(OR(AND(B137="EE",D137=2,F137&gt;15),AND(B137="EE",D137&gt;2,F137&gt;4),AND(B137="CE",AND(D137&gt;1,D137&lt;4),F137&gt;19),AND(B137="CE",D137&gt;3,F137&gt;5),AND(B137="ALI",AND(D137&gt;1,D137&lt;6),F137&gt;50),AND(B137="ALI",D137&gt;5,F137&gt;19),AND(B137="AIE",AND(D137&gt;1,D137&lt;6),F137&gt;50),AND(B137="AIE",D137&gt;5,F137&gt;19)),"Complexo",IF(OR(B137="",D137="",F137=""),"","Medio")))</f>
        <v/>
      </c>
      <c r="H137" s="25" t="str">
        <f aca="false">IF(AND(B137="AIE",G137="Simples"),7,IF(AND(B137="AIE",G137="Medio"),10,IF(AND(B137="AIE",G137="Complexo"),15,IF(AND(B137="ALI",G137="Simples"),7,IF(AND(B137="ALI",G137="Medio"),10,IF(AND(B137="ALI",G137="Complexo"),15,IF(AND(B137="CE",G137="Simples"),4,IF(AND(B137="CE",G137="Medio"),5,IF(AND(B137="CE",G137="Complexo"),7,IF(AND(B137="EE",G137="Simples"),3,IF(AND(B137="EE",G137="Medio"),4,IF(AND(B137="EE",G137="Complexo"),6,""))))))))))))</f>
        <v/>
      </c>
    </row>
    <row r="138" s="20" customFormat="true" ht="15" hidden="false" customHeight="false" outlineLevel="0" collapsed="false">
      <c r="A138" s="23"/>
      <c r="B138" s="26"/>
      <c r="C138" s="23"/>
      <c r="D138" s="27"/>
      <c r="E138" s="23"/>
      <c r="F138" s="27"/>
      <c r="G138" s="25" t="str">
        <f aca="false">IF(OR(AND(B138="EE",D138&lt;2,F138&lt;16),AND(B138="EE",D138&lt;3,F138&lt;5),AND(B138="CE",D138&lt;2,F138&lt;20),AND(B138="CE",D138&lt;4,F138&lt;6),AND(B138="ALI",D138&lt;2,F138&lt;51),AND(B138="ALI",D138&lt;6,F138&lt;20),AND(B138="AIE",D138&lt;2,F138&lt;51),AND(B138="AIE",D138&lt;6,F138&lt;20)),"Simples",IF(OR(AND(B138="EE",D138=2,F138&gt;15),AND(B138="EE",D138&gt;2,F138&gt;4),AND(B138="CE",AND(D138&gt;1,D138&lt;4),F138&gt;19),AND(B138="CE",D138&gt;3,F138&gt;5),AND(B138="ALI",AND(D138&gt;1,D138&lt;6),F138&gt;50),AND(B138="ALI",D138&gt;5,F138&gt;19),AND(B138="AIE",AND(D138&gt;1,D138&lt;6),F138&gt;50),AND(B138="AIE",D138&gt;5,F138&gt;19)),"Complexo",IF(OR(B138="",D138="",F138=""),"","Medio")))</f>
        <v/>
      </c>
      <c r="H138" s="25" t="str">
        <f aca="false">IF(AND(B138="AIE",G138="Simples"),7,IF(AND(B138="AIE",G138="Medio"),10,IF(AND(B138="AIE",G138="Complexo"),15,IF(AND(B138="ALI",G138="Simples"),7,IF(AND(B138="ALI",G138="Medio"),10,IF(AND(B138="ALI",G138="Complexo"),15,IF(AND(B138="CE",G138="Simples"),4,IF(AND(B138="CE",G138="Medio"),5,IF(AND(B138="CE",G138="Complexo"),7,IF(AND(B138="EE",G138="Simples"),3,IF(AND(B138="EE",G138="Medio"),4,IF(AND(B138="EE",G138="Complexo"),6,""))))))))))))</f>
        <v/>
      </c>
    </row>
    <row r="139" s="20" customFormat="true" ht="15" hidden="false" customHeight="false" outlineLevel="0" collapsed="false">
      <c r="A139" s="23"/>
      <c r="B139" s="26"/>
      <c r="C139" s="23"/>
      <c r="D139" s="27"/>
      <c r="E139" s="23"/>
      <c r="F139" s="27"/>
      <c r="G139" s="25" t="str">
        <f aca="false">IF(OR(AND(B139="EE",D139&lt;2,F139&lt;16),AND(B139="EE",D139&lt;3,F139&lt;5),AND(B139="CE",D139&lt;2,F139&lt;20),AND(B139="CE",D139&lt;4,F139&lt;6),AND(B139="ALI",D139&lt;2,F139&lt;51),AND(B139="ALI",D139&lt;6,F139&lt;20),AND(B139="AIE",D139&lt;2,F139&lt;51),AND(B139="AIE",D139&lt;6,F139&lt;20)),"Simples",IF(OR(AND(B139="EE",D139=2,F139&gt;15),AND(B139="EE",D139&gt;2,F139&gt;4),AND(B139="CE",AND(D139&gt;1,D139&lt;4),F139&gt;19),AND(B139="CE",D139&gt;3,F139&gt;5),AND(B139="ALI",AND(D139&gt;1,D139&lt;6),F139&gt;50),AND(B139="ALI",D139&gt;5,F139&gt;19),AND(B139="AIE",AND(D139&gt;1,D139&lt;6),F139&gt;50),AND(B139="AIE",D139&gt;5,F139&gt;19)),"Complexo",IF(OR(B139="",D139="",F139=""),"","Medio")))</f>
        <v/>
      </c>
      <c r="H139" s="25" t="str">
        <f aca="false">IF(AND(B139="AIE",G139="Simples"),7,IF(AND(B139="AIE",G139="Medio"),10,IF(AND(B139="AIE",G139="Complexo"),15,IF(AND(B139="ALI",G139="Simples"),7,IF(AND(B139="ALI",G139="Medio"),10,IF(AND(B139="ALI",G139="Complexo"),15,IF(AND(B139="CE",G139="Simples"),4,IF(AND(B139="CE",G139="Medio"),5,IF(AND(B139="CE",G139="Complexo"),7,IF(AND(B139="EE",G139="Simples"),3,IF(AND(B139="EE",G139="Medio"),4,IF(AND(B139="EE",G139="Complexo"),6,""))))))))))))</f>
        <v/>
      </c>
    </row>
    <row r="140" s="20" customFormat="true" ht="15" hidden="false" customHeight="false" outlineLevel="0" collapsed="false">
      <c r="A140" s="23"/>
      <c r="B140" s="26"/>
      <c r="C140" s="23"/>
      <c r="D140" s="27"/>
      <c r="E140" s="23"/>
      <c r="F140" s="27"/>
      <c r="G140" s="25" t="str">
        <f aca="false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25" t="str">
        <f aca="false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="20" customFormat="true" ht="15" hidden="false" customHeight="false" outlineLevel="0" collapsed="false">
      <c r="A141" s="23"/>
      <c r="B141" s="26"/>
      <c r="C141" s="23"/>
      <c r="D141" s="27"/>
      <c r="E141" s="23"/>
      <c r="F141" s="27"/>
      <c r="G141" s="25" t="str">
        <f aca="false">IF(OR(AND(B141="EE",D141&lt;2,F141&lt;16),AND(B141="EE",D141&lt;3,F141&lt;5),AND(B141="CE",D141&lt;2,F141&lt;20),AND(B141="CE",D141&lt;4,F141&lt;6),AND(B141="ALI",D141&lt;2,F141&lt;51),AND(B141="ALI",D141&lt;6,F141&lt;20),AND(B141="AIE",D141&lt;2,F141&lt;51),AND(B141="AIE",D141&lt;6,F141&lt;20)),"Simples",IF(OR(AND(B141="EE",D141=2,F141&gt;15),AND(B141="EE",D141&gt;2,F141&gt;4),AND(B141="CE",AND(D141&gt;1,D141&lt;4),F141&gt;19),AND(B141="CE",D141&gt;3,F141&gt;5),AND(B141="ALI",AND(D141&gt;1,D141&lt;6),F141&gt;50),AND(B141="ALI",D141&gt;5,F141&gt;19),AND(B141="AIE",AND(D141&gt;1,D141&lt;6),F141&gt;50),AND(B141="AIE",D141&gt;5,F141&gt;19)),"Complexo",IF(OR(B141="",D141="",F141=""),"","Medio")))</f>
        <v/>
      </c>
      <c r="H141" s="25" t="str">
        <f aca="false">IF(AND(B141="AIE",G141="Simples"),7,IF(AND(B141="AIE",G141="Medio"),10,IF(AND(B141="AIE",G141="Complexo"),15,IF(AND(B141="ALI",G141="Simples"),7,IF(AND(B141="ALI",G141="Medio"),10,IF(AND(B141="ALI",G141="Complexo"),15,IF(AND(B141="CE",G141="Simples"),4,IF(AND(B141="CE",G141="Medio"),5,IF(AND(B141="CE",G141="Complexo"),7,IF(AND(B141="EE",G141="Simples"),3,IF(AND(B141="EE",G141="Medio"),4,IF(AND(B141="EE",G141="Complexo"),6,""))))))))))))</f>
        <v/>
      </c>
    </row>
    <row r="142" s="20" customFormat="true" ht="15" hidden="false" customHeight="false" outlineLevel="0" collapsed="false">
      <c r="A142" s="23"/>
      <c r="B142" s="26"/>
      <c r="C142" s="23"/>
      <c r="D142" s="27"/>
      <c r="E142" s="23"/>
      <c r="F142" s="27"/>
      <c r="G142" s="25" t="str">
        <f aca="false">IF(OR(AND(B142="EE",D142&lt;2,F142&lt;16),AND(B142="EE",D142&lt;3,F142&lt;5),AND(B142="CE",D142&lt;2,F142&lt;20),AND(B142="CE",D142&lt;4,F142&lt;6),AND(B142="ALI",D142&lt;2,F142&lt;51),AND(B142="ALI",D142&lt;6,F142&lt;20),AND(B142="AIE",D142&lt;2,F142&lt;51),AND(B142="AIE",D142&lt;6,F142&lt;20)),"Simples",IF(OR(AND(B142="EE",D142=2,F142&gt;15),AND(B142="EE",D142&gt;2,F142&gt;4),AND(B142="CE",AND(D142&gt;1,D142&lt;4),F142&gt;19),AND(B142="CE",D142&gt;3,F142&gt;5),AND(B142="ALI",AND(D142&gt;1,D142&lt;6),F142&gt;50),AND(B142="ALI",D142&gt;5,F142&gt;19),AND(B142="AIE",AND(D142&gt;1,D142&lt;6),F142&gt;50),AND(B142="AIE",D142&gt;5,F142&gt;19)),"Complexo",IF(OR(B142="",D142="",F142=""),"","Medio")))</f>
        <v/>
      </c>
      <c r="H142" s="25" t="str">
        <f aca="false">IF(AND(B142="AIE",G142="Simples"),7,IF(AND(B142="AIE",G142="Medio"),10,IF(AND(B142="AIE",G142="Complexo"),15,IF(AND(B142="ALI",G142="Simples"),7,IF(AND(B142="ALI",G142="Medio"),10,IF(AND(B142="ALI",G142="Complexo"),15,IF(AND(B142="CE",G142="Simples"),4,IF(AND(B142="CE",G142="Medio"),5,IF(AND(B142="CE",G142="Complexo"),7,IF(AND(B142="EE",G142="Simples"),3,IF(AND(B142="EE",G142="Medio"),4,IF(AND(B142="EE",G142="Complexo"),6,""))))))))))))</f>
        <v/>
      </c>
    </row>
    <row r="143" s="20" customFormat="true" ht="15" hidden="false" customHeight="false" outlineLevel="0" collapsed="false">
      <c r="A143" s="23"/>
      <c r="B143" s="26"/>
      <c r="C143" s="23"/>
      <c r="D143" s="27"/>
      <c r="E143" s="23"/>
      <c r="F143" s="27"/>
      <c r="G143" s="25" t="str">
        <f aca="false">IF(OR(AND(B143="EE",D143&lt;2,F143&lt;16),AND(B143="EE",D143&lt;3,F143&lt;5),AND(B143="CE",D143&lt;2,F143&lt;20),AND(B143="CE",D143&lt;4,F143&lt;6),AND(B143="ALI",D143&lt;2,F143&lt;51),AND(B143="ALI",D143&lt;6,F143&lt;20),AND(B143="AIE",D143&lt;2,F143&lt;51),AND(B143="AIE",D143&lt;6,F143&lt;20)),"Simples",IF(OR(AND(B143="EE",D143=2,F143&gt;15),AND(B143="EE",D143&gt;2,F143&gt;4),AND(B143="CE",AND(D143&gt;1,D143&lt;4),F143&gt;19),AND(B143="CE",D143&gt;3,F143&gt;5),AND(B143="ALI",AND(D143&gt;1,D143&lt;6),F143&gt;50),AND(B143="ALI",D143&gt;5,F143&gt;19),AND(B143="AIE",AND(D143&gt;1,D143&lt;6),F143&gt;50),AND(B143="AIE",D143&gt;5,F143&gt;19)),"Complexo",IF(OR(B143="",D143="",F143=""),"","Medio")))</f>
        <v/>
      </c>
      <c r="H143" s="25" t="str">
        <f aca="false">IF(AND(B143="AIE",G143="Simples"),7,IF(AND(B143="AIE",G143="Medio"),10,IF(AND(B143="AIE",G143="Complexo"),15,IF(AND(B143="ALI",G143="Simples"),7,IF(AND(B143="ALI",G143="Medio"),10,IF(AND(B143="ALI",G143="Complexo"),15,IF(AND(B143="CE",G143="Simples"),4,IF(AND(B143="CE",G143="Medio"),5,IF(AND(B143="CE",G143="Complexo"),7,IF(AND(B143="EE",G143="Simples"),3,IF(AND(B143="EE",G143="Medio"),4,IF(AND(B143="EE",G143="Complexo"),6,""))))))))))))</f>
        <v/>
      </c>
    </row>
    <row r="144" s="20" customFormat="true" ht="15" hidden="false" customHeight="false" outlineLevel="0" collapsed="false">
      <c r="A144" s="23"/>
      <c r="B144" s="26"/>
      <c r="C144" s="23"/>
      <c r="D144" s="27"/>
      <c r="E144" s="23"/>
      <c r="F144" s="27"/>
      <c r="G144" s="25" t="str">
        <f aca="false">IF(OR(AND(B144="EE",D144&lt;2,F144&lt;16),AND(B144="EE",D144&lt;3,F144&lt;5),AND(B144="CE",D144&lt;2,F144&lt;20),AND(B144="CE",D144&lt;4,F144&lt;6),AND(B144="ALI",D144&lt;2,F144&lt;51),AND(B144="ALI",D144&lt;6,F144&lt;20),AND(B144="AIE",D144&lt;2,F144&lt;51),AND(B144="AIE",D144&lt;6,F144&lt;20)),"Simples",IF(OR(AND(B144="EE",D144=2,F144&gt;15),AND(B144="EE",D144&gt;2,F144&gt;4),AND(B144="CE",AND(D144&gt;1,D144&lt;4),F144&gt;19),AND(B144="CE",D144&gt;3,F144&gt;5),AND(B144="ALI",AND(D144&gt;1,D144&lt;6),F144&gt;50),AND(B144="ALI",D144&gt;5,F144&gt;19),AND(B144="AIE",AND(D144&gt;1,D144&lt;6),F144&gt;50),AND(B144="AIE",D144&gt;5,F144&gt;19)),"Complexo",IF(OR(B144="",D144="",F144=""),"","Medio")))</f>
        <v/>
      </c>
      <c r="H144" s="25" t="str">
        <f aca="false">IF(AND(B144="AIE",G144="Simples"),7,IF(AND(B144="AIE",G144="Medio"),10,IF(AND(B144="AIE",G144="Complexo"),15,IF(AND(B144="ALI",G144="Simples"),7,IF(AND(B144="ALI",G144="Medio"),10,IF(AND(B144="ALI",G144="Complexo"),15,IF(AND(B144="CE",G144="Simples"),4,IF(AND(B144="CE",G144="Medio"),5,IF(AND(B144="CE",G144="Complexo"),7,IF(AND(B144="EE",G144="Simples"),3,IF(AND(B144="EE",G144="Medio"),4,IF(AND(B144="EE",G144="Complexo"),6,""))))))))))))</f>
        <v/>
      </c>
    </row>
    <row r="145" s="20" customFormat="true" ht="15" hidden="false" customHeight="false" outlineLevel="0" collapsed="false">
      <c r="A145" s="23"/>
      <c r="B145" s="26"/>
      <c r="C145" s="23"/>
      <c r="D145" s="27"/>
      <c r="E145" s="23"/>
      <c r="F145" s="27"/>
      <c r="G145" s="25" t="str">
        <f aca="false">IF(OR(AND(B145="EE",D145&lt;2,F145&lt;16),AND(B145="EE",D145&lt;3,F145&lt;5),AND(B145="CE",D145&lt;2,F145&lt;20),AND(B145="CE",D145&lt;4,F145&lt;6),AND(B145="ALI",D145&lt;2,F145&lt;51),AND(B145="ALI",D145&lt;6,F145&lt;20),AND(B145="AIE",D145&lt;2,F145&lt;51),AND(B145="AIE",D145&lt;6,F145&lt;20)),"Simples",IF(OR(AND(B145="EE",D145=2,F145&gt;15),AND(B145="EE",D145&gt;2,F145&gt;4),AND(B145="CE",AND(D145&gt;1,D145&lt;4),F145&gt;19),AND(B145="CE",D145&gt;3,F145&gt;5),AND(B145="ALI",AND(D145&gt;1,D145&lt;6),F145&gt;50),AND(B145="ALI",D145&gt;5,F145&gt;19),AND(B145="AIE",AND(D145&gt;1,D145&lt;6),F145&gt;50),AND(B145="AIE",D145&gt;5,F145&gt;19)),"Complexo",IF(OR(B145="",D145="",F145=""),"","Medio")))</f>
        <v/>
      </c>
      <c r="H145" s="25" t="str">
        <f aca="false">IF(AND(B145="AIE",G145="Simples"),7,IF(AND(B145="AIE",G145="Medio"),10,IF(AND(B145="AIE",G145="Complexo"),15,IF(AND(B145="ALI",G145="Simples"),7,IF(AND(B145="ALI",G145="Medio"),10,IF(AND(B145="ALI",G145="Complexo"),15,IF(AND(B145="CE",G145="Simples"),4,IF(AND(B145="CE",G145="Medio"),5,IF(AND(B145="CE",G145="Complexo"),7,IF(AND(B145="EE",G145="Simples"),3,IF(AND(B145="EE",G145="Medio"),4,IF(AND(B145="EE",G145="Complexo"),6,""))))))))))))</f>
        <v/>
      </c>
    </row>
    <row r="146" s="20" customFormat="true" ht="15" hidden="false" customHeight="false" outlineLevel="0" collapsed="false">
      <c r="A146" s="23"/>
      <c r="B146" s="26"/>
      <c r="C146" s="23"/>
      <c r="D146" s="27"/>
      <c r="E146" s="23"/>
      <c r="F146" s="27"/>
      <c r="G146" s="25" t="str">
        <f aca="false">IF(OR(AND(B146="EE",D146&lt;2,F146&lt;16),AND(B146="EE",D146&lt;3,F146&lt;5),AND(B146="CE",D146&lt;2,F146&lt;20),AND(B146="CE",D146&lt;4,F146&lt;6),AND(B146="ALI",D146&lt;2,F146&lt;51),AND(B146="ALI",D146&lt;6,F146&lt;20),AND(B146="AIE",D146&lt;2,F146&lt;51),AND(B146="AIE",D146&lt;6,F146&lt;20)),"Simples",IF(OR(AND(B146="EE",D146=2,F146&gt;15),AND(B146="EE",D146&gt;2,F146&gt;4),AND(B146="CE",AND(D146&gt;1,D146&lt;4),F146&gt;19),AND(B146="CE",D146&gt;3,F146&gt;5),AND(B146="ALI",AND(D146&gt;1,D146&lt;6),F146&gt;50),AND(B146="ALI",D146&gt;5,F146&gt;19),AND(B146="AIE",AND(D146&gt;1,D146&lt;6),F146&gt;50),AND(B146="AIE",D146&gt;5,F146&gt;19)),"Complexo",IF(OR(B146="",D146="",F146=""),"","Medio")))</f>
        <v/>
      </c>
      <c r="H146" s="25" t="str">
        <f aca="false">IF(AND(B146="AIE",G146="Simples"),7,IF(AND(B146="AIE",G146="Medio"),10,IF(AND(B146="AIE",G146="Complexo"),15,IF(AND(B146="ALI",G146="Simples"),7,IF(AND(B146="ALI",G146="Medio"),10,IF(AND(B146="ALI",G146="Complexo"),15,IF(AND(B146="CE",G146="Simples"),4,IF(AND(B146="CE",G146="Medio"),5,IF(AND(B146="CE",G146="Complexo"),7,IF(AND(B146="EE",G146="Simples"),3,IF(AND(B146="EE",G146="Medio"),4,IF(AND(B146="EE",G146="Complexo"),6,""))))))))))))</f>
        <v/>
      </c>
    </row>
    <row r="147" s="20" customFormat="true" ht="15" hidden="false" customHeight="false" outlineLevel="0" collapsed="false">
      <c r="A147" s="23"/>
      <c r="B147" s="26"/>
      <c r="C147" s="23"/>
      <c r="D147" s="27"/>
      <c r="E147" s="23"/>
      <c r="F147" s="27"/>
      <c r="G147" s="25" t="str">
        <f aca="false">IF(OR(AND(B147="EE",D147&lt;2,F147&lt;16),AND(B147="EE",D147&lt;3,F147&lt;5),AND(B147="CE",D147&lt;2,F147&lt;20),AND(B147="CE",D147&lt;4,F147&lt;6),AND(B147="ALI",D147&lt;2,F147&lt;51),AND(B147="ALI",D147&lt;6,F147&lt;20),AND(B147="AIE",D147&lt;2,F147&lt;51),AND(B147="AIE",D147&lt;6,F147&lt;20)),"Simples",IF(OR(AND(B147="EE",D147=2,F147&gt;15),AND(B147="EE",D147&gt;2,F147&gt;4),AND(B147="CE",AND(D147&gt;1,D147&lt;4),F147&gt;19),AND(B147="CE",D147&gt;3,F147&gt;5),AND(B147="ALI",AND(D147&gt;1,D147&lt;6),F147&gt;50),AND(B147="ALI",D147&gt;5,F147&gt;19),AND(B147="AIE",AND(D147&gt;1,D147&lt;6),F147&gt;50),AND(B147="AIE",D147&gt;5,F147&gt;19)),"Complexo",IF(OR(B147="",D147="",F147=""),"","Medio")))</f>
        <v/>
      </c>
      <c r="H147" s="25" t="str">
        <f aca="false">IF(AND(B147="AIE",G147="Simples"),7,IF(AND(B147="AIE",G147="Medio"),10,IF(AND(B147="AIE",G147="Complexo"),15,IF(AND(B147="ALI",G147="Simples"),7,IF(AND(B147="ALI",G147="Medio"),10,IF(AND(B147="ALI",G147="Complexo"),15,IF(AND(B147="CE",G147="Simples"),4,IF(AND(B147="CE",G147="Medio"),5,IF(AND(B147="CE",G147="Complexo"),7,IF(AND(B147="EE",G147="Simples"),3,IF(AND(B147="EE",G147="Medio"),4,IF(AND(B147="EE",G147="Complexo"),6,""))))))))))))</f>
        <v/>
      </c>
    </row>
    <row r="148" s="20" customFormat="true" ht="15" hidden="false" customHeight="false" outlineLevel="0" collapsed="false">
      <c r="A148" s="23"/>
      <c r="B148" s="26"/>
      <c r="C148" s="23"/>
      <c r="D148" s="27"/>
      <c r="E148" s="23"/>
      <c r="F148" s="27"/>
      <c r="G148" s="25" t="str">
        <f aca="false">IF(OR(AND(B148="EE",D148&lt;2,F148&lt;16),AND(B148="EE",D148&lt;3,F148&lt;5),AND(B148="CE",D148&lt;2,F148&lt;20),AND(B148="CE",D148&lt;4,F148&lt;6),AND(B148="ALI",D148&lt;2,F148&lt;51),AND(B148="ALI",D148&lt;6,F148&lt;20),AND(B148="AIE",D148&lt;2,F148&lt;51),AND(B148="AIE",D148&lt;6,F148&lt;20)),"Simples",IF(OR(AND(B148="EE",D148=2,F148&gt;15),AND(B148="EE",D148&gt;2,F148&gt;4),AND(B148="CE",AND(D148&gt;1,D148&lt;4),F148&gt;19),AND(B148="CE",D148&gt;3,F148&gt;5),AND(B148="ALI",AND(D148&gt;1,D148&lt;6),F148&gt;50),AND(B148="ALI",D148&gt;5,F148&gt;19),AND(B148="AIE",AND(D148&gt;1,D148&lt;6),F148&gt;50),AND(B148="AIE",D148&gt;5,F148&gt;19)),"Complexo",IF(OR(B148="",D148="",F148=""),"","Medio")))</f>
        <v/>
      </c>
      <c r="H148" s="25" t="str">
        <f aca="false">IF(AND(B148="AIE",G148="Simples"),7,IF(AND(B148="AIE",G148="Medio"),10,IF(AND(B148="AIE",G148="Complexo"),15,IF(AND(B148="ALI",G148="Simples"),7,IF(AND(B148="ALI",G148="Medio"),10,IF(AND(B148="ALI",G148="Complexo"),15,IF(AND(B148="CE",G148="Simples"),4,IF(AND(B148="CE",G148="Medio"),5,IF(AND(B148="CE",G148="Complexo"),7,IF(AND(B148="EE",G148="Simples"),3,IF(AND(B148="EE",G148="Medio"),4,IF(AND(B148="EE",G148="Complexo"),6,""))))))))))))</f>
        <v/>
      </c>
    </row>
    <row r="149" s="20" customFormat="true" ht="15" hidden="false" customHeight="false" outlineLevel="0" collapsed="false">
      <c r="A149" s="23"/>
      <c r="B149" s="26"/>
      <c r="C149" s="23"/>
      <c r="D149" s="27"/>
      <c r="E149" s="23"/>
      <c r="F149" s="27"/>
      <c r="G149" s="25" t="str">
        <f aca="false">IF(OR(AND(B149="EE",D149&lt;2,F149&lt;16),AND(B149="EE",D149&lt;3,F149&lt;5),AND(B149="CE",D149&lt;2,F149&lt;20),AND(B149="CE",D149&lt;4,F149&lt;6),AND(B149="ALI",D149&lt;2,F149&lt;51),AND(B149="ALI",D149&lt;6,F149&lt;20),AND(B149="AIE",D149&lt;2,F149&lt;51),AND(B149="AIE",D149&lt;6,F149&lt;20)),"Simples",IF(OR(AND(B149="EE",D149=2,F149&gt;15),AND(B149="EE",D149&gt;2,F149&gt;4),AND(B149="CE",AND(D149&gt;1,D149&lt;4),F149&gt;19),AND(B149="CE",D149&gt;3,F149&gt;5),AND(B149="ALI",AND(D149&gt;1,D149&lt;6),F149&gt;50),AND(B149="ALI",D149&gt;5,F149&gt;19),AND(B149="AIE",AND(D149&gt;1,D149&lt;6),F149&gt;50),AND(B149="AIE",D149&gt;5,F149&gt;19)),"Complexo",IF(OR(B149="",D149="",F149=""),"","Medio")))</f>
        <v/>
      </c>
      <c r="H149" s="25" t="str">
        <f aca="false">IF(AND(B149="AIE",G149="Simples"),7,IF(AND(B149="AIE",G149="Medio"),10,IF(AND(B149="AIE",G149="Complexo"),15,IF(AND(B149="ALI",G149="Simples"),7,IF(AND(B149="ALI",G149="Medio"),10,IF(AND(B149="ALI",G149="Complexo"),15,IF(AND(B149="CE",G149="Simples"),4,IF(AND(B149="CE",G149="Medio"),5,IF(AND(B149="CE",G149="Complexo"),7,IF(AND(B149="EE",G149="Simples"),3,IF(AND(B149="EE",G149="Medio"),4,IF(AND(B149="EE",G149="Complexo"),6,""))))))))))))</f>
        <v/>
      </c>
    </row>
    <row r="150" s="20" customFormat="true" ht="15" hidden="false" customHeight="false" outlineLevel="0" collapsed="false">
      <c r="A150" s="23"/>
      <c r="B150" s="26"/>
      <c r="C150" s="23"/>
      <c r="D150" s="27"/>
      <c r="E150" s="23"/>
      <c r="F150" s="27"/>
      <c r="G150" s="25" t="str">
        <f aca="false">IF(OR(AND(B150="EE",D150&lt;2,F150&lt;16),AND(B150="EE",D150&lt;3,F150&lt;5),AND(B150="CE",D150&lt;2,F150&lt;20),AND(B150="CE",D150&lt;4,F150&lt;6),AND(B150="ALI",D150&lt;2,F150&lt;51),AND(B150="ALI",D150&lt;6,F150&lt;20),AND(B150="AIE",D150&lt;2,F150&lt;51),AND(B150="AIE",D150&lt;6,F150&lt;20)),"Simples",IF(OR(AND(B150="EE",D150=2,F150&gt;15),AND(B150="EE",D150&gt;2,F150&gt;4),AND(B150="CE",AND(D150&gt;1,D150&lt;4),F150&gt;19),AND(B150="CE",D150&gt;3,F150&gt;5),AND(B150="ALI",AND(D150&gt;1,D150&lt;6),F150&gt;50),AND(B150="ALI",D150&gt;5,F150&gt;19),AND(B150="AIE",AND(D150&gt;1,D150&lt;6),F150&gt;50),AND(B150="AIE",D150&gt;5,F150&gt;19)),"Complexo",IF(OR(B150="",D150="",F150=""),"","Medio")))</f>
        <v/>
      </c>
      <c r="H150" s="25" t="str">
        <f aca="false">IF(AND(B150="AIE",G150="Simples"),7,IF(AND(B150="AIE",G150="Medio"),10,IF(AND(B150="AIE",G150="Complexo"),15,IF(AND(B150="ALI",G150="Simples"),7,IF(AND(B150="ALI",G150="Medio"),10,IF(AND(B150="ALI",G150="Complexo"),15,IF(AND(B150="CE",G150="Simples"),4,IF(AND(B150="CE",G150="Medio"),5,IF(AND(B150="CE",G150="Complexo"),7,IF(AND(B150="EE",G150="Simples"),3,IF(AND(B150="EE",G150="Medio"),4,IF(AND(B150="EE",G150="Complexo"),6,""))))))))))))</f>
        <v/>
      </c>
    </row>
    <row r="151" s="20" customFormat="true" ht="15" hidden="false" customHeight="false" outlineLevel="0" collapsed="false">
      <c r="A151" s="23"/>
      <c r="B151" s="26"/>
      <c r="C151" s="23"/>
      <c r="D151" s="27"/>
      <c r="E151" s="23"/>
      <c r="F151" s="27"/>
      <c r="G151" s="25" t="str">
        <f aca="false">IF(OR(AND(B151="EE",D151&lt;2,F151&lt;16),AND(B151="EE",D151&lt;3,F151&lt;5),AND(B151="CE",D151&lt;2,F151&lt;20),AND(B151="CE",D151&lt;4,F151&lt;6),AND(B151="ALI",D151&lt;2,F151&lt;51),AND(B151="ALI",D151&lt;6,F151&lt;20),AND(B151="AIE",D151&lt;2,F151&lt;51),AND(B151="AIE",D151&lt;6,F151&lt;20)),"Simples",IF(OR(AND(B151="EE",D151=2,F151&gt;15),AND(B151="EE",D151&gt;2,F151&gt;4),AND(B151="CE",AND(D151&gt;1,D151&lt;4),F151&gt;19),AND(B151="CE",D151&gt;3,F151&gt;5),AND(B151="ALI",AND(D151&gt;1,D151&lt;6),F151&gt;50),AND(B151="ALI",D151&gt;5,F151&gt;19),AND(B151="AIE",AND(D151&gt;1,D151&lt;6),F151&gt;50),AND(B151="AIE",D151&gt;5,F151&gt;19)),"Complexo",IF(OR(B151="",D151="",F151=""),"","Medio")))</f>
        <v/>
      </c>
      <c r="H151" s="25" t="str">
        <f aca="false">IF(AND(B151="AIE",G151="Simples"),7,IF(AND(B151="AIE",G151="Medio"),10,IF(AND(B151="AIE",G151="Complexo"),15,IF(AND(B151="ALI",G151="Simples"),7,IF(AND(B151="ALI",G151="Medio"),10,IF(AND(B151="ALI",G151="Complexo"),15,IF(AND(B151="CE",G151="Simples"),4,IF(AND(B151="CE",G151="Medio"),5,IF(AND(B151="CE",G151="Complexo"),7,IF(AND(B151="EE",G151="Simples"),3,IF(AND(B151="EE",G151="Medio"),4,IF(AND(B151="EE",G151="Complexo"),6,""))))))))))))</f>
        <v/>
      </c>
    </row>
    <row r="152" s="20" customFormat="true" ht="15" hidden="false" customHeight="false" outlineLevel="0" collapsed="false">
      <c r="A152" s="23"/>
      <c r="B152" s="26"/>
      <c r="C152" s="23"/>
      <c r="D152" s="27"/>
      <c r="E152" s="23"/>
      <c r="F152" s="27"/>
      <c r="G152" s="25" t="str">
        <f aca="false">IF(OR(AND(B152="EE",D152&lt;2,F152&lt;16),AND(B152="EE",D152&lt;3,F152&lt;5),AND(B152="CE",D152&lt;2,F152&lt;20),AND(B152="CE",D152&lt;4,F152&lt;6),AND(B152="ALI",D152&lt;2,F152&lt;51),AND(B152="ALI",D152&lt;6,F152&lt;20),AND(B152="AIE",D152&lt;2,F152&lt;51),AND(B152="AIE",D152&lt;6,F152&lt;20)),"Simples",IF(OR(AND(B152="EE",D152=2,F152&gt;15),AND(B152="EE",D152&gt;2,F152&gt;4),AND(B152="CE",AND(D152&gt;1,D152&lt;4),F152&gt;19),AND(B152="CE",D152&gt;3,F152&gt;5),AND(B152="ALI",AND(D152&gt;1,D152&lt;6),F152&gt;50),AND(B152="ALI",D152&gt;5,F152&gt;19),AND(B152="AIE",AND(D152&gt;1,D152&lt;6),F152&gt;50),AND(B152="AIE",D152&gt;5,F152&gt;19)),"Complexo",IF(OR(B152="",D152="",F152=""),"","Medio")))</f>
        <v/>
      </c>
      <c r="H152" s="25" t="str">
        <f aca="false">IF(AND(B152="AIE",G152="Simples"),7,IF(AND(B152="AIE",G152="Medio"),10,IF(AND(B152="AIE",G152="Complexo"),15,IF(AND(B152="ALI",G152="Simples"),7,IF(AND(B152="ALI",G152="Medio"),10,IF(AND(B152="ALI",G152="Complexo"),15,IF(AND(B152="CE",G152="Simples"),4,IF(AND(B152="CE",G152="Medio"),5,IF(AND(B152="CE",G152="Complexo"),7,IF(AND(B152="EE",G152="Simples"),3,IF(AND(B152="EE",G152="Medio"),4,IF(AND(B152="EE",G152="Complexo"),6,""))))))))))))</f>
        <v/>
      </c>
    </row>
    <row r="153" s="20" customFormat="true" ht="15" hidden="false" customHeight="false" outlineLevel="0" collapsed="false">
      <c r="A153" s="23"/>
      <c r="B153" s="26"/>
      <c r="C153" s="23"/>
      <c r="D153" s="27"/>
      <c r="E153" s="23"/>
      <c r="F153" s="27"/>
      <c r="G153" s="25" t="str">
        <f aca="false">IF(OR(AND(B153="EE",D153&lt;2,F153&lt;16),AND(B153="EE",D153&lt;3,F153&lt;5),AND(B153="CE",D153&lt;2,F153&lt;20),AND(B153="CE",D153&lt;4,F153&lt;6),AND(B153="ALI",D153&lt;2,F153&lt;51),AND(B153="ALI",D153&lt;6,F153&lt;20),AND(B153="AIE",D153&lt;2,F153&lt;51),AND(B153="AIE",D153&lt;6,F153&lt;20)),"Simples",IF(OR(AND(B153="EE",D153=2,F153&gt;15),AND(B153="EE",D153&gt;2,F153&gt;4),AND(B153="CE",AND(D153&gt;1,D153&lt;4),F153&gt;19),AND(B153="CE",D153&gt;3,F153&gt;5),AND(B153="ALI",AND(D153&gt;1,D153&lt;6),F153&gt;50),AND(B153="ALI",D153&gt;5,F153&gt;19),AND(B153="AIE",AND(D153&gt;1,D153&lt;6),F153&gt;50),AND(B153="AIE",D153&gt;5,F153&gt;19)),"Complexo",IF(OR(B153="",D153="",F153=""),"","Medio")))</f>
        <v/>
      </c>
      <c r="H153" s="25" t="str">
        <f aca="false">IF(AND(B153="AIE",G153="Simples"),7,IF(AND(B153="AIE",G153="Medio"),10,IF(AND(B153="AIE",G153="Complexo"),15,IF(AND(B153="ALI",G153="Simples"),7,IF(AND(B153="ALI",G153="Medio"),10,IF(AND(B153="ALI",G153="Complexo"),15,IF(AND(B153="CE",G153="Simples"),4,IF(AND(B153="CE",G153="Medio"),5,IF(AND(B153="CE",G153="Complexo"),7,IF(AND(B153="EE",G153="Simples"),3,IF(AND(B153="EE",G153="Medio"),4,IF(AND(B153="EE",G153="Complexo"),6,""))))))))))))</f>
        <v/>
      </c>
    </row>
    <row r="154" s="20" customFormat="true" ht="15" hidden="false" customHeight="false" outlineLevel="0" collapsed="false">
      <c r="A154" s="23"/>
      <c r="B154" s="26"/>
      <c r="C154" s="23"/>
      <c r="D154" s="27"/>
      <c r="E154" s="23"/>
      <c r="F154" s="27"/>
      <c r="G154" s="25" t="str">
        <f aca="false">IF(OR(AND(B154="EE",D154&lt;2,F154&lt;16),AND(B154="EE",D154&lt;3,F154&lt;5),AND(B154="CE",D154&lt;2,F154&lt;20),AND(B154="CE",D154&lt;4,F154&lt;6),AND(B154="ALI",D154&lt;2,F154&lt;51),AND(B154="ALI",D154&lt;6,F154&lt;20),AND(B154="AIE",D154&lt;2,F154&lt;51),AND(B154="AIE",D154&lt;6,F154&lt;20)),"Simples",IF(OR(AND(B154="EE",D154=2,F154&gt;15),AND(B154="EE",D154&gt;2,F154&gt;4),AND(B154="CE",AND(D154&gt;1,D154&lt;4),F154&gt;19),AND(B154="CE",D154&gt;3,F154&gt;5),AND(B154="ALI",AND(D154&gt;1,D154&lt;6),F154&gt;50),AND(B154="ALI",D154&gt;5,F154&gt;19),AND(B154="AIE",AND(D154&gt;1,D154&lt;6),F154&gt;50),AND(B154="AIE",D154&gt;5,F154&gt;19)),"Complexo",IF(OR(B154="",D154="",F154=""),"","Medio")))</f>
        <v/>
      </c>
      <c r="H154" s="25" t="str">
        <f aca="false">IF(AND(B154="AIE",G154="Simples"),7,IF(AND(B154="AIE",G154="Medio"),10,IF(AND(B154="AIE",G154="Complexo"),15,IF(AND(B154="ALI",G154="Simples"),7,IF(AND(B154="ALI",G154="Medio"),10,IF(AND(B154="ALI",G154="Complexo"),15,IF(AND(B154="CE",G154="Simples"),4,IF(AND(B154="CE",G154="Medio"),5,IF(AND(B154="CE",G154="Complexo"),7,IF(AND(B154="EE",G154="Simples"),3,IF(AND(B154="EE",G154="Medio"),4,IF(AND(B154="EE",G154="Complexo"),6,""))))))))))))</f>
        <v/>
      </c>
    </row>
    <row r="155" s="20" customFormat="true" ht="15" hidden="false" customHeight="false" outlineLevel="0" collapsed="false">
      <c r="A155" s="23"/>
      <c r="B155" s="26"/>
      <c r="C155" s="23"/>
      <c r="D155" s="27"/>
      <c r="E155" s="23"/>
      <c r="F155" s="27"/>
      <c r="G155" s="25" t="str">
        <f aca="false">IF(OR(AND(B155="EE",D155&lt;2,F155&lt;16),AND(B155="EE",D155&lt;3,F155&lt;5),AND(B155="CE",D155&lt;2,F155&lt;20),AND(B155="CE",D155&lt;4,F155&lt;6),AND(B155="ALI",D155&lt;2,F155&lt;51),AND(B155="ALI",D155&lt;6,F155&lt;20),AND(B155="AIE",D155&lt;2,F155&lt;51),AND(B155="AIE",D155&lt;6,F155&lt;20)),"Simples",IF(OR(AND(B155="EE",D155=2,F155&gt;15),AND(B155="EE",D155&gt;2,F155&gt;4),AND(B155="CE",AND(D155&gt;1,D155&lt;4),F155&gt;19),AND(B155="CE",D155&gt;3,F155&gt;5),AND(B155="ALI",AND(D155&gt;1,D155&lt;6),F155&gt;50),AND(B155="ALI",D155&gt;5,F155&gt;19),AND(B155="AIE",AND(D155&gt;1,D155&lt;6),F155&gt;50),AND(B155="AIE",D155&gt;5,F155&gt;19)),"Complexo",IF(OR(B155="",D155="",F155=""),"","Medio")))</f>
        <v/>
      </c>
      <c r="H155" s="25" t="str">
        <f aca="false">IF(AND(B155="AIE",G155="Simples"),7,IF(AND(B155="AIE",G155="Medio"),10,IF(AND(B155="AIE",G155="Complexo"),15,IF(AND(B155="ALI",G155="Simples"),7,IF(AND(B155="ALI",G155="Medio"),10,IF(AND(B155="ALI",G155="Complexo"),15,IF(AND(B155="CE",G155="Simples"),4,IF(AND(B155="CE",G155="Medio"),5,IF(AND(B155="CE",G155="Complexo"),7,IF(AND(B155="EE",G155="Simples"),3,IF(AND(B155="EE",G155="Medio"),4,IF(AND(B155="EE",G155="Complexo"),6,""))))))))))))</f>
        <v/>
      </c>
    </row>
    <row r="156" s="20" customFormat="true" ht="15" hidden="false" customHeight="false" outlineLevel="0" collapsed="false">
      <c r="A156" s="23"/>
      <c r="B156" s="26"/>
      <c r="C156" s="23"/>
      <c r="D156" s="27"/>
      <c r="E156" s="23"/>
      <c r="F156" s="27"/>
      <c r="G156" s="25" t="str">
        <f aca="false">IF(OR(AND(B156="EE",D156&lt;2,F156&lt;16),AND(B156="EE",D156&lt;3,F156&lt;5),AND(B156="CE",D156&lt;2,F156&lt;20),AND(B156="CE",D156&lt;4,F156&lt;6),AND(B156="ALI",D156&lt;2,F156&lt;51),AND(B156="ALI",D156&lt;6,F156&lt;20),AND(B156="AIE",D156&lt;2,F156&lt;51),AND(B156="AIE",D156&lt;6,F156&lt;20)),"Simples",IF(OR(AND(B156="EE",D156=2,F156&gt;15),AND(B156="EE",D156&gt;2,F156&gt;4),AND(B156="CE",AND(D156&gt;1,D156&lt;4),F156&gt;19),AND(B156="CE",D156&gt;3,F156&gt;5),AND(B156="ALI",AND(D156&gt;1,D156&lt;6),F156&gt;50),AND(B156="ALI",D156&gt;5,F156&gt;19),AND(B156="AIE",AND(D156&gt;1,D156&lt;6),F156&gt;50),AND(B156="AIE",D156&gt;5,F156&gt;19)),"Complexo",IF(OR(B156="",D156="",F156=""),"","Medio")))</f>
        <v/>
      </c>
      <c r="H156" s="25" t="str">
        <f aca="false">IF(AND(B156="AIE",G156="Simples"),7,IF(AND(B156="AIE",G156="Medio"),10,IF(AND(B156="AIE",G156="Complexo"),15,IF(AND(B156="ALI",G156="Simples"),7,IF(AND(B156="ALI",G156="Medio"),10,IF(AND(B156="ALI",G156="Complexo"),15,IF(AND(B156="CE",G156="Simples"),4,IF(AND(B156="CE",G156="Medio"),5,IF(AND(B156="CE",G156="Complexo"),7,IF(AND(B156="EE",G156="Simples"),3,IF(AND(B156="EE",G156="Medio"),4,IF(AND(B156="EE",G156="Complexo"),6,""))))))))))))</f>
        <v/>
      </c>
    </row>
    <row r="157" s="20" customFormat="true" ht="15" hidden="false" customHeight="false" outlineLevel="0" collapsed="false">
      <c r="A157" s="23"/>
      <c r="B157" s="26"/>
      <c r="C157" s="23"/>
      <c r="D157" s="27"/>
      <c r="E157" s="23"/>
      <c r="F157" s="27"/>
      <c r="G157" s="25" t="str">
        <f aca="false">IF(OR(AND(B157="EE",D157&lt;2,F157&lt;16),AND(B157="EE",D157&lt;3,F157&lt;5),AND(B157="CE",D157&lt;2,F157&lt;20),AND(B157="CE",D157&lt;4,F157&lt;6),AND(B157="ALI",D157&lt;2,F157&lt;51),AND(B157="ALI",D157&lt;6,F157&lt;20),AND(B157="AIE",D157&lt;2,F157&lt;51),AND(B157="AIE",D157&lt;6,F157&lt;20)),"Simples",IF(OR(AND(B157="EE",D157=2,F157&gt;15),AND(B157="EE",D157&gt;2,F157&gt;4),AND(B157="CE",AND(D157&gt;1,D157&lt;4),F157&gt;19),AND(B157="CE",D157&gt;3,F157&gt;5),AND(B157="ALI",AND(D157&gt;1,D157&lt;6),F157&gt;50),AND(B157="ALI",D157&gt;5,F157&gt;19),AND(B157="AIE",AND(D157&gt;1,D157&lt;6),F157&gt;50),AND(B157="AIE",D157&gt;5,F157&gt;19)),"Complexo",IF(OR(B157="",D157="",F157=""),"","Medio")))</f>
        <v/>
      </c>
      <c r="H157" s="25" t="str">
        <f aca="false">IF(AND(B157="AIE",G157="Simples"),7,IF(AND(B157="AIE",G157="Medio"),10,IF(AND(B157="AIE",G157="Complexo"),15,IF(AND(B157="ALI",G157="Simples"),7,IF(AND(B157="ALI",G157="Medio"),10,IF(AND(B157="ALI",G157="Complexo"),15,IF(AND(B157="CE",G157="Simples"),4,IF(AND(B157="CE",G157="Medio"),5,IF(AND(B157="CE",G157="Complexo"),7,IF(AND(B157="EE",G157="Simples"),3,IF(AND(B157="EE",G157="Medio"),4,IF(AND(B157="EE",G157="Complexo"),6,""))))))))))))</f>
        <v/>
      </c>
    </row>
    <row r="158" s="20" customFormat="true" ht="15" hidden="false" customHeight="false" outlineLevel="0" collapsed="false">
      <c r="A158" s="23"/>
      <c r="B158" s="26"/>
      <c r="C158" s="23"/>
      <c r="D158" s="27"/>
      <c r="E158" s="23"/>
      <c r="F158" s="27"/>
      <c r="G158" s="25" t="str">
        <f aca="false">IF(OR(AND(B158="EE",D158&lt;2,F158&lt;16),AND(B158="EE",D158&lt;3,F158&lt;5),AND(B158="CE",D158&lt;2,F158&lt;20),AND(B158="CE",D158&lt;4,F158&lt;6),AND(B158="ALI",D158&lt;2,F158&lt;51),AND(B158="ALI",D158&lt;6,F158&lt;20),AND(B158="AIE",D158&lt;2,F158&lt;51),AND(B158="AIE",D158&lt;6,F158&lt;20)),"Simples",IF(OR(AND(B158="EE",D158=2,F158&gt;15),AND(B158="EE",D158&gt;2,F158&gt;4),AND(B158="CE",AND(D158&gt;1,D158&lt;4),F158&gt;19),AND(B158="CE",D158&gt;3,F158&gt;5),AND(B158="ALI",AND(D158&gt;1,D158&lt;6),F158&gt;50),AND(B158="ALI",D158&gt;5,F158&gt;19),AND(B158="AIE",AND(D158&gt;1,D158&lt;6),F158&gt;50),AND(B158="AIE",D158&gt;5,F158&gt;19)),"Complexo",IF(OR(B158="",D158="",F158=""),"","Medio")))</f>
        <v/>
      </c>
      <c r="H158" s="25" t="str">
        <f aca="false">IF(AND(B158="AIE",G158="Simples"),7,IF(AND(B158="AIE",G158="Medio"),10,IF(AND(B158="AIE",G158="Complexo"),15,IF(AND(B158="ALI",G158="Simples"),7,IF(AND(B158="ALI",G158="Medio"),10,IF(AND(B158="ALI",G158="Complexo"),15,IF(AND(B158="CE",G158="Simples"),4,IF(AND(B158="CE",G158="Medio"),5,IF(AND(B158="CE",G158="Complexo"),7,IF(AND(B158="EE",G158="Simples"),3,IF(AND(B158="EE",G158="Medio"),4,IF(AND(B158="EE",G158="Complexo"),6,""))))))))))))</f>
        <v/>
      </c>
    </row>
    <row r="159" s="20" customFormat="true" ht="15" hidden="false" customHeight="false" outlineLevel="0" collapsed="false">
      <c r="A159" s="23"/>
      <c r="B159" s="26"/>
      <c r="C159" s="23"/>
      <c r="D159" s="27"/>
      <c r="E159" s="23"/>
      <c r="F159" s="27"/>
      <c r="G159" s="25" t="str">
        <f aca="false">IF(OR(AND(B159="EE",D159&lt;2,F159&lt;16),AND(B159="EE",D159&lt;3,F159&lt;5),AND(B159="CE",D159&lt;2,F159&lt;20),AND(B159="CE",D159&lt;4,F159&lt;6),AND(B159="ALI",D159&lt;2,F159&lt;51),AND(B159="ALI",D159&lt;6,F159&lt;20),AND(B159="AIE",D159&lt;2,F159&lt;51),AND(B159="AIE",D159&lt;6,F159&lt;20)),"Simples",IF(OR(AND(B159="EE",D159=2,F159&gt;15),AND(B159="EE",D159&gt;2,F159&gt;4),AND(B159="CE",AND(D159&gt;1,D159&lt;4),F159&gt;19),AND(B159="CE",D159&gt;3,F159&gt;5),AND(B159="ALI",AND(D159&gt;1,D159&lt;6),F159&gt;50),AND(B159="ALI",D159&gt;5,F159&gt;19),AND(B159="AIE",AND(D159&gt;1,D159&lt;6),F159&gt;50),AND(B159="AIE",D159&gt;5,F159&gt;19)),"Complexo",IF(OR(B159="",D159="",F159=""),"","Medio")))</f>
        <v/>
      </c>
      <c r="H159" s="25" t="str">
        <f aca="false">IF(AND(B159="AIE",G159="Simples"),7,IF(AND(B159="AIE",G159="Medio"),10,IF(AND(B159="AIE",G159="Complexo"),15,IF(AND(B159="ALI",G159="Simples"),7,IF(AND(B159="ALI",G159="Medio"),10,IF(AND(B159="ALI",G159="Complexo"),15,IF(AND(B159="CE",G159="Simples"),4,IF(AND(B159="CE",G159="Medio"),5,IF(AND(B159="CE",G159="Complexo"),7,IF(AND(B159="EE",G159="Simples"),3,IF(AND(B159="EE",G159="Medio"),4,IF(AND(B159="EE",G159="Complexo"),6,""))))))))))))</f>
        <v/>
      </c>
    </row>
    <row r="160" s="20" customFormat="true" ht="15" hidden="false" customHeight="false" outlineLevel="0" collapsed="false">
      <c r="A160" s="23"/>
      <c r="B160" s="26"/>
      <c r="C160" s="23"/>
      <c r="D160" s="27"/>
      <c r="E160" s="23"/>
      <c r="F160" s="27"/>
      <c r="G160" s="25" t="str">
        <f aca="false">IF(OR(AND(B160="EE",D160&lt;2,F160&lt;16),AND(B160="EE",D160&lt;3,F160&lt;5),AND(B160="CE",D160&lt;2,F160&lt;20),AND(B160="CE",D160&lt;4,F160&lt;6),AND(B160="ALI",D160&lt;2,F160&lt;51),AND(B160="ALI",D160&lt;6,F160&lt;20),AND(B160="AIE",D160&lt;2,F160&lt;51),AND(B160="AIE",D160&lt;6,F160&lt;20)),"Simples",IF(OR(AND(B160="EE",D160=2,F160&gt;15),AND(B160="EE",D160&gt;2,F160&gt;4),AND(B160="CE",AND(D160&gt;1,D160&lt;4),F160&gt;19),AND(B160="CE",D160&gt;3,F160&gt;5),AND(B160="ALI",AND(D160&gt;1,D160&lt;6),F160&gt;50),AND(B160="ALI",D160&gt;5,F160&gt;19),AND(B160="AIE",AND(D160&gt;1,D160&lt;6),F160&gt;50),AND(B160="AIE",D160&gt;5,F160&gt;19)),"Complexo",IF(OR(B160="",D160="",F160=""),"","Medio")))</f>
        <v/>
      </c>
      <c r="H160" s="25" t="str">
        <f aca="false">IF(AND(B160="AIE",G160="Simples"),7,IF(AND(B160="AIE",G160="Medio"),10,IF(AND(B160="AIE",G160="Complexo"),15,IF(AND(B160="ALI",G160="Simples"),7,IF(AND(B160="ALI",G160="Medio"),10,IF(AND(B160="ALI",G160="Complexo"),15,IF(AND(B160="CE",G160="Simples"),4,IF(AND(B160="CE",G160="Medio"),5,IF(AND(B160="CE",G160="Complexo"),7,IF(AND(B160="EE",G160="Simples"),3,IF(AND(B160="EE",G160="Medio"),4,IF(AND(B160="EE",G160="Complexo"),6,""))))))))))))</f>
        <v/>
      </c>
    </row>
    <row r="161" s="20" customFormat="true" ht="15" hidden="false" customHeight="false" outlineLevel="0" collapsed="false">
      <c r="A161" s="23"/>
      <c r="B161" s="26"/>
      <c r="C161" s="23"/>
      <c r="D161" s="27"/>
      <c r="E161" s="23"/>
      <c r="F161" s="27"/>
      <c r="G161" s="25" t="str">
        <f aca="false">IF(OR(AND(B161="EE",D161&lt;2,F161&lt;16),AND(B161="EE",D161&lt;3,F161&lt;5),AND(B161="CE",D161&lt;2,F161&lt;20),AND(B161="CE",D161&lt;4,F161&lt;6),AND(B161="ALI",D161&lt;2,F161&lt;51),AND(B161="ALI",D161&lt;6,F161&lt;20),AND(B161="AIE",D161&lt;2,F161&lt;51),AND(B161="AIE",D161&lt;6,F161&lt;20)),"Simples",IF(OR(AND(B161="EE",D161=2,F161&gt;15),AND(B161="EE",D161&gt;2,F161&gt;4),AND(B161="CE",AND(D161&gt;1,D161&lt;4),F161&gt;19),AND(B161="CE",D161&gt;3,F161&gt;5),AND(B161="ALI",AND(D161&gt;1,D161&lt;6),F161&gt;50),AND(B161="ALI",D161&gt;5,F161&gt;19),AND(B161="AIE",AND(D161&gt;1,D161&lt;6),F161&gt;50),AND(B161="AIE",D161&gt;5,F161&gt;19)),"Complexo",IF(OR(B161="",D161="",F161=""),"","Medio")))</f>
        <v/>
      </c>
      <c r="H161" s="25" t="str">
        <f aca="false">IF(AND(B161="AIE",G161="Simples"),7,IF(AND(B161="AIE",G161="Medio"),10,IF(AND(B161="AIE",G161="Complexo"),15,IF(AND(B161="ALI",G161="Simples"),7,IF(AND(B161="ALI",G161="Medio"),10,IF(AND(B161="ALI",G161="Complexo"),15,IF(AND(B161="CE",G161="Simples"),4,IF(AND(B161="CE",G161="Medio"),5,IF(AND(B161="CE",G161="Complexo"),7,IF(AND(B161="EE",G161="Simples"),3,IF(AND(B161="EE",G161="Medio"),4,IF(AND(B161="EE",G161="Complexo"),6,""))))))))))))</f>
        <v/>
      </c>
    </row>
    <row r="162" s="20" customFormat="true" ht="15" hidden="false" customHeight="false" outlineLevel="0" collapsed="false">
      <c r="A162" s="23"/>
      <c r="B162" s="26"/>
      <c r="C162" s="23"/>
      <c r="D162" s="27"/>
      <c r="E162" s="23"/>
      <c r="F162" s="27"/>
      <c r="G162" s="25" t="str">
        <f aca="false">IF(OR(AND(B162="EE",D162&lt;2,F162&lt;16),AND(B162="EE",D162&lt;3,F162&lt;5),AND(B162="CE",D162&lt;2,F162&lt;20),AND(B162="CE",D162&lt;4,F162&lt;6),AND(B162="ALI",D162&lt;2,F162&lt;51),AND(B162="ALI",D162&lt;6,F162&lt;20),AND(B162="AIE",D162&lt;2,F162&lt;51),AND(B162="AIE",D162&lt;6,F162&lt;20)),"Simples",IF(OR(AND(B162="EE",D162=2,F162&gt;15),AND(B162="EE",D162&gt;2,F162&gt;4),AND(B162="CE",AND(D162&gt;1,D162&lt;4),F162&gt;19),AND(B162="CE",D162&gt;3,F162&gt;5),AND(B162="ALI",AND(D162&gt;1,D162&lt;6),F162&gt;50),AND(B162="ALI",D162&gt;5,F162&gt;19),AND(B162="AIE",AND(D162&gt;1,D162&lt;6),F162&gt;50),AND(B162="AIE",D162&gt;5,F162&gt;19)),"Complexo",IF(OR(B162="",D162="",F162=""),"","Medio")))</f>
        <v/>
      </c>
      <c r="H162" s="25" t="str">
        <f aca="false">IF(AND(B162="AIE",G162="Simples"),7,IF(AND(B162="AIE",G162="Medio"),10,IF(AND(B162="AIE",G162="Complexo"),15,IF(AND(B162="ALI",G162="Simples"),7,IF(AND(B162="ALI",G162="Medio"),10,IF(AND(B162="ALI",G162="Complexo"),15,IF(AND(B162="CE",G162="Simples"),4,IF(AND(B162="CE",G162="Medio"),5,IF(AND(B162="CE",G162="Complexo"),7,IF(AND(B162="EE",G162="Simples"),3,IF(AND(B162="EE",G162="Medio"),4,IF(AND(B162="EE",G162="Complexo"),6,""))))))))))))</f>
        <v/>
      </c>
    </row>
    <row r="163" s="20" customFormat="true" ht="15" hidden="false" customHeight="false" outlineLevel="0" collapsed="false">
      <c r="A163" s="23"/>
      <c r="B163" s="26"/>
      <c r="C163" s="23"/>
      <c r="D163" s="27"/>
      <c r="E163" s="23"/>
      <c r="F163" s="27"/>
      <c r="G163" s="25" t="str">
        <f aca="false">IF(OR(AND(B163="EE",D163&lt;2,F163&lt;16),AND(B163="EE",D163&lt;3,F163&lt;5),AND(B163="CE",D163&lt;2,F163&lt;20),AND(B163="CE",D163&lt;4,F163&lt;6),AND(B163="ALI",D163&lt;2,F163&lt;51),AND(B163="ALI",D163&lt;6,F163&lt;20),AND(B163="AIE",D163&lt;2,F163&lt;51),AND(B163="AIE",D163&lt;6,F163&lt;20)),"Simples",IF(OR(AND(B163="EE",D163=2,F163&gt;15),AND(B163="EE",D163&gt;2,F163&gt;4),AND(B163="CE",AND(D163&gt;1,D163&lt;4),F163&gt;19),AND(B163="CE",D163&gt;3,F163&gt;5),AND(B163="ALI",AND(D163&gt;1,D163&lt;6),F163&gt;50),AND(B163="ALI",D163&gt;5,F163&gt;19),AND(B163="AIE",AND(D163&gt;1,D163&lt;6),F163&gt;50),AND(B163="AIE",D163&gt;5,F163&gt;19)),"Complexo",IF(OR(B163="",D163="",F163=""),"","Medio")))</f>
        <v/>
      </c>
      <c r="H163" s="25" t="str">
        <f aca="false">IF(AND(B163="AIE",G163="Simples"),7,IF(AND(B163="AIE",G163="Medio"),10,IF(AND(B163="AIE",G163="Complexo"),15,IF(AND(B163="ALI",G163="Simples"),7,IF(AND(B163="ALI",G163="Medio"),10,IF(AND(B163="ALI",G163="Complexo"),15,IF(AND(B163="CE",G163="Simples"),4,IF(AND(B163="CE",G163="Medio"),5,IF(AND(B163="CE",G163="Complexo"),7,IF(AND(B163="EE",G163="Simples"),3,IF(AND(B163="EE",G163="Medio"),4,IF(AND(B163="EE",G163="Complexo"),6,""))))))))))))</f>
        <v/>
      </c>
    </row>
    <row r="164" s="20" customFormat="true" ht="15" hidden="false" customHeight="false" outlineLevel="0" collapsed="false">
      <c r="A164" s="23"/>
      <c r="B164" s="26"/>
      <c r="C164" s="23"/>
      <c r="D164" s="27"/>
      <c r="E164" s="23"/>
      <c r="F164" s="27"/>
      <c r="G164" s="25" t="str">
        <f aca="false">IF(OR(AND(B164="EE",D164&lt;2,F164&lt;16),AND(B164="EE",D164&lt;3,F164&lt;5),AND(B164="CE",D164&lt;2,F164&lt;20),AND(B164="CE",D164&lt;4,F164&lt;6),AND(B164="ALI",D164&lt;2,F164&lt;51),AND(B164="ALI",D164&lt;6,F164&lt;20),AND(B164="AIE",D164&lt;2,F164&lt;51),AND(B164="AIE",D164&lt;6,F164&lt;20)),"Simples",IF(OR(AND(B164="EE",D164=2,F164&gt;15),AND(B164="EE",D164&gt;2,F164&gt;4),AND(B164="CE",AND(D164&gt;1,D164&lt;4),F164&gt;19),AND(B164="CE",D164&gt;3,F164&gt;5),AND(B164="ALI",AND(D164&gt;1,D164&lt;6),F164&gt;50),AND(B164="ALI",D164&gt;5,F164&gt;19),AND(B164="AIE",AND(D164&gt;1,D164&lt;6),F164&gt;50),AND(B164="AIE",D164&gt;5,F164&gt;19)),"Complexo",IF(OR(B164="",D164="",F164=""),"","Medio")))</f>
        <v/>
      </c>
      <c r="H164" s="25" t="str">
        <f aca="false">IF(AND(B164="AIE",G164="Simples"),7,IF(AND(B164="AIE",G164="Medio"),10,IF(AND(B164="AIE",G164="Complexo"),15,IF(AND(B164="ALI",G164="Simples"),7,IF(AND(B164="ALI",G164="Medio"),10,IF(AND(B164="ALI",G164="Complexo"),15,IF(AND(B164="CE",G164="Simples"),4,IF(AND(B164="CE",G164="Medio"),5,IF(AND(B164="CE",G164="Complexo"),7,IF(AND(B164="EE",G164="Simples"),3,IF(AND(B164="EE",G164="Medio"),4,IF(AND(B164="EE",G164="Complexo"),6,""))))))))))))</f>
        <v/>
      </c>
    </row>
    <row r="165" s="20" customFormat="true" ht="15" hidden="false" customHeight="false" outlineLevel="0" collapsed="false">
      <c r="A165" s="23"/>
      <c r="B165" s="26"/>
      <c r="C165" s="23"/>
      <c r="D165" s="27"/>
      <c r="E165" s="23"/>
      <c r="F165" s="27"/>
      <c r="G165" s="25" t="str">
        <f aca="false">IF(OR(AND(B165="EE",D165&lt;2,F165&lt;16),AND(B165="EE",D165&lt;3,F165&lt;5),AND(B165="CE",D165&lt;2,F165&lt;20),AND(B165="CE",D165&lt;4,F165&lt;6),AND(B165="ALI",D165&lt;2,F165&lt;51),AND(B165="ALI",D165&lt;6,F165&lt;20),AND(B165="AIE",D165&lt;2,F165&lt;51),AND(B165="AIE",D165&lt;6,F165&lt;20)),"Simples",IF(OR(AND(B165="EE",D165=2,F165&gt;15),AND(B165="EE",D165&gt;2,F165&gt;4),AND(B165="CE",AND(D165&gt;1,D165&lt;4),F165&gt;19),AND(B165="CE",D165&gt;3,F165&gt;5),AND(B165="ALI",AND(D165&gt;1,D165&lt;6),F165&gt;50),AND(B165="ALI",D165&gt;5,F165&gt;19),AND(B165="AIE",AND(D165&gt;1,D165&lt;6),F165&gt;50),AND(B165="AIE",D165&gt;5,F165&gt;19)),"Complexo",IF(OR(B165="",D165="",F165=""),"","Medio")))</f>
        <v/>
      </c>
      <c r="H165" s="25" t="str">
        <f aca="false">IF(AND(B165="AIE",G165="Simples"),7,IF(AND(B165="AIE",G165="Medio"),10,IF(AND(B165="AIE",G165="Complexo"),15,IF(AND(B165="ALI",G165="Simples"),7,IF(AND(B165="ALI",G165="Medio"),10,IF(AND(B165="ALI",G165="Complexo"),15,IF(AND(B165="CE",G165="Simples"),4,IF(AND(B165="CE",G165="Medio"),5,IF(AND(B165="CE",G165="Complexo"),7,IF(AND(B165="EE",G165="Simples"),3,IF(AND(B165="EE",G165="Medio"),4,IF(AND(B165="EE",G165="Complexo"),6,""))))))))))))</f>
        <v/>
      </c>
    </row>
    <row r="166" s="20" customFormat="true" ht="15" hidden="false" customHeight="false" outlineLevel="0" collapsed="false">
      <c r="A166" s="23"/>
      <c r="B166" s="26"/>
      <c r="C166" s="23"/>
      <c r="D166" s="27"/>
      <c r="E166" s="23"/>
      <c r="F166" s="27"/>
      <c r="G166" s="25" t="str">
        <f aca="false">IF(OR(AND(B166="EE",D166&lt;2,F166&lt;16),AND(B166="EE",D166&lt;3,F166&lt;5),AND(B166="CE",D166&lt;2,F166&lt;20),AND(B166="CE",D166&lt;4,F166&lt;6),AND(B166="ALI",D166&lt;2,F166&lt;51),AND(B166="ALI",D166&lt;6,F166&lt;20),AND(B166="AIE",D166&lt;2,F166&lt;51),AND(B166="AIE",D166&lt;6,F166&lt;20)),"Simples",IF(OR(AND(B166="EE",D166=2,F166&gt;15),AND(B166="EE",D166&gt;2,F166&gt;4),AND(B166="CE",AND(D166&gt;1,D166&lt;4),F166&gt;19),AND(B166="CE",D166&gt;3,F166&gt;5),AND(B166="ALI",AND(D166&gt;1,D166&lt;6),F166&gt;50),AND(B166="ALI",D166&gt;5,F166&gt;19),AND(B166="AIE",AND(D166&gt;1,D166&lt;6),F166&gt;50),AND(B166="AIE",D166&gt;5,F166&gt;19)),"Complexo",IF(OR(B166="",D166="",F166=""),"","Medio")))</f>
        <v/>
      </c>
      <c r="H166" s="25" t="str">
        <f aca="false">IF(AND(B166="AIE",G166="Simples"),7,IF(AND(B166="AIE",G166="Medio"),10,IF(AND(B166="AIE",G166="Complexo"),15,IF(AND(B166="ALI",G166="Simples"),7,IF(AND(B166="ALI",G166="Medio"),10,IF(AND(B166="ALI",G166="Complexo"),15,IF(AND(B166="CE",G166="Simples"),4,IF(AND(B166="CE",G166="Medio"),5,IF(AND(B166="CE",G166="Complexo"),7,IF(AND(B166="EE",G166="Simples"),3,IF(AND(B166="EE",G166="Medio"),4,IF(AND(B166="EE",G166="Complexo"),6,""))))))))))))</f>
        <v/>
      </c>
    </row>
    <row r="167" s="20" customFormat="true" ht="15" hidden="false" customHeight="false" outlineLevel="0" collapsed="false">
      <c r="A167" s="23"/>
      <c r="B167" s="26"/>
      <c r="C167" s="23"/>
      <c r="D167" s="27"/>
      <c r="E167" s="23"/>
      <c r="F167" s="27"/>
      <c r="G167" s="25" t="str">
        <f aca="false">IF(OR(AND(B167="EE",D167&lt;2,F167&lt;16),AND(B167="EE",D167&lt;3,F167&lt;5),AND(B167="CE",D167&lt;2,F167&lt;20),AND(B167="CE",D167&lt;4,F167&lt;6),AND(B167="ALI",D167&lt;2,F167&lt;51),AND(B167="ALI",D167&lt;6,F167&lt;20),AND(B167="AIE",D167&lt;2,F167&lt;51),AND(B167="AIE",D167&lt;6,F167&lt;20)),"Simples",IF(OR(AND(B167="EE",D167=2,F167&gt;15),AND(B167="EE",D167&gt;2,F167&gt;4),AND(B167="CE",AND(D167&gt;1,D167&lt;4),F167&gt;19),AND(B167="CE",D167&gt;3,F167&gt;5),AND(B167="ALI",AND(D167&gt;1,D167&lt;6),F167&gt;50),AND(B167="ALI",D167&gt;5,F167&gt;19),AND(B167="AIE",AND(D167&gt;1,D167&lt;6),F167&gt;50),AND(B167="AIE",D167&gt;5,F167&gt;19)),"Complexo",IF(OR(B167="",D167="",F167=""),"","Medio")))</f>
        <v/>
      </c>
      <c r="H167" s="25" t="str">
        <f aca="false">IF(AND(B167="AIE",G167="Simples"),7,IF(AND(B167="AIE",G167="Medio"),10,IF(AND(B167="AIE",G167="Complexo"),15,IF(AND(B167="ALI",G167="Simples"),7,IF(AND(B167="ALI",G167="Medio"),10,IF(AND(B167="ALI",G167="Complexo"),15,IF(AND(B167="CE",G167="Simples"),4,IF(AND(B167="CE",G167="Medio"),5,IF(AND(B167="CE",G167="Complexo"),7,IF(AND(B167="EE",G167="Simples"),3,IF(AND(B167="EE",G167="Medio"),4,IF(AND(B167="EE",G167="Complexo"),6,""))))))))))))</f>
        <v/>
      </c>
    </row>
    <row r="168" s="20" customFormat="true" ht="15" hidden="false" customHeight="false" outlineLevel="0" collapsed="false">
      <c r="A168" s="23"/>
      <c r="B168" s="26"/>
      <c r="C168" s="23"/>
      <c r="D168" s="27"/>
      <c r="E168" s="23"/>
      <c r="F168" s="27"/>
      <c r="G168" s="25" t="str">
        <f aca="false">IF(OR(AND(B168="EE",D168&lt;2,F168&lt;16),AND(B168="EE",D168&lt;3,F168&lt;5),AND(B168="CE",D168&lt;2,F168&lt;20),AND(B168="CE",D168&lt;4,F168&lt;6),AND(B168="ALI",D168&lt;2,F168&lt;51),AND(B168="ALI",D168&lt;6,F168&lt;20),AND(B168="AIE",D168&lt;2,F168&lt;51),AND(B168="AIE",D168&lt;6,F168&lt;20)),"Simples",IF(OR(AND(B168="EE",D168=2,F168&gt;15),AND(B168="EE",D168&gt;2,F168&gt;4),AND(B168="CE",AND(D168&gt;1,D168&lt;4),F168&gt;19),AND(B168="CE",D168&gt;3,F168&gt;5),AND(B168="ALI",AND(D168&gt;1,D168&lt;6),F168&gt;50),AND(B168="ALI",D168&gt;5,F168&gt;19),AND(B168="AIE",AND(D168&gt;1,D168&lt;6),F168&gt;50),AND(B168="AIE",D168&gt;5,F168&gt;19)),"Complexo",IF(OR(B168="",D168="",F168=""),"","Medio")))</f>
        <v/>
      </c>
      <c r="H168" s="25" t="str">
        <f aca="false">IF(AND(B168="AIE",G168="Simples"),7,IF(AND(B168="AIE",G168="Medio"),10,IF(AND(B168="AIE",G168="Complexo"),15,IF(AND(B168="ALI",G168="Simples"),7,IF(AND(B168="ALI",G168="Medio"),10,IF(AND(B168="ALI",G168="Complexo"),15,IF(AND(B168="CE",G168="Simples"),4,IF(AND(B168="CE",G168="Medio"),5,IF(AND(B168="CE",G168="Complexo"),7,IF(AND(B168="EE",G168="Simples"),3,IF(AND(B168="EE",G168="Medio"),4,IF(AND(B168="EE",G168="Complexo"),6,""))))))))))))</f>
        <v/>
      </c>
    </row>
    <row r="169" s="20" customFormat="true" ht="15" hidden="false" customHeight="false" outlineLevel="0" collapsed="false">
      <c r="A169" s="23"/>
      <c r="B169" s="26"/>
      <c r="C169" s="23"/>
      <c r="D169" s="27"/>
      <c r="E169" s="23"/>
      <c r="F169" s="27"/>
      <c r="G169" s="25" t="str">
        <f aca="false">IF(OR(AND(B169="EE",D169&lt;2,F169&lt;16),AND(B169="EE",D169&lt;3,F169&lt;5),AND(B169="CE",D169&lt;2,F169&lt;20),AND(B169="CE",D169&lt;4,F169&lt;6),AND(B169="ALI",D169&lt;2,F169&lt;51),AND(B169="ALI",D169&lt;6,F169&lt;20),AND(B169="AIE",D169&lt;2,F169&lt;51),AND(B169="AIE",D169&lt;6,F169&lt;20)),"Simples",IF(OR(AND(B169="EE",D169=2,F169&gt;15),AND(B169="EE",D169&gt;2,F169&gt;4),AND(B169="CE",AND(D169&gt;1,D169&lt;4),F169&gt;19),AND(B169="CE",D169&gt;3,F169&gt;5),AND(B169="ALI",AND(D169&gt;1,D169&lt;6),F169&gt;50),AND(B169="ALI",D169&gt;5,F169&gt;19),AND(B169="AIE",AND(D169&gt;1,D169&lt;6),F169&gt;50),AND(B169="AIE",D169&gt;5,F169&gt;19)),"Complexo",IF(OR(B169="",D169="",F169=""),"","Medio")))</f>
        <v/>
      </c>
      <c r="H169" s="25" t="str">
        <f aca="false">IF(AND(B169="AIE",G169="Simples"),7,IF(AND(B169="AIE",G169="Medio"),10,IF(AND(B169="AIE",G169="Complexo"),15,IF(AND(B169="ALI",G169="Simples"),7,IF(AND(B169="ALI",G169="Medio"),10,IF(AND(B169="ALI",G169="Complexo"),15,IF(AND(B169="CE",G169="Simples"),4,IF(AND(B169="CE",G169="Medio"),5,IF(AND(B169="CE",G169="Complexo"),7,IF(AND(B169="EE",G169="Simples"),3,IF(AND(B169="EE",G169="Medio"),4,IF(AND(B169="EE",G169="Complexo"),6,""))))))))))))</f>
        <v/>
      </c>
    </row>
    <row r="170" s="20" customFormat="true" ht="15" hidden="false" customHeight="false" outlineLevel="0" collapsed="false">
      <c r="A170" s="23"/>
      <c r="B170" s="26"/>
      <c r="C170" s="23"/>
      <c r="D170" s="27"/>
      <c r="E170" s="23"/>
      <c r="F170" s="27"/>
      <c r="G170" s="25" t="str">
        <f aca="false">IF(OR(AND(B170="EE",D170&lt;2,F170&lt;16),AND(B170="EE",D170&lt;3,F170&lt;5),AND(B170="CE",D170&lt;2,F170&lt;20),AND(B170="CE",D170&lt;4,F170&lt;6),AND(B170="ALI",D170&lt;2,F170&lt;51),AND(B170="ALI",D170&lt;6,F170&lt;20),AND(B170="AIE",D170&lt;2,F170&lt;51),AND(B170="AIE",D170&lt;6,F170&lt;20)),"Simples",IF(OR(AND(B170="EE",D170=2,F170&gt;15),AND(B170="EE",D170&gt;2,F170&gt;4),AND(B170="CE",AND(D170&gt;1,D170&lt;4),F170&gt;19),AND(B170="CE",D170&gt;3,F170&gt;5),AND(B170="ALI",AND(D170&gt;1,D170&lt;6),F170&gt;50),AND(B170="ALI",D170&gt;5,F170&gt;19),AND(B170="AIE",AND(D170&gt;1,D170&lt;6),F170&gt;50),AND(B170="AIE",D170&gt;5,F170&gt;19)),"Complexo",IF(OR(B170="",D170="",F170=""),"","Medio")))</f>
        <v/>
      </c>
      <c r="H170" s="25" t="str">
        <f aca="false">IF(AND(B170="AIE",G170="Simples"),7,IF(AND(B170="AIE",G170="Medio"),10,IF(AND(B170="AIE",G170="Complexo"),15,IF(AND(B170="ALI",G170="Simples"),7,IF(AND(B170="ALI",G170="Medio"),10,IF(AND(B170="ALI",G170="Complexo"),15,IF(AND(B170="CE",G170="Simples"),4,IF(AND(B170="CE",G170="Medio"),5,IF(AND(B170="CE",G170="Complexo"),7,IF(AND(B170="EE",G170="Simples"),3,IF(AND(B170="EE",G170="Medio"),4,IF(AND(B170="EE",G170="Complexo"),6,""))))))))))))</f>
        <v/>
      </c>
    </row>
    <row r="171" s="20" customFormat="true" ht="15" hidden="false" customHeight="false" outlineLevel="0" collapsed="false">
      <c r="A171" s="23"/>
      <c r="B171" s="26"/>
      <c r="C171" s="23"/>
      <c r="D171" s="27"/>
      <c r="E171" s="23"/>
      <c r="F171" s="27"/>
      <c r="G171" s="25" t="str">
        <f aca="false">IF(OR(AND(B171="EE",D171&lt;2,F171&lt;16),AND(B171="EE",D171&lt;3,F171&lt;5),AND(B171="CE",D171&lt;2,F171&lt;20),AND(B171="CE",D171&lt;4,F171&lt;6),AND(B171="ALI",D171&lt;2,F171&lt;51),AND(B171="ALI",D171&lt;6,F171&lt;20),AND(B171="AIE",D171&lt;2,F171&lt;51),AND(B171="AIE",D171&lt;6,F171&lt;20)),"Simples",IF(OR(AND(B171="EE",D171=2,F171&gt;15),AND(B171="EE",D171&gt;2,F171&gt;4),AND(B171="CE",AND(D171&gt;1,D171&lt;4),F171&gt;19),AND(B171="CE",D171&gt;3,F171&gt;5),AND(B171="ALI",AND(D171&gt;1,D171&lt;6),F171&gt;50),AND(B171="ALI",D171&gt;5,F171&gt;19),AND(B171="AIE",AND(D171&gt;1,D171&lt;6),F171&gt;50),AND(B171="AIE",D171&gt;5,F171&gt;19)),"Complexo",IF(OR(B171="",D171="",F171=""),"","Medio")))</f>
        <v/>
      </c>
      <c r="H171" s="25" t="str">
        <f aca="false">IF(AND(B171="AIE",G171="Simples"),7,IF(AND(B171="AIE",G171="Medio"),10,IF(AND(B171="AIE",G171="Complexo"),15,IF(AND(B171="ALI",G171="Simples"),7,IF(AND(B171="ALI",G171="Medio"),10,IF(AND(B171="ALI",G171="Complexo"),15,IF(AND(B171="CE",G171="Simples"),4,IF(AND(B171="CE",G171="Medio"),5,IF(AND(B171="CE",G171="Complexo"),7,IF(AND(B171="EE",G171="Simples"),3,IF(AND(B171="EE",G171="Medio"),4,IF(AND(B171="EE",G171="Complexo"),6,""))))))))))))</f>
        <v/>
      </c>
    </row>
    <row r="172" s="20" customFormat="true" ht="15" hidden="false" customHeight="false" outlineLevel="0" collapsed="false">
      <c r="A172" s="23"/>
      <c r="B172" s="26"/>
      <c r="C172" s="23"/>
      <c r="D172" s="27"/>
      <c r="E172" s="23"/>
      <c r="F172" s="27"/>
      <c r="G172" s="25" t="str">
        <f aca="false">IF(OR(AND(B172="EE",D172&lt;2,F172&lt;16),AND(B172="EE",D172&lt;3,F172&lt;5),AND(B172="CE",D172&lt;2,F172&lt;20),AND(B172="CE",D172&lt;4,F172&lt;6),AND(B172="ALI",D172&lt;2,F172&lt;51),AND(B172="ALI",D172&lt;6,F172&lt;20),AND(B172="AIE",D172&lt;2,F172&lt;51),AND(B172="AIE",D172&lt;6,F172&lt;20)),"Simples",IF(OR(AND(B172="EE",D172=2,F172&gt;15),AND(B172="EE",D172&gt;2,F172&gt;4),AND(B172="CE",AND(D172&gt;1,D172&lt;4),F172&gt;19),AND(B172="CE",D172&gt;3,F172&gt;5),AND(B172="ALI",AND(D172&gt;1,D172&lt;6),F172&gt;50),AND(B172="ALI",D172&gt;5,F172&gt;19),AND(B172="AIE",AND(D172&gt;1,D172&lt;6),F172&gt;50),AND(B172="AIE",D172&gt;5,F172&gt;19)),"Complexo",IF(OR(B172="",D172="",F172=""),"","Medio")))</f>
        <v/>
      </c>
      <c r="H172" s="25" t="str">
        <f aca="false">IF(AND(B172="AIE",G172="Simples"),7,IF(AND(B172="AIE",G172="Medio"),10,IF(AND(B172="AIE",G172="Complexo"),15,IF(AND(B172="ALI",G172="Simples"),7,IF(AND(B172="ALI",G172="Medio"),10,IF(AND(B172="ALI",G172="Complexo"),15,IF(AND(B172="CE",G172="Simples"),4,IF(AND(B172="CE",G172="Medio"),5,IF(AND(B172="CE",G172="Complexo"),7,IF(AND(B172="EE",G172="Simples"),3,IF(AND(B172="EE",G172="Medio"),4,IF(AND(B172="EE",G172="Complexo"),6,""))))))))))))</f>
        <v/>
      </c>
    </row>
    <row r="173" s="20" customFormat="true" ht="15" hidden="false" customHeight="false" outlineLevel="0" collapsed="false">
      <c r="A173" s="23"/>
      <c r="B173" s="26"/>
      <c r="C173" s="23"/>
      <c r="D173" s="27"/>
      <c r="E173" s="23"/>
      <c r="F173" s="27"/>
      <c r="G173" s="25" t="str">
        <f aca="false">IF(OR(AND(B173="EE",D173&lt;2,F173&lt;16),AND(B173="EE",D173&lt;3,F173&lt;5),AND(B173="CE",D173&lt;2,F173&lt;20),AND(B173="CE",D173&lt;4,F173&lt;6),AND(B173="ALI",D173&lt;2,F173&lt;51),AND(B173="ALI",D173&lt;6,F173&lt;20),AND(B173="AIE",D173&lt;2,F173&lt;51),AND(B173="AIE",D173&lt;6,F173&lt;20)),"Simples",IF(OR(AND(B173="EE",D173=2,F173&gt;15),AND(B173="EE",D173&gt;2,F173&gt;4),AND(B173="CE",AND(D173&gt;1,D173&lt;4),F173&gt;19),AND(B173="CE",D173&gt;3,F173&gt;5),AND(B173="ALI",AND(D173&gt;1,D173&lt;6),F173&gt;50),AND(B173="ALI",D173&gt;5,F173&gt;19),AND(B173="AIE",AND(D173&gt;1,D173&lt;6),F173&gt;50),AND(B173="AIE",D173&gt;5,F173&gt;19)),"Complexo",IF(OR(B173="",D173="",F173=""),"","Medio")))</f>
        <v/>
      </c>
      <c r="H173" s="25" t="str">
        <f aca="false">IF(AND(B173="AIE",G173="Simples"),7,IF(AND(B173="AIE",G173="Medio"),10,IF(AND(B173="AIE",G173="Complexo"),15,IF(AND(B173="ALI",G173="Simples"),7,IF(AND(B173="ALI",G173="Medio"),10,IF(AND(B173="ALI",G173="Complexo"),15,IF(AND(B173="CE",G173="Simples"),4,IF(AND(B173="CE",G173="Medio"),5,IF(AND(B173="CE",G173="Complexo"),7,IF(AND(B173="EE",G173="Simples"),3,IF(AND(B173="EE",G173="Medio"),4,IF(AND(B173="EE",G173="Complexo"),6,""))))))))))))</f>
        <v/>
      </c>
    </row>
    <row r="174" s="20" customFormat="true" ht="15" hidden="false" customHeight="false" outlineLevel="0" collapsed="false">
      <c r="A174" s="23"/>
      <c r="B174" s="26"/>
      <c r="C174" s="23"/>
      <c r="D174" s="27"/>
      <c r="E174" s="23"/>
      <c r="F174" s="27"/>
      <c r="G174" s="25" t="str">
        <f aca="false">IF(OR(AND(B174="EE",D174&lt;2,F174&lt;16),AND(B174="EE",D174&lt;3,F174&lt;5),AND(B174="CE",D174&lt;2,F174&lt;20),AND(B174="CE",D174&lt;4,F174&lt;6),AND(B174="ALI",D174&lt;2,F174&lt;51),AND(B174="ALI",D174&lt;6,F174&lt;20),AND(B174="AIE",D174&lt;2,F174&lt;51),AND(B174="AIE",D174&lt;6,F174&lt;20)),"Simples",IF(OR(AND(B174="EE",D174=2,F174&gt;15),AND(B174="EE",D174&gt;2,F174&gt;4),AND(B174="CE",AND(D174&gt;1,D174&lt;4),F174&gt;19),AND(B174="CE",D174&gt;3,F174&gt;5),AND(B174="ALI",AND(D174&gt;1,D174&lt;6),F174&gt;50),AND(B174="ALI",D174&gt;5,F174&gt;19),AND(B174="AIE",AND(D174&gt;1,D174&lt;6),F174&gt;50),AND(B174="AIE",D174&gt;5,F174&gt;19)),"Complexo",IF(OR(B174="",D174="",F174=""),"","Medio")))</f>
        <v/>
      </c>
      <c r="H174" s="25" t="str">
        <f aca="false">IF(AND(B174="AIE",G174="Simples"),7,IF(AND(B174="AIE",G174="Medio"),10,IF(AND(B174="AIE",G174="Complexo"),15,IF(AND(B174="ALI",G174="Simples"),7,IF(AND(B174="ALI",G174="Medio"),10,IF(AND(B174="ALI",G174="Complexo"),15,IF(AND(B174="CE",G174="Simples"),4,IF(AND(B174="CE",G174="Medio"),5,IF(AND(B174="CE",G174="Complexo"),7,IF(AND(B174="EE",G174="Simples"),3,IF(AND(B174="EE",G174="Medio"),4,IF(AND(B174="EE",G174="Complexo"),6,""))))))))))))</f>
        <v/>
      </c>
    </row>
    <row r="175" s="20" customFormat="true" ht="15" hidden="false" customHeight="false" outlineLevel="0" collapsed="false">
      <c r="A175" s="23"/>
      <c r="B175" s="26"/>
      <c r="C175" s="23"/>
      <c r="D175" s="27"/>
      <c r="E175" s="23"/>
      <c r="F175" s="27"/>
      <c r="G175" s="25" t="str">
        <f aca="false">IF(OR(AND(B175="EE",D175&lt;2,F175&lt;16),AND(B175="EE",D175&lt;3,F175&lt;5),AND(B175="CE",D175&lt;2,F175&lt;20),AND(B175="CE",D175&lt;4,F175&lt;6),AND(B175="ALI",D175&lt;2,F175&lt;51),AND(B175="ALI",D175&lt;6,F175&lt;20),AND(B175="AIE",D175&lt;2,F175&lt;51),AND(B175="AIE",D175&lt;6,F175&lt;20)),"Simples",IF(OR(AND(B175="EE",D175=2,F175&gt;15),AND(B175="EE",D175&gt;2,F175&gt;4),AND(B175="CE",AND(D175&gt;1,D175&lt;4),F175&gt;19),AND(B175="CE",D175&gt;3,F175&gt;5),AND(B175="ALI",AND(D175&gt;1,D175&lt;6),F175&gt;50),AND(B175="ALI",D175&gt;5,F175&gt;19),AND(B175="AIE",AND(D175&gt;1,D175&lt;6),F175&gt;50),AND(B175="AIE",D175&gt;5,F175&gt;19)),"Complexo",IF(OR(B175="",D175="",F175=""),"","Medio")))</f>
        <v/>
      </c>
      <c r="H175" s="25" t="str">
        <f aca="false">IF(AND(B175="AIE",G175="Simples"),7,IF(AND(B175="AIE",G175="Medio"),10,IF(AND(B175="AIE",G175="Complexo"),15,IF(AND(B175="ALI",G175="Simples"),7,IF(AND(B175="ALI",G175="Medio"),10,IF(AND(B175="ALI",G175="Complexo"),15,IF(AND(B175="CE",G175="Simples"),4,IF(AND(B175="CE",G175="Medio"),5,IF(AND(B175="CE",G175="Complexo"),7,IF(AND(B175="EE",G175="Simples"),3,IF(AND(B175="EE",G175="Medio"),4,IF(AND(B175="EE",G175="Complexo"),6,""))))))))))))</f>
        <v/>
      </c>
    </row>
    <row r="176" s="20" customFormat="true" ht="15" hidden="false" customHeight="false" outlineLevel="0" collapsed="false">
      <c r="A176" s="23"/>
      <c r="B176" s="26"/>
      <c r="C176" s="23"/>
      <c r="D176" s="27"/>
      <c r="E176" s="23"/>
      <c r="F176" s="27"/>
      <c r="G176" s="25" t="str">
        <f aca="false">IF(OR(AND(B176="EE",D176&lt;2,F176&lt;16),AND(B176="EE",D176&lt;3,F176&lt;5),AND(B176="CE",D176&lt;2,F176&lt;20),AND(B176="CE",D176&lt;4,F176&lt;6),AND(B176="ALI",D176&lt;2,F176&lt;51),AND(B176="ALI",D176&lt;6,F176&lt;20),AND(B176="AIE",D176&lt;2,F176&lt;51),AND(B176="AIE",D176&lt;6,F176&lt;20)),"Simples",IF(OR(AND(B176="EE",D176=2,F176&gt;15),AND(B176="EE",D176&gt;2,F176&gt;4),AND(B176="CE",AND(D176&gt;1,D176&lt;4),F176&gt;19),AND(B176="CE",D176&gt;3,F176&gt;5),AND(B176="ALI",AND(D176&gt;1,D176&lt;6),F176&gt;50),AND(B176="ALI",D176&gt;5,F176&gt;19),AND(B176="AIE",AND(D176&gt;1,D176&lt;6),F176&gt;50),AND(B176="AIE",D176&gt;5,F176&gt;19)),"Complexo",IF(OR(B176="",D176="",F176=""),"","Medio")))</f>
        <v/>
      </c>
      <c r="H176" s="25" t="str">
        <f aca="false">IF(AND(B176="AIE",G176="Simples"),7,IF(AND(B176="AIE",G176="Medio"),10,IF(AND(B176="AIE",G176="Complexo"),15,IF(AND(B176="ALI",G176="Simples"),7,IF(AND(B176="ALI",G176="Medio"),10,IF(AND(B176="ALI",G176="Complexo"),15,IF(AND(B176="CE",G176="Simples"),4,IF(AND(B176="CE",G176="Medio"),5,IF(AND(B176="CE",G176="Complexo"),7,IF(AND(B176="EE",G176="Simples"),3,IF(AND(B176="EE",G176="Medio"),4,IF(AND(B176="EE",G176="Complexo"),6,""))))))))))))</f>
        <v/>
      </c>
    </row>
    <row r="177" s="20" customFormat="true" ht="15" hidden="false" customHeight="false" outlineLevel="0" collapsed="false">
      <c r="A177" s="23"/>
      <c r="B177" s="26"/>
      <c r="C177" s="23"/>
      <c r="D177" s="27"/>
      <c r="E177" s="23"/>
      <c r="F177" s="27"/>
      <c r="G177" s="25" t="str">
        <f aca="false">IF(OR(AND(B177="EE",D177&lt;2,F177&lt;16),AND(B177="EE",D177&lt;3,F177&lt;5),AND(B177="CE",D177&lt;2,F177&lt;20),AND(B177="CE",D177&lt;4,F177&lt;6),AND(B177="ALI",D177&lt;2,F177&lt;51),AND(B177="ALI",D177&lt;6,F177&lt;20),AND(B177="AIE",D177&lt;2,F177&lt;51),AND(B177="AIE",D177&lt;6,F177&lt;20)),"Simples",IF(OR(AND(B177="EE",D177=2,F177&gt;15),AND(B177="EE",D177&gt;2,F177&gt;4),AND(B177="CE",AND(D177&gt;1,D177&lt;4),F177&gt;19),AND(B177="CE",D177&gt;3,F177&gt;5),AND(B177="ALI",AND(D177&gt;1,D177&lt;6),F177&gt;50),AND(B177="ALI",D177&gt;5,F177&gt;19),AND(B177="AIE",AND(D177&gt;1,D177&lt;6),F177&gt;50),AND(B177="AIE",D177&gt;5,F177&gt;19)),"Complexo",IF(OR(B177="",D177="",F177=""),"","Medio")))</f>
        <v/>
      </c>
      <c r="H177" s="25" t="str">
        <f aca="false">IF(AND(B177="AIE",G177="Simples"),7,IF(AND(B177="AIE",G177="Medio"),10,IF(AND(B177="AIE",G177="Complexo"),15,IF(AND(B177="ALI",G177="Simples"),7,IF(AND(B177="ALI",G177="Medio"),10,IF(AND(B177="ALI",G177="Complexo"),15,IF(AND(B177="CE",G177="Simples"),4,IF(AND(B177="CE",G177="Medio"),5,IF(AND(B177="CE",G177="Complexo"),7,IF(AND(B177="EE",G177="Simples"),3,IF(AND(B177="EE",G177="Medio"),4,IF(AND(B177="EE",G177="Complexo"),6,""))))))))))))</f>
        <v/>
      </c>
    </row>
    <row r="178" s="20" customFormat="true" ht="15" hidden="false" customHeight="false" outlineLevel="0" collapsed="false">
      <c r="A178" s="23"/>
      <c r="B178" s="26"/>
      <c r="C178" s="23"/>
      <c r="D178" s="27"/>
      <c r="E178" s="23"/>
      <c r="F178" s="27"/>
      <c r="G178" s="25" t="str">
        <f aca="false">IF(OR(AND(B178="EE",D178&lt;2,F178&lt;16),AND(B178="EE",D178&lt;3,F178&lt;5),AND(B178="CE",D178&lt;2,F178&lt;20),AND(B178="CE",D178&lt;4,F178&lt;6),AND(B178="ALI",D178&lt;2,F178&lt;51),AND(B178="ALI",D178&lt;6,F178&lt;20),AND(B178="AIE",D178&lt;2,F178&lt;51),AND(B178="AIE",D178&lt;6,F178&lt;20)),"Simples",IF(OR(AND(B178="EE",D178=2,F178&gt;15),AND(B178="EE",D178&gt;2,F178&gt;4),AND(B178="CE",AND(D178&gt;1,D178&lt;4),F178&gt;19),AND(B178="CE",D178&gt;3,F178&gt;5),AND(B178="ALI",AND(D178&gt;1,D178&lt;6),F178&gt;50),AND(B178="ALI",D178&gt;5,F178&gt;19),AND(B178="AIE",AND(D178&gt;1,D178&lt;6),F178&gt;50),AND(B178="AIE",D178&gt;5,F178&gt;19)),"Complexo",IF(OR(B178="",D178="",F178=""),"","Medio")))</f>
        <v/>
      </c>
      <c r="H178" s="25" t="str">
        <f aca="false">IF(AND(B178="AIE",G178="Simples"),7,IF(AND(B178="AIE",G178="Medio"),10,IF(AND(B178="AIE",G178="Complexo"),15,IF(AND(B178="ALI",G178="Simples"),7,IF(AND(B178="ALI",G178="Medio"),10,IF(AND(B178="ALI",G178="Complexo"),15,IF(AND(B178="CE",G178="Simples"),4,IF(AND(B178="CE",G178="Medio"),5,IF(AND(B178="CE",G178="Complexo"),7,IF(AND(B178="EE",G178="Simples"),3,IF(AND(B178="EE",G178="Medio"),4,IF(AND(B178="EE",G178="Complexo"),6,""))))))))))))</f>
        <v/>
      </c>
    </row>
    <row r="179" s="20" customFormat="true" ht="15" hidden="false" customHeight="false" outlineLevel="0" collapsed="false">
      <c r="A179" s="23"/>
      <c r="B179" s="26"/>
      <c r="C179" s="23"/>
      <c r="D179" s="27"/>
      <c r="E179" s="23"/>
      <c r="F179" s="27"/>
      <c r="G179" s="25" t="str">
        <f aca="false">IF(OR(AND(B179="EE",D179&lt;2,F179&lt;16),AND(B179="EE",D179&lt;3,F179&lt;5),AND(B179="CE",D179&lt;2,F179&lt;20),AND(B179="CE",D179&lt;4,F179&lt;6),AND(B179="ALI",D179&lt;2,F179&lt;51),AND(B179="ALI",D179&lt;6,F179&lt;20),AND(B179="AIE",D179&lt;2,F179&lt;51),AND(B179="AIE",D179&lt;6,F179&lt;20)),"Simples",IF(OR(AND(B179="EE",D179=2,F179&gt;15),AND(B179="EE",D179&gt;2,F179&gt;4),AND(B179="CE",AND(D179&gt;1,D179&lt;4),F179&gt;19),AND(B179="CE",D179&gt;3,F179&gt;5),AND(B179="ALI",AND(D179&gt;1,D179&lt;6),F179&gt;50),AND(B179="ALI",D179&gt;5,F179&gt;19),AND(B179="AIE",AND(D179&gt;1,D179&lt;6),F179&gt;50),AND(B179="AIE",D179&gt;5,F179&gt;19)),"Complexo",IF(OR(B179="",D179="",F179=""),"","Medio")))</f>
        <v/>
      </c>
      <c r="H179" s="25" t="str">
        <f aca="false">IF(AND(B179="AIE",G179="Simples"),7,IF(AND(B179="AIE",G179="Medio"),10,IF(AND(B179="AIE",G179="Complexo"),15,IF(AND(B179="ALI",G179="Simples"),7,IF(AND(B179="ALI",G179="Medio"),10,IF(AND(B179="ALI",G179="Complexo"),15,IF(AND(B179="CE",G179="Simples"),4,IF(AND(B179="CE",G179="Medio"),5,IF(AND(B179="CE",G179="Complexo"),7,IF(AND(B179="EE",G179="Simples"),3,IF(AND(B179="EE",G179="Medio"),4,IF(AND(B179="EE",G179="Complexo"),6,""))))))))))))</f>
        <v/>
      </c>
    </row>
    <row r="180" s="20" customFormat="true" ht="15" hidden="false" customHeight="false" outlineLevel="0" collapsed="false">
      <c r="A180" s="23"/>
      <c r="B180" s="26"/>
      <c r="C180" s="23"/>
      <c r="D180" s="27"/>
      <c r="E180" s="23"/>
      <c r="F180" s="27"/>
      <c r="G180" s="25" t="str">
        <f aca="false">IF(OR(AND(B180="EE",D180&lt;2,F180&lt;16),AND(B180="EE",D180&lt;3,F180&lt;5),AND(B180="CE",D180&lt;2,F180&lt;20),AND(B180="CE",D180&lt;4,F180&lt;6),AND(B180="ALI",D180&lt;2,F180&lt;51),AND(B180="ALI",D180&lt;6,F180&lt;20),AND(B180="AIE",D180&lt;2,F180&lt;51),AND(B180="AIE",D180&lt;6,F180&lt;20)),"Simples",IF(OR(AND(B180="EE",D180=2,F180&gt;15),AND(B180="EE",D180&gt;2,F180&gt;4),AND(B180="CE",AND(D180&gt;1,D180&lt;4),F180&gt;19),AND(B180="CE",D180&gt;3,F180&gt;5),AND(B180="ALI",AND(D180&gt;1,D180&lt;6),F180&gt;50),AND(B180="ALI",D180&gt;5,F180&gt;19),AND(B180="AIE",AND(D180&gt;1,D180&lt;6),F180&gt;50),AND(B180="AIE",D180&gt;5,F180&gt;19)),"Complexo",IF(OR(B180="",D180="",F180=""),"","Medio")))</f>
        <v/>
      </c>
      <c r="H180" s="25" t="str">
        <f aca="false">IF(AND(B180="AIE",G180="Simples"),7,IF(AND(B180="AIE",G180="Medio"),10,IF(AND(B180="AIE",G180="Complexo"),15,IF(AND(B180="ALI",G180="Simples"),7,IF(AND(B180="ALI",G180="Medio"),10,IF(AND(B180="ALI",G180="Complexo"),15,IF(AND(B180="CE",G180="Simples"),4,IF(AND(B180="CE",G180="Medio"),5,IF(AND(B180="CE",G180="Complexo"),7,IF(AND(B180="EE",G180="Simples"),3,IF(AND(B180="EE",G180="Medio"),4,IF(AND(B180="EE",G180="Complexo"),6,""))))))))))))</f>
        <v/>
      </c>
    </row>
    <row r="181" s="20" customFormat="true" ht="15" hidden="false" customHeight="false" outlineLevel="0" collapsed="false">
      <c r="A181" s="23"/>
      <c r="B181" s="26"/>
      <c r="C181" s="23"/>
      <c r="D181" s="27"/>
      <c r="E181" s="23"/>
      <c r="F181" s="27"/>
      <c r="G181" s="25" t="str">
        <f aca="false">IF(OR(AND(B181="EE",D181&lt;2,F181&lt;16),AND(B181="EE",D181&lt;3,F181&lt;5),AND(B181="CE",D181&lt;2,F181&lt;20),AND(B181="CE",D181&lt;4,F181&lt;6),AND(B181="ALI",D181&lt;2,F181&lt;51),AND(B181="ALI",D181&lt;6,F181&lt;20),AND(B181="AIE",D181&lt;2,F181&lt;51),AND(B181="AIE",D181&lt;6,F181&lt;20)),"Simples",IF(OR(AND(B181="EE",D181=2,F181&gt;15),AND(B181="EE",D181&gt;2,F181&gt;4),AND(B181="CE",AND(D181&gt;1,D181&lt;4),F181&gt;19),AND(B181="CE",D181&gt;3,F181&gt;5),AND(B181="ALI",AND(D181&gt;1,D181&lt;6),F181&gt;50),AND(B181="ALI",D181&gt;5,F181&gt;19),AND(B181="AIE",AND(D181&gt;1,D181&lt;6),F181&gt;50),AND(B181="AIE",D181&gt;5,F181&gt;19)),"Complexo",IF(OR(B181="",D181="",F181=""),"","Medio")))</f>
        <v/>
      </c>
      <c r="H181" s="25" t="str">
        <f aca="false">IF(AND(B181="AIE",G181="Simples"),7,IF(AND(B181="AIE",G181="Medio"),10,IF(AND(B181="AIE",G181="Complexo"),15,IF(AND(B181="ALI",G181="Simples"),7,IF(AND(B181="ALI",G181="Medio"),10,IF(AND(B181="ALI",G181="Complexo"),15,IF(AND(B181="CE",G181="Simples"),4,IF(AND(B181="CE",G181="Medio"),5,IF(AND(B181="CE",G181="Complexo"),7,IF(AND(B181="EE",G181="Simples"),3,IF(AND(B181="EE",G181="Medio"),4,IF(AND(B181="EE",G181="Complexo"),6,""))))))))))))</f>
        <v/>
      </c>
    </row>
    <row r="182" s="20" customFormat="true" ht="15" hidden="false" customHeight="false" outlineLevel="0" collapsed="false">
      <c r="A182" s="23"/>
      <c r="B182" s="26"/>
      <c r="C182" s="23"/>
      <c r="D182" s="27"/>
      <c r="E182" s="23"/>
      <c r="F182" s="27"/>
      <c r="G182" s="25" t="str">
        <f aca="false">IF(OR(AND(B182="EE",D182&lt;2,F182&lt;16),AND(B182="EE",D182&lt;3,F182&lt;5),AND(B182="CE",D182&lt;2,F182&lt;20),AND(B182="CE",D182&lt;4,F182&lt;6),AND(B182="ALI",D182&lt;2,F182&lt;51),AND(B182="ALI",D182&lt;6,F182&lt;20),AND(B182="AIE",D182&lt;2,F182&lt;51),AND(B182="AIE",D182&lt;6,F182&lt;20)),"Simples",IF(OR(AND(B182="EE",D182=2,F182&gt;15),AND(B182="EE",D182&gt;2,F182&gt;4),AND(B182="CE",AND(D182&gt;1,D182&lt;4),F182&gt;19),AND(B182="CE",D182&gt;3,F182&gt;5),AND(B182="ALI",AND(D182&gt;1,D182&lt;6),F182&gt;50),AND(B182="ALI",D182&gt;5,F182&gt;19),AND(B182="AIE",AND(D182&gt;1,D182&lt;6),F182&gt;50),AND(B182="AIE",D182&gt;5,F182&gt;19)),"Complexo",IF(OR(B182="",D182="",F182=""),"","Medio")))</f>
        <v/>
      </c>
      <c r="H182" s="25" t="str">
        <f aca="false">IF(AND(B182="AIE",G182="Simples"),7,IF(AND(B182="AIE",G182="Medio"),10,IF(AND(B182="AIE",G182="Complexo"),15,IF(AND(B182="ALI",G182="Simples"),7,IF(AND(B182="ALI",G182="Medio"),10,IF(AND(B182="ALI",G182="Complexo"),15,IF(AND(B182="CE",G182="Simples"),4,IF(AND(B182="CE",G182="Medio"),5,IF(AND(B182="CE",G182="Complexo"),7,IF(AND(B182="EE",G182="Simples"),3,IF(AND(B182="EE",G182="Medio"),4,IF(AND(B182="EE",G182="Complexo"),6,""))))))))))))</f>
        <v/>
      </c>
    </row>
    <row r="183" s="20" customFormat="true" ht="15" hidden="false" customHeight="false" outlineLevel="0" collapsed="false">
      <c r="A183" s="23"/>
      <c r="B183" s="26"/>
      <c r="C183" s="23"/>
      <c r="D183" s="27"/>
      <c r="E183" s="23"/>
      <c r="F183" s="27"/>
      <c r="G183" s="25" t="str">
        <f aca="false">IF(OR(AND(B183="EE",D183&lt;2,F183&lt;16),AND(B183="EE",D183&lt;3,F183&lt;5),AND(B183="CE",D183&lt;2,F183&lt;20),AND(B183="CE",D183&lt;4,F183&lt;6),AND(B183="ALI",D183&lt;2,F183&lt;51),AND(B183="ALI",D183&lt;6,F183&lt;20),AND(B183="AIE",D183&lt;2,F183&lt;51),AND(B183="AIE",D183&lt;6,F183&lt;20)),"Simples",IF(OR(AND(B183="EE",D183=2,F183&gt;15),AND(B183="EE",D183&gt;2,F183&gt;4),AND(B183="CE",AND(D183&gt;1,D183&lt;4),F183&gt;19),AND(B183="CE",D183&gt;3,F183&gt;5),AND(B183="ALI",AND(D183&gt;1,D183&lt;6),F183&gt;50),AND(B183="ALI",D183&gt;5,F183&gt;19),AND(B183="AIE",AND(D183&gt;1,D183&lt;6),F183&gt;50),AND(B183="AIE",D183&gt;5,F183&gt;19)),"Complexo",IF(OR(B183="",D183="",F183=""),"","Medio")))</f>
        <v/>
      </c>
      <c r="H183" s="25" t="str">
        <f aca="false">IF(AND(B183="AIE",G183="Simples"),7,IF(AND(B183="AIE",G183="Medio"),10,IF(AND(B183="AIE",G183="Complexo"),15,IF(AND(B183="ALI",G183="Simples"),7,IF(AND(B183="ALI",G183="Medio"),10,IF(AND(B183="ALI",G183="Complexo"),15,IF(AND(B183="CE",G183="Simples"),4,IF(AND(B183="CE",G183="Medio"),5,IF(AND(B183="CE",G183="Complexo"),7,IF(AND(B183="EE",G183="Simples"),3,IF(AND(B183="EE",G183="Medio"),4,IF(AND(B183="EE",G183="Complexo"),6,""))))))))))))</f>
        <v/>
      </c>
    </row>
    <row r="184" s="20" customFormat="true" ht="15" hidden="false" customHeight="false" outlineLevel="0" collapsed="false">
      <c r="A184" s="23"/>
      <c r="B184" s="26"/>
      <c r="C184" s="23"/>
      <c r="D184" s="27"/>
      <c r="E184" s="23"/>
      <c r="F184" s="27"/>
      <c r="G184" s="25" t="str">
        <f aca="false">IF(OR(AND(B184="EE",D184&lt;2,F184&lt;16),AND(B184="EE",D184&lt;3,F184&lt;5),AND(B184="CE",D184&lt;2,F184&lt;20),AND(B184="CE",D184&lt;4,F184&lt;6),AND(B184="ALI",D184&lt;2,F184&lt;51),AND(B184="ALI",D184&lt;6,F184&lt;20),AND(B184="AIE",D184&lt;2,F184&lt;51),AND(B184="AIE",D184&lt;6,F184&lt;20)),"Simples",IF(OR(AND(B184="EE",D184=2,F184&gt;15),AND(B184="EE",D184&gt;2,F184&gt;4),AND(B184="CE",AND(D184&gt;1,D184&lt;4),F184&gt;19),AND(B184="CE",D184&gt;3,F184&gt;5),AND(B184="ALI",AND(D184&gt;1,D184&lt;6),F184&gt;50),AND(B184="ALI",D184&gt;5,F184&gt;19),AND(B184="AIE",AND(D184&gt;1,D184&lt;6),F184&gt;50),AND(B184="AIE",D184&gt;5,F184&gt;19)),"Complexo",IF(OR(B184="",D184="",F184=""),"","Medio")))</f>
        <v/>
      </c>
      <c r="H184" s="25" t="str">
        <f aca="false">IF(AND(B184="AIE",G184="Simples"),7,IF(AND(B184="AIE",G184="Medio"),10,IF(AND(B184="AIE",G184="Complexo"),15,IF(AND(B184="ALI",G184="Simples"),7,IF(AND(B184="ALI",G184="Medio"),10,IF(AND(B184="ALI",G184="Complexo"),15,IF(AND(B184="CE",G184="Simples"),4,IF(AND(B184="CE",G184="Medio"),5,IF(AND(B184="CE",G184="Complexo"),7,IF(AND(B184="EE",G184="Simples"),3,IF(AND(B184="EE",G184="Medio"),4,IF(AND(B184="EE",G184="Complexo"),6,""))))))))))))</f>
        <v/>
      </c>
    </row>
    <row r="185" s="20" customFormat="true" ht="15" hidden="false" customHeight="false" outlineLevel="0" collapsed="false">
      <c r="A185" s="23"/>
      <c r="B185" s="26"/>
      <c r="C185" s="23"/>
      <c r="D185" s="27"/>
      <c r="E185" s="23"/>
      <c r="F185" s="27"/>
      <c r="G185" s="25" t="str">
        <f aca="false">IF(OR(AND(B185="EE",D185&lt;2,F185&lt;16),AND(B185="EE",D185&lt;3,F185&lt;5),AND(B185="CE",D185&lt;2,F185&lt;20),AND(B185="CE",D185&lt;4,F185&lt;6),AND(B185="ALI",D185&lt;2,F185&lt;51),AND(B185="ALI",D185&lt;6,F185&lt;20),AND(B185="AIE",D185&lt;2,F185&lt;51),AND(B185="AIE",D185&lt;6,F185&lt;20)),"Simples",IF(OR(AND(B185="EE",D185=2,F185&gt;15),AND(B185="EE",D185&gt;2,F185&gt;4),AND(B185="CE",AND(D185&gt;1,D185&lt;4),F185&gt;19),AND(B185="CE",D185&gt;3,F185&gt;5),AND(B185="ALI",AND(D185&gt;1,D185&lt;6),F185&gt;50),AND(B185="ALI",D185&gt;5,F185&gt;19),AND(B185="AIE",AND(D185&gt;1,D185&lt;6),F185&gt;50),AND(B185="AIE",D185&gt;5,F185&gt;19)),"Complexo",IF(OR(B185="",D185="",F185=""),"","Medio")))</f>
        <v/>
      </c>
      <c r="H185" s="25" t="str">
        <f aca="false">IF(AND(B185="AIE",G185="Simples"),7,IF(AND(B185="AIE",G185="Medio"),10,IF(AND(B185="AIE",G185="Complexo"),15,IF(AND(B185="ALI",G185="Simples"),7,IF(AND(B185="ALI",G185="Medio"),10,IF(AND(B185="ALI",G185="Complexo"),15,IF(AND(B185="CE",G185="Simples"),4,IF(AND(B185="CE",G185="Medio"),5,IF(AND(B185="CE",G185="Complexo"),7,IF(AND(B185="EE",G185="Simples"),3,IF(AND(B185="EE",G185="Medio"),4,IF(AND(B185="EE",G185="Complexo"),6,""))))))))))))</f>
        <v/>
      </c>
    </row>
    <row r="186" s="20" customFormat="true" ht="15" hidden="false" customHeight="false" outlineLevel="0" collapsed="false">
      <c r="A186" s="23"/>
      <c r="B186" s="26"/>
      <c r="C186" s="23"/>
      <c r="D186" s="27"/>
      <c r="E186" s="23"/>
      <c r="F186" s="27"/>
      <c r="G186" s="25" t="str">
        <f aca="false">IF(OR(AND(B186="EE",D186&lt;2,F186&lt;16),AND(B186="EE",D186&lt;3,F186&lt;5),AND(B186="CE",D186&lt;2,F186&lt;20),AND(B186="CE",D186&lt;4,F186&lt;6),AND(B186="ALI",D186&lt;2,F186&lt;51),AND(B186="ALI",D186&lt;6,F186&lt;20),AND(B186="AIE",D186&lt;2,F186&lt;51),AND(B186="AIE",D186&lt;6,F186&lt;20)),"Simples",IF(OR(AND(B186="EE",D186=2,F186&gt;15),AND(B186="EE",D186&gt;2,F186&gt;4),AND(B186="CE",AND(D186&gt;1,D186&lt;4),F186&gt;19),AND(B186="CE",D186&gt;3,F186&gt;5),AND(B186="ALI",AND(D186&gt;1,D186&lt;6),F186&gt;50),AND(B186="ALI",D186&gt;5,F186&gt;19),AND(B186="AIE",AND(D186&gt;1,D186&lt;6),F186&gt;50),AND(B186="AIE",D186&gt;5,F186&gt;19)),"Complexo",IF(OR(B186="",D186="",F186=""),"","Medio")))</f>
        <v/>
      </c>
      <c r="H186" s="25" t="str">
        <f aca="false">IF(AND(B186="AIE",G186="Simples"),7,IF(AND(B186="AIE",G186="Medio"),10,IF(AND(B186="AIE",G186="Complexo"),15,IF(AND(B186="ALI",G186="Simples"),7,IF(AND(B186="ALI",G186="Medio"),10,IF(AND(B186="ALI",G186="Complexo"),15,IF(AND(B186="CE",G186="Simples"),4,IF(AND(B186="CE",G186="Medio"),5,IF(AND(B186="CE",G186="Complexo"),7,IF(AND(B186="EE",G186="Simples"),3,IF(AND(B186="EE",G186="Medio"),4,IF(AND(B186="EE",G186="Complexo"),6,""))))))))))))</f>
        <v/>
      </c>
    </row>
    <row r="187" s="20" customFormat="true" ht="15" hidden="false" customHeight="false" outlineLevel="0" collapsed="false">
      <c r="A187" s="23"/>
      <c r="B187" s="26"/>
      <c r="C187" s="23"/>
      <c r="D187" s="27"/>
      <c r="E187" s="23"/>
      <c r="F187" s="27"/>
      <c r="G187" s="25" t="str">
        <f aca="false">IF(OR(AND(B187="EE",D187&lt;2,F187&lt;16),AND(B187="EE",D187&lt;3,F187&lt;5),AND(B187="CE",D187&lt;2,F187&lt;20),AND(B187="CE",D187&lt;4,F187&lt;6),AND(B187="ALI",D187&lt;2,F187&lt;51),AND(B187="ALI",D187&lt;6,F187&lt;20),AND(B187="AIE",D187&lt;2,F187&lt;51),AND(B187="AIE",D187&lt;6,F187&lt;20)),"Simples",IF(OR(AND(B187="EE",D187=2,F187&gt;15),AND(B187="EE",D187&gt;2,F187&gt;4),AND(B187="CE",AND(D187&gt;1,D187&lt;4),F187&gt;19),AND(B187="CE",D187&gt;3,F187&gt;5),AND(B187="ALI",AND(D187&gt;1,D187&lt;6),F187&gt;50),AND(B187="ALI",D187&gt;5,F187&gt;19),AND(B187="AIE",AND(D187&gt;1,D187&lt;6),F187&gt;50),AND(B187="AIE",D187&gt;5,F187&gt;19)),"Complexo",IF(OR(B187="",D187="",F187=""),"","Medio")))</f>
        <v/>
      </c>
      <c r="H187" s="25" t="str">
        <f aca="false">IF(AND(B187="AIE",G187="Simples"),7,IF(AND(B187="AIE",G187="Medio"),10,IF(AND(B187="AIE",G187="Complexo"),15,IF(AND(B187="ALI",G187="Simples"),7,IF(AND(B187="ALI",G187="Medio"),10,IF(AND(B187="ALI",G187="Complexo"),15,IF(AND(B187="CE",G187="Simples"),4,IF(AND(B187="CE",G187="Medio"),5,IF(AND(B187="CE",G187="Complexo"),7,IF(AND(B187="EE",G187="Simples"),3,IF(AND(B187="EE",G187="Medio"),4,IF(AND(B187="EE",G187="Complexo"),6,""))))))))))))</f>
        <v/>
      </c>
    </row>
    <row r="188" s="20" customFormat="true" ht="15" hidden="false" customHeight="false" outlineLevel="0" collapsed="false">
      <c r="A188" s="23"/>
      <c r="B188" s="26"/>
      <c r="C188" s="23"/>
      <c r="D188" s="27"/>
      <c r="E188" s="23"/>
      <c r="F188" s="27"/>
      <c r="G188" s="25" t="str">
        <f aca="false">IF(OR(AND(B188="EE",D188&lt;2,F188&lt;16),AND(B188="EE",D188&lt;3,F188&lt;5),AND(B188="CE",D188&lt;2,F188&lt;20),AND(B188="CE",D188&lt;4,F188&lt;6),AND(B188="ALI",D188&lt;2,F188&lt;51),AND(B188="ALI",D188&lt;6,F188&lt;20),AND(B188="AIE",D188&lt;2,F188&lt;51),AND(B188="AIE",D188&lt;6,F188&lt;20)),"Simples",IF(OR(AND(B188="EE",D188=2,F188&gt;15),AND(B188="EE",D188&gt;2,F188&gt;4),AND(B188="CE",AND(D188&gt;1,D188&lt;4),F188&gt;19),AND(B188="CE",D188&gt;3,F188&gt;5),AND(B188="ALI",AND(D188&gt;1,D188&lt;6),F188&gt;50),AND(B188="ALI",D188&gt;5,F188&gt;19),AND(B188="AIE",AND(D188&gt;1,D188&lt;6),F188&gt;50),AND(B188="AIE",D188&gt;5,F188&gt;19)),"Complexo",IF(OR(B188="",D188="",F188=""),"","Medio")))</f>
        <v/>
      </c>
      <c r="H188" s="25" t="str">
        <f aca="false">IF(AND(B188="AIE",G188="Simples"),7,IF(AND(B188="AIE",G188="Medio"),10,IF(AND(B188="AIE",G188="Complexo"),15,IF(AND(B188="ALI",G188="Simples"),7,IF(AND(B188="ALI",G188="Medio"),10,IF(AND(B188="ALI",G188="Complexo"),15,IF(AND(B188="CE",G188="Simples"),4,IF(AND(B188="CE",G188="Medio"),5,IF(AND(B188="CE",G188="Complexo"),7,IF(AND(B188="EE",G188="Simples"),3,IF(AND(B188="EE",G188="Medio"),4,IF(AND(B188="EE",G188="Complexo"),6,""))))))))))))</f>
        <v/>
      </c>
    </row>
    <row r="189" s="20" customFormat="true" ht="15" hidden="false" customHeight="false" outlineLevel="0" collapsed="false">
      <c r="A189" s="23"/>
      <c r="B189" s="26"/>
      <c r="C189" s="23"/>
      <c r="D189" s="27"/>
      <c r="E189" s="23"/>
      <c r="F189" s="27"/>
      <c r="G189" s="25" t="str">
        <f aca="false">IF(OR(AND(B189="EE",D189&lt;2,F189&lt;16),AND(B189="EE",D189&lt;3,F189&lt;5),AND(B189="CE",D189&lt;2,F189&lt;20),AND(B189="CE",D189&lt;4,F189&lt;6),AND(B189="ALI",D189&lt;2,F189&lt;51),AND(B189="ALI",D189&lt;6,F189&lt;20),AND(B189="AIE",D189&lt;2,F189&lt;51),AND(B189="AIE",D189&lt;6,F189&lt;20)),"Simples",IF(OR(AND(B189="EE",D189=2,F189&gt;15),AND(B189="EE",D189&gt;2,F189&gt;4),AND(B189="CE",AND(D189&gt;1,D189&lt;4),F189&gt;19),AND(B189="CE",D189&gt;3,F189&gt;5),AND(B189="ALI",AND(D189&gt;1,D189&lt;6),F189&gt;50),AND(B189="ALI",D189&gt;5,F189&gt;19),AND(B189="AIE",AND(D189&gt;1,D189&lt;6),F189&gt;50),AND(B189="AIE",D189&gt;5,F189&gt;19)),"Complexo",IF(OR(B189="",D189="",F189=""),"","Medio")))</f>
        <v/>
      </c>
      <c r="H189" s="25" t="str">
        <f aca="false">IF(AND(B189="AIE",G189="Simples"),7,IF(AND(B189="AIE",G189="Medio"),10,IF(AND(B189="AIE",G189="Complexo"),15,IF(AND(B189="ALI",G189="Simples"),7,IF(AND(B189="ALI",G189="Medio"),10,IF(AND(B189="ALI",G189="Complexo"),15,IF(AND(B189="CE",G189="Simples"),4,IF(AND(B189="CE",G189="Medio"),5,IF(AND(B189="CE",G189="Complexo"),7,IF(AND(B189="EE",G189="Simples"),3,IF(AND(B189="EE",G189="Medio"),4,IF(AND(B189="EE",G189="Complexo"),6,""))))))))))))</f>
        <v/>
      </c>
    </row>
    <row r="190" s="20" customFormat="true" ht="15" hidden="false" customHeight="false" outlineLevel="0" collapsed="false">
      <c r="A190" s="23"/>
      <c r="B190" s="26"/>
      <c r="C190" s="23"/>
      <c r="D190" s="27"/>
      <c r="E190" s="23"/>
      <c r="F190" s="27"/>
      <c r="G190" s="25" t="str">
        <f aca="false">IF(OR(AND(B190="EE",D190&lt;2,F190&lt;16),AND(B190="EE",D190&lt;3,F190&lt;5),AND(B190="CE",D190&lt;2,F190&lt;20),AND(B190="CE",D190&lt;4,F190&lt;6),AND(B190="ALI",D190&lt;2,F190&lt;51),AND(B190="ALI",D190&lt;6,F190&lt;20),AND(B190="AIE",D190&lt;2,F190&lt;51),AND(B190="AIE",D190&lt;6,F190&lt;20)),"Simples",IF(OR(AND(B190="EE",D190=2,F190&gt;15),AND(B190="EE",D190&gt;2,F190&gt;4),AND(B190="CE",AND(D190&gt;1,D190&lt;4),F190&gt;19),AND(B190="CE",D190&gt;3,F190&gt;5),AND(B190="ALI",AND(D190&gt;1,D190&lt;6),F190&gt;50),AND(B190="ALI",D190&gt;5,F190&gt;19),AND(B190="AIE",AND(D190&gt;1,D190&lt;6),F190&gt;50),AND(B190="AIE",D190&gt;5,F190&gt;19)),"Complexo",IF(OR(B190="",D190="",F190=""),"","Medio")))</f>
        <v/>
      </c>
      <c r="H190" s="25" t="str">
        <f aca="false">IF(AND(B190="AIE",G190="Simples"),7,IF(AND(B190="AIE",G190="Medio"),10,IF(AND(B190="AIE",G190="Complexo"),15,IF(AND(B190="ALI",G190="Simples"),7,IF(AND(B190="ALI",G190="Medio"),10,IF(AND(B190="ALI",G190="Complexo"),15,IF(AND(B190="CE",G190="Simples"),4,IF(AND(B190="CE",G190="Medio"),5,IF(AND(B190="CE",G190="Complexo"),7,IF(AND(B190="EE",G190="Simples"),3,IF(AND(B190="EE",G190="Medio"),4,IF(AND(B190="EE",G190="Complexo"),6,""))))))))))))</f>
        <v/>
      </c>
    </row>
    <row r="191" s="20" customFormat="true" ht="15" hidden="false" customHeight="false" outlineLevel="0" collapsed="false">
      <c r="A191" s="23"/>
      <c r="B191" s="26"/>
      <c r="C191" s="23"/>
      <c r="D191" s="27"/>
      <c r="E191" s="23"/>
      <c r="F191" s="27"/>
      <c r="G191" s="25" t="str">
        <f aca="false">IF(OR(AND(B191="EE",D191&lt;2,F191&lt;16),AND(B191="EE",D191&lt;3,F191&lt;5),AND(B191="CE",D191&lt;2,F191&lt;20),AND(B191="CE",D191&lt;4,F191&lt;6),AND(B191="ALI",D191&lt;2,F191&lt;51),AND(B191="ALI",D191&lt;6,F191&lt;20),AND(B191="AIE",D191&lt;2,F191&lt;51),AND(B191="AIE",D191&lt;6,F191&lt;20)),"Simples",IF(OR(AND(B191="EE",D191=2,F191&gt;15),AND(B191="EE",D191&gt;2,F191&gt;4),AND(B191="CE",AND(D191&gt;1,D191&lt;4),F191&gt;19),AND(B191="CE",D191&gt;3,F191&gt;5),AND(B191="ALI",AND(D191&gt;1,D191&lt;6),F191&gt;50),AND(B191="ALI",D191&gt;5,F191&gt;19),AND(B191="AIE",AND(D191&gt;1,D191&lt;6),F191&gt;50),AND(B191="AIE",D191&gt;5,F191&gt;19)),"Complexo",IF(OR(B191="",D191="",F191=""),"","Medio")))</f>
        <v/>
      </c>
      <c r="H191" s="25" t="str">
        <f aca="false">IF(AND(B191="AIE",G191="Simples"),7,IF(AND(B191="AIE",G191="Medio"),10,IF(AND(B191="AIE",G191="Complexo"),15,IF(AND(B191="ALI",G191="Simples"),7,IF(AND(B191="ALI",G191="Medio"),10,IF(AND(B191="ALI",G191="Complexo"),15,IF(AND(B191="CE",G191="Simples"),4,IF(AND(B191="CE",G191="Medio"),5,IF(AND(B191="CE",G191="Complexo"),7,IF(AND(B191="EE",G191="Simples"),3,IF(AND(B191="EE",G191="Medio"),4,IF(AND(B191="EE",G191="Complexo"),6,""))))))))))))</f>
        <v/>
      </c>
    </row>
    <row r="192" s="20" customFormat="true" ht="15" hidden="false" customHeight="false" outlineLevel="0" collapsed="false">
      <c r="A192" s="23"/>
      <c r="B192" s="26"/>
      <c r="C192" s="23"/>
      <c r="D192" s="27"/>
      <c r="E192" s="23"/>
      <c r="F192" s="27"/>
      <c r="G192" s="25" t="str">
        <f aca="false">IF(OR(AND(B192="EE",D192&lt;2,F192&lt;16),AND(B192="EE",D192&lt;3,F192&lt;5),AND(B192="CE",D192&lt;2,F192&lt;20),AND(B192="CE",D192&lt;4,F192&lt;6),AND(B192="ALI",D192&lt;2,F192&lt;51),AND(B192="ALI",D192&lt;6,F192&lt;20),AND(B192="AIE",D192&lt;2,F192&lt;51),AND(B192="AIE",D192&lt;6,F192&lt;20)),"Simples",IF(OR(AND(B192="EE",D192=2,F192&gt;15),AND(B192="EE",D192&gt;2,F192&gt;4),AND(B192="CE",AND(D192&gt;1,D192&lt;4),F192&gt;19),AND(B192="CE",D192&gt;3,F192&gt;5),AND(B192="ALI",AND(D192&gt;1,D192&lt;6),F192&gt;50),AND(B192="ALI",D192&gt;5,F192&gt;19),AND(B192="AIE",AND(D192&gt;1,D192&lt;6),F192&gt;50),AND(B192="AIE",D192&gt;5,F192&gt;19)),"Complexo",IF(OR(B192="",D192="",F192=""),"","Medio")))</f>
        <v/>
      </c>
      <c r="H192" s="25" t="str">
        <f aca="false">IF(AND(B192="AIE",G192="Simples"),7,IF(AND(B192="AIE",G192="Medio"),10,IF(AND(B192="AIE",G192="Complexo"),15,IF(AND(B192="ALI",G192="Simples"),7,IF(AND(B192="ALI",G192="Medio"),10,IF(AND(B192="ALI",G192="Complexo"),15,IF(AND(B192="CE",G192="Simples"),4,IF(AND(B192="CE",G192="Medio"),5,IF(AND(B192="CE",G192="Complexo"),7,IF(AND(B192="EE",G192="Simples"),3,IF(AND(B192="EE",G192="Medio"),4,IF(AND(B192="EE",G192="Complexo"),6,""))))))))))))</f>
        <v/>
      </c>
    </row>
    <row r="193" s="20" customFormat="true" ht="15" hidden="false" customHeight="false" outlineLevel="0" collapsed="false">
      <c r="A193" s="23"/>
      <c r="B193" s="26"/>
      <c r="C193" s="23"/>
      <c r="D193" s="27"/>
      <c r="E193" s="23"/>
      <c r="F193" s="27"/>
      <c r="G193" s="25" t="str">
        <f aca="false">IF(OR(AND(B193="EE",D193&lt;2,F193&lt;16),AND(B193="EE",D193&lt;3,F193&lt;5),AND(B193="CE",D193&lt;2,F193&lt;20),AND(B193="CE",D193&lt;4,F193&lt;6),AND(B193="ALI",D193&lt;2,F193&lt;51),AND(B193="ALI",D193&lt;6,F193&lt;20),AND(B193="AIE",D193&lt;2,F193&lt;51),AND(B193="AIE",D193&lt;6,F193&lt;20)),"Simples",IF(OR(AND(B193="EE",D193=2,F193&gt;15),AND(B193="EE",D193&gt;2,F193&gt;4),AND(B193="CE",AND(D193&gt;1,D193&lt;4),F193&gt;19),AND(B193="CE",D193&gt;3,F193&gt;5),AND(B193="ALI",AND(D193&gt;1,D193&lt;6),F193&gt;50),AND(B193="ALI",D193&gt;5,F193&gt;19),AND(B193="AIE",AND(D193&gt;1,D193&lt;6),F193&gt;50),AND(B193="AIE",D193&gt;5,F193&gt;19)),"Complexo",IF(OR(B193="",D193="",F193=""),"","Medio")))</f>
        <v/>
      </c>
      <c r="H193" s="25" t="str">
        <f aca="false">IF(AND(B193="AIE",G193="Simples"),7,IF(AND(B193="AIE",G193="Medio"),10,IF(AND(B193="AIE",G193="Complexo"),15,IF(AND(B193="ALI",G193="Simples"),7,IF(AND(B193="ALI",G193="Medio"),10,IF(AND(B193="ALI",G193="Complexo"),15,IF(AND(B193="CE",G193="Simples"),4,IF(AND(B193="CE",G193="Medio"),5,IF(AND(B193="CE",G193="Complexo"),7,IF(AND(B193="EE",G193="Simples"),3,IF(AND(B193="EE",G193="Medio"),4,IF(AND(B193="EE",G193="Complexo"),6,""))))))))))))</f>
        <v/>
      </c>
    </row>
    <row r="194" s="20" customFormat="true" ht="15" hidden="false" customHeight="false" outlineLevel="0" collapsed="false">
      <c r="A194" s="23"/>
      <c r="B194" s="26"/>
      <c r="C194" s="23"/>
      <c r="D194" s="27"/>
      <c r="E194" s="23"/>
      <c r="F194" s="27"/>
      <c r="G194" s="25" t="str">
        <f aca="false">IF(OR(AND(B194="EE",D194&lt;2,F194&lt;16),AND(B194="EE",D194&lt;3,F194&lt;5),AND(B194="CE",D194&lt;2,F194&lt;20),AND(B194="CE",D194&lt;4,F194&lt;6),AND(B194="ALI",D194&lt;2,F194&lt;51),AND(B194="ALI",D194&lt;6,F194&lt;20),AND(B194="AIE",D194&lt;2,F194&lt;51),AND(B194="AIE",D194&lt;6,F194&lt;20)),"Simples",IF(OR(AND(B194="EE",D194=2,F194&gt;15),AND(B194="EE",D194&gt;2,F194&gt;4),AND(B194="CE",AND(D194&gt;1,D194&lt;4),F194&gt;19),AND(B194="CE",D194&gt;3,F194&gt;5),AND(B194="ALI",AND(D194&gt;1,D194&lt;6),F194&gt;50),AND(B194="ALI",D194&gt;5,F194&gt;19),AND(B194="AIE",AND(D194&gt;1,D194&lt;6),F194&gt;50),AND(B194="AIE",D194&gt;5,F194&gt;19)),"Complexo",IF(OR(B194="",D194="",F194=""),"","Medio")))</f>
        <v/>
      </c>
      <c r="H194" s="25" t="str">
        <f aca="false">IF(AND(B194="AIE",G194="Simples"),7,IF(AND(B194="AIE",G194="Medio"),10,IF(AND(B194="AIE",G194="Complexo"),15,IF(AND(B194="ALI",G194="Simples"),7,IF(AND(B194="ALI",G194="Medio"),10,IF(AND(B194="ALI",G194="Complexo"),15,IF(AND(B194="CE",G194="Simples"),4,IF(AND(B194="CE",G194="Medio"),5,IF(AND(B194="CE",G194="Complexo"),7,IF(AND(B194="EE",G194="Simples"),3,IF(AND(B194="EE",G194="Medio"),4,IF(AND(B194="EE",G194="Complexo"),6,""))))))))))))</f>
        <v/>
      </c>
    </row>
    <row r="195" s="20" customFormat="true" ht="15" hidden="false" customHeight="false" outlineLevel="0" collapsed="false">
      <c r="A195" s="23"/>
      <c r="B195" s="26"/>
      <c r="C195" s="23"/>
      <c r="D195" s="27"/>
      <c r="E195" s="23"/>
      <c r="F195" s="27"/>
      <c r="G195" s="25" t="str">
        <f aca="false">IF(OR(AND(B195="EE",D195&lt;2,F195&lt;16),AND(B195="EE",D195&lt;3,F195&lt;5),AND(B195="CE",D195&lt;2,F195&lt;20),AND(B195="CE",D195&lt;4,F195&lt;6),AND(B195="ALI",D195&lt;2,F195&lt;51),AND(B195="ALI",D195&lt;6,F195&lt;20),AND(B195="AIE",D195&lt;2,F195&lt;51),AND(B195="AIE",D195&lt;6,F195&lt;20)),"Simples",IF(OR(AND(B195="EE",D195=2,F195&gt;15),AND(B195="EE",D195&gt;2,F195&gt;4),AND(B195="CE",AND(D195&gt;1,D195&lt;4),F195&gt;19),AND(B195="CE",D195&gt;3,F195&gt;5),AND(B195="ALI",AND(D195&gt;1,D195&lt;6),F195&gt;50),AND(B195="ALI",D195&gt;5,F195&gt;19),AND(B195="AIE",AND(D195&gt;1,D195&lt;6),F195&gt;50),AND(B195="AIE",D195&gt;5,F195&gt;19)),"Complexo",IF(OR(B195="",D195="",F195=""),"","Medio")))</f>
        <v/>
      </c>
      <c r="H195" s="25" t="str">
        <f aca="false">IF(AND(B195="AIE",G195="Simples"),7,IF(AND(B195="AIE",G195="Medio"),10,IF(AND(B195="AIE",G195="Complexo"),15,IF(AND(B195="ALI",G195="Simples"),7,IF(AND(B195="ALI",G195="Medio"),10,IF(AND(B195="ALI",G195="Complexo"),15,IF(AND(B195="CE",G195="Simples"),4,IF(AND(B195="CE",G195="Medio"),5,IF(AND(B195="CE",G195="Complexo"),7,IF(AND(B195="EE",G195="Simples"),3,IF(AND(B195="EE",G195="Medio"),4,IF(AND(B195="EE",G195="Complexo"),6,""))))))))))))</f>
        <v/>
      </c>
    </row>
    <row r="196" s="20" customFormat="true" ht="15" hidden="false" customHeight="false" outlineLevel="0" collapsed="false">
      <c r="A196" s="23"/>
      <c r="B196" s="26"/>
      <c r="C196" s="23"/>
      <c r="D196" s="27"/>
      <c r="E196" s="23"/>
      <c r="F196" s="27"/>
      <c r="G196" s="25" t="str">
        <f aca="false">IF(OR(AND(B196="EE",D196&lt;2,F196&lt;16),AND(B196="EE",D196&lt;3,F196&lt;5),AND(B196="CE",D196&lt;2,F196&lt;20),AND(B196="CE",D196&lt;4,F196&lt;6),AND(B196="ALI",D196&lt;2,F196&lt;51),AND(B196="ALI",D196&lt;6,F196&lt;20),AND(B196="AIE",D196&lt;2,F196&lt;51),AND(B196="AIE",D196&lt;6,F196&lt;20)),"Simples",IF(OR(AND(B196="EE",D196=2,F196&gt;15),AND(B196="EE",D196&gt;2,F196&gt;4),AND(B196="CE",AND(D196&gt;1,D196&lt;4),F196&gt;19),AND(B196="CE",D196&gt;3,F196&gt;5),AND(B196="ALI",AND(D196&gt;1,D196&lt;6),F196&gt;50),AND(B196="ALI",D196&gt;5,F196&gt;19),AND(B196="AIE",AND(D196&gt;1,D196&lt;6),F196&gt;50),AND(B196="AIE",D196&gt;5,F196&gt;19)),"Complexo",IF(OR(B196="",D196="",F196=""),"","Medio")))</f>
        <v/>
      </c>
      <c r="H196" s="25" t="str">
        <f aca="false">IF(AND(B196="AIE",G196="Simples"),7,IF(AND(B196="AIE",G196="Medio"),10,IF(AND(B196="AIE",G196="Complexo"),15,IF(AND(B196="ALI",G196="Simples"),7,IF(AND(B196="ALI",G196="Medio"),10,IF(AND(B196="ALI",G196="Complexo"),15,IF(AND(B196="CE",G196="Simples"),4,IF(AND(B196="CE",G196="Medio"),5,IF(AND(B196="CE",G196="Complexo"),7,IF(AND(B196="EE",G196="Simples"),3,IF(AND(B196="EE",G196="Medio"),4,IF(AND(B196="EE",G196="Complexo"),6,""))))))))))))</f>
        <v/>
      </c>
    </row>
    <row r="197" s="20" customFormat="true" ht="15" hidden="false" customHeight="false" outlineLevel="0" collapsed="false">
      <c r="A197" s="23"/>
      <c r="B197" s="26"/>
      <c r="C197" s="23"/>
      <c r="D197" s="27"/>
      <c r="E197" s="23"/>
      <c r="F197" s="27"/>
      <c r="G197" s="25" t="str">
        <f aca="false">IF(OR(AND(B197="EE",D197&lt;2,F197&lt;16),AND(B197="EE",D197&lt;3,F197&lt;5),AND(B197="CE",D197&lt;2,F197&lt;20),AND(B197="CE",D197&lt;4,F197&lt;6),AND(B197="ALI",D197&lt;2,F197&lt;51),AND(B197="ALI",D197&lt;6,F197&lt;20),AND(B197="AIE",D197&lt;2,F197&lt;51),AND(B197="AIE",D197&lt;6,F197&lt;20)),"Simples",IF(OR(AND(B197="EE",D197=2,F197&gt;15),AND(B197="EE",D197&gt;2,F197&gt;4),AND(B197="CE",AND(D197&gt;1,D197&lt;4),F197&gt;19),AND(B197="CE",D197&gt;3,F197&gt;5),AND(B197="ALI",AND(D197&gt;1,D197&lt;6),F197&gt;50),AND(B197="ALI",D197&gt;5,F197&gt;19),AND(B197="AIE",AND(D197&gt;1,D197&lt;6),F197&gt;50),AND(B197="AIE",D197&gt;5,F197&gt;19)),"Complexo",IF(OR(B197="",D197="",F197=""),"","Medio")))</f>
        <v/>
      </c>
      <c r="H197" s="25" t="str">
        <f aca="false">IF(AND(B197="AIE",G197="Simples"),7,IF(AND(B197="AIE",G197="Medio"),10,IF(AND(B197="AIE",G197="Complexo"),15,IF(AND(B197="ALI",G197="Simples"),7,IF(AND(B197="ALI",G197="Medio"),10,IF(AND(B197="ALI",G197="Complexo"),15,IF(AND(B197="CE",G197="Simples"),4,IF(AND(B197="CE",G197="Medio"),5,IF(AND(B197="CE",G197="Complexo"),7,IF(AND(B197="EE",G197="Simples"),3,IF(AND(B197="EE",G197="Medio"),4,IF(AND(B197="EE",G197="Complexo"),6,""))))))))))))</f>
        <v/>
      </c>
    </row>
    <row r="198" s="20" customFormat="true" ht="15" hidden="false" customHeight="false" outlineLevel="0" collapsed="false">
      <c r="A198" s="23"/>
      <c r="B198" s="26"/>
      <c r="C198" s="23"/>
      <c r="D198" s="27"/>
      <c r="E198" s="23"/>
      <c r="F198" s="27"/>
      <c r="G198" s="25" t="str">
        <f aca="false">IF(OR(AND(B198="EE",D198&lt;2,F198&lt;16),AND(B198="EE",D198&lt;3,F198&lt;5),AND(B198="CE",D198&lt;2,F198&lt;20),AND(B198="CE",D198&lt;4,F198&lt;6),AND(B198="ALI",D198&lt;2,F198&lt;51),AND(B198="ALI",D198&lt;6,F198&lt;20),AND(B198="AIE",D198&lt;2,F198&lt;51),AND(B198="AIE",D198&lt;6,F198&lt;20)),"Simples",IF(OR(AND(B198="EE",D198=2,F198&gt;15),AND(B198="EE",D198&gt;2,F198&gt;4),AND(B198="CE",AND(D198&gt;1,D198&lt;4),F198&gt;19),AND(B198="CE",D198&gt;3,F198&gt;5),AND(B198="ALI",AND(D198&gt;1,D198&lt;6),F198&gt;50),AND(B198="ALI",D198&gt;5,F198&gt;19),AND(B198="AIE",AND(D198&gt;1,D198&lt;6),F198&gt;50),AND(B198="AIE",D198&gt;5,F198&gt;19)),"Complexo",IF(OR(B198="",D198="",F198=""),"","Medio")))</f>
        <v/>
      </c>
      <c r="H198" s="25" t="str">
        <f aca="false">IF(AND(B198="AIE",G198="Simples"),7,IF(AND(B198="AIE",G198="Medio"),10,IF(AND(B198="AIE",G198="Complexo"),15,IF(AND(B198="ALI",G198="Simples"),7,IF(AND(B198="ALI",G198="Medio"),10,IF(AND(B198="ALI",G198="Complexo"),15,IF(AND(B198="CE",G198="Simples"),4,IF(AND(B198="CE",G198="Medio"),5,IF(AND(B198="CE",G198="Complexo"),7,IF(AND(B198="EE",G198="Simples"),3,IF(AND(B198="EE",G198="Medio"),4,IF(AND(B198="EE",G198="Complexo"),6,""))))))))))))</f>
        <v/>
      </c>
    </row>
    <row r="199" s="20" customFormat="true" ht="15" hidden="false" customHeight="false" outlineLevel="0" collapsed="false">
      <c r="A199" s="23"/>
      <c r="B199" s="26"/>
      <c r="C199" s="23"/>
      <c r="D199" s="27"/>
      <c r="E199" s="23"/>
      <c r="F199" s="27"/>
      <c r="G199" s="25" t="str">
        <f aca="false">IF(OR(AND(B199="EE",D199&lt;2,F199&lt;16),AND(B199="EE",D199&lt;3,F199&lt;5),AND(B199="CE",D199&lt;2,F199&lt;20),AND(B199="CE",D199&lt;4,F199&lt;6),AND(B199="ALI",D199&lt;2,F199&lt;51),AND(B199="ALI",D199&lt;6,F199&lt;20),AND(B199="AIE",D199&lt;2,F199&lt;51),AND(B199="AIE",D199&lt;6,F199&lt;20)),"Simples",IF(OR(AND(B199="EE",D199=2,F199&gt;15),AND(B199="EE",D199&gt;2,F199&gt;4),AND(B199="CE",AND(D199&gt;1,D199&lt;4),F199&gt;19),AND(B199="CE",D199&gt;3,F199&gt;5),AND(B199="ALI",AND(D199&gt;1,D199&lt;6),F199&gt;50),AND(B199="ALI",D199&gt;5,F199&gt;19),AND(B199="AIE",AND(D199&gt;1,D199&lt;6),F199&gt;50),AND(B199="AIE",D199&gt;5,F199&gt;19)),"Complexo",IF(OR(B199="",D199="",F199=""),"","Medio")))</f>
        <v/>
      </c>
      <c r="H199" s="25" t="str">
        <f aca="false">IF(AND(B199="AIE",G199="Simples"),7,IF(AND(B199="AIE",G199="Medio"),10,IF(AND(B199="AIE",G199="Complexo"),15,IF(AND(B199="ALI",G199="Simples"),7,IF(AND(B199="ALI",G199="Medio"),10,IF(AND(B199="ALI",G199="Complexo"),15,IF(AND(B199="CE",G199="Simples"),4,IF(AND(B199="CE",G199="Medio"),5,IF(AND(B199="CE",G199="Complexo"),7,IF(AND(B199="EE",G199="Simples"),3,IF(AND(B199="EE",G199="Medio"),4,IF(AND(B199="EE",G199="Complexo"),6,""))))))))))))</f>
        <v/>
      </c>
    </row>
    <row r="200" s="20" customFormat="true" ht="15" hidden="false" customHeight="false" outlineLevel="0" collapsed="false">
      <c r="A200" s="23"/>
      <c r="B200" s="26"/>
      <c r="C200" s="23"/>
      <c r="D200" s="27"/>
      <c r="E200" s="23"/>
      <c r="F200" s="27"/>
      <c r="G200" s="25" t="str">
        <f aca="false">IF(OR(AND(B200="EE",D200&lt;2,F200&lt;16),AND(B200="EE",D200&lt;3,F200&lt;5),AND(B200="CE",D200&lt;2,F200&lt;20),AND(B200="CE",D200&lt;4,F200&lt;6),AND(B200="ALI",D200&lt;2,F200&lt;51),AND(B200="ALI",D200&lt;6,F200&lt;20),AND(B200="AIE",D200&lt;2,F200&lt;51),AND(B200="AIE",D200&lt;6,F200&lt;20)),"Simples",IF(OR(AND(B200="EE",D200=2,F200&gt;15),AND(B200="EE",D200&gt;2,F200&gt;4),AND(B200="CE",AND(D200&gt;1,D200&lt;4),F200&gt;19),AND(B200="CE",D200&gt;3,F200&gt;5),AND(B200="ALI",AND(D200&gt;1,D200&lt;6),F200&gt;50),AND(B200="ALI",D200&gt;5,F200&gt;19),AND(B200="AIE",AND(D200&gt;1,D200&lt;6),F200&gt;50),AND(B200="AIE",D200&gt;5,F200&gt;19)),"Complexo",IF(OR(B200="",D200="",F200=""),"","Medio")))</f>
        <v/>
      </c>
      <c r="H200" s="25" t="str">
        <f aca="false">IF(AND(B200="AIE",G200="Simples"),7,IF(AND(B200="AIE",G200="Medio"),10,IF(AND(B200="AIE",G200="Complexo"),15,IF(AND(B200="ALI",G200="Simples"),7,IF(AND(B200="ALI",G200="Medio"),10,IF(AND(B200="ALI",G200="Complexo"),15,IF(AND(B200="CE",G200="Simples"),4,IF(AND(B200="CE",G200="Medio"),5,IF(AND(B200="CE",G200="Complexo"),7,IF(AND(B200="EE",G200="Simples"),3,IF(AND(B200="EE",G200="Medio"),4,IF(AND(B200="EE",G200="Complexo"),6,""))))))))))))</f>
        <v/>
      </c>
    </row>
    <row r="201" s="20" customFormat="true" ht="15" hidden="false" customHeight="false" outlineLevel="0" collapsed="false">
      <c r="A201" s="23"/>
      <c r="B201" s="26"/>
      <c r="C201" s="23"/>
      <c r="D201" s="27"/>
      <c r="E201" s="23"/>
      <c r="F201" s="27"/>
      <c r="G201" s="25" t="str">
        <f aca="false">IF(OR(AND(B201="EE",D201&lt;2,F201&lt;16),AND(B201="EE",D201&lt;3,F201&lt;5),AND(B201="CE",D201&lt;2,F201&lt;20),AND(B201="CE",D201&lt;4,F201&lt;6),AND(B201="ALI",D201&lt;2,F201&lt;51),AND(B201="ALI",D201&lt;6,F201&lt;20),AND(B201="AIE",D201&lt;2,F201&lt;51),AND(B201="AIE",D201&lt;6,F201&lt;20)),"Simples",IF(OR(AND(B201="EE",D201=2,F201&gt;15),AND(B201="EE",D201&gt;2,F201&gt;4),AND(B201="CE",AND(D201&gt;1,D201&lt;4),F201&gt;19),AND(B201="CE",D201&gt;3,F201&gt;5),AND(B201="ALI",AND(D201&gt;1,D201&lt;6),F201&gt;50),AND(B201="ALI",D201&gt;5,F201&gt;19),AND(B201="AIE",AND(D201&gt;1,D201&lt;6),F201&gt;50),AND(B201="AIE",D201&gt;5,F201&gt;19)),"Complexo",IF(OR(B201="",D201="",F201=""),"","Medio")))</f>
        <v/>
      </c>
      <c r="H201" s="25" t="str">
        <f aca="false">IF(AND(B201="AIE",G201="Simples"),7,IF(AND(B201="AIE",G201="Medio"),10,IF(AND(B201="AIE",G201="Complexo"),15,IF(AND(B201="ALI",G201="Simples"),7,IF(AND(B201="ALI",G201="Medio"),10,IF(AND(B201="ALI",G201="Complexo"),15,IF(AND(B201="CE",G201="Simples"),4,IF(AND(B201="CE",G201="Medio"),5,IF(AND(B201="CE",G201="Complexo"),7,IF(AND(B201="EE",G201="Simples"),3,IF(AND(B201="EE",G201="Medio"),4,IF(AND(B201="EE",G201="Complexo"),6,""))))))))))))</f>
        <v/>
      </c>
    </row>
    <row r="202" s="20" customFormat="true" ht="15" hidden="false" customHeight="false" outlineLevel="0" collapsed="false">
      <c r="A202" s="23"/>
      <c r="B202" s="26"/>
      <c r="C202" s="23"/>
      <c r="D202" s="27"/>
      <c r="E202" s="23"/>
      <c r="F202" s="27"/>
      <c r="G202" s="25" t="str">
        <f aca="false">IF(OR(AND(B202="EE",D202&lt;2,F202&lt;16),AND(B202="EE",D202&lt;3,F202&lt;5),AND(B202="CE",D202&lt;2,F202&lt;20),AND(B202="CE",D202&lt;4,F202&lt;6),AND(B202="ALI",D202&lt;2,F202&lt;51),AND(B202="ALI",D202&lt;6,F202&lt;20),AND(B202="AIE",D202&lt;2,F202&lt;51),AND(B202="AIE",D202&lt;6,F202&lt;20)),"Simples",IF(OR(AND(B202="EE",D202=2,F202&gt;15),AND(B202="EE",D202&gt;2,F202&gt;4),AND(B202="CE",AND(D202&gt;1,D202&lt;4),F202&gt;19),AND(B202="CE",D202&gt;3,F202&gt;5),AND(B202="ALI",AND(D202&gt;1,D202&lt;6),F202&gt;50),AND(B202="ALI",D202&gt;5,F202&gt;19),AND(B202="AIE",AND(D202&gt;1,D202&lt;6),F202&gt;50),AND(B202="AIE",D202&gt;5,F202&gt;19)),"Complexo",IF(OR(B202="",D202="",F202=""),"","Medio")))</f>
        <v/>
      </c>
      <c r="H202" s="25" t="str">
        <f aca="false">IF(AND(B202="AIE",G202="Simples"),7,IF(AND(B202="AIE",G202="Medio"),10,IF(AND(B202="AIE",G202="Complexo"),15,IF(AND(B202="ALI",G202="Simples"),7,IF(AND(B202="ALI",G202="Medio"),10,IF(AND(B202="ALI",G202="Complexo"),15,IF(AND(B202="CE",G202="Simples"),4,IF(AND(B202="CE",G202="Medio"),5,IF(AND(B202="CE",G202="Complexo"),7,IF(AND(B202="EE",G202="Simples"),3,IF(AND(B202="EE",G202="Medio"),4,IF(AND(B202="EE",G202="Complexo"),6,""))))))))))))</f>
        <v/>
      </c>
    </row>
    <row r="203" s="20" customFormat="true" ht="15" hidden="false" customHeight="false" outlineLevel="0" collapsed="false">
      <c r="A203" s="23"/>
      <c r="B203" s="26"/>
      <c r="C203" s="23"/>
      <c r="D203" s="27"/>
      <c r="E203" s="23"/>
      <c r="F203" s="27"/>
      <c r="G203" s="25" t="str">
        <f aca="false">IF(OR(AND(B203="EE",D203&lt;2,F203&lt;16),AND(B203="EE",D203&lt;3,F203&lt;5),AND(B203="CE",D203&lt;2,F203&lt;20),AND(B203="CE",D203&lt;4,F203&lt;6),AND(B203="ALI",D203&lt;2,F203&lt;51),AND(B203="ALI",D203&lt;6,F203&lt;20),AND(B203="AIE",D203&lt;2,F203&lt;51),AND(B203="AIE",D203&lt;6,F203&lt;20)),"Simples",IF(OR(AND(B203="EE",D203=2,F203&gt;15),AND(B203="EE",D203&gt;2,F203&gt;4),AND(B203="CE",AND(D203&gt;1,D203&lt;4),F203&gt;19),AND(B203="CE",D203&gt;3,F203&gt;5),AND(B203="ALI",AND(D203&gt;1,D203&lt;6),F203&gt;50),AND(B203="ALI",D203&gt;5,F203&gt;19),AND(B203="AIE",AND(D203&gt;1,D203&lt;6),F203&gt;50),AND(B203="AIE",D203&gt;5,F203&gt;19)),"Complexo",IF(OR(B203="",D203="",F203=""),"","Medio")))</f>
        <v/>
      </c>
      <c r="H203" s="25" t="str">
        <f aca="false">IF(AND(B203="AIE",G203="Simples"),7,IF(AND(B203="AIE",G203="Medio"),10,IF(AND(B203="AIE",G203="Complexo"),15,IF(AND(B203="ALI",G203="Simples"),7,IF(AND(B203="ALI",G203="Medio"),10,IF(AND(B203="ALI",G203="Complexo"),15,IF(AND(B203="CE",G203="Simples"),4,IF(AND(B203="CE",G203="Medio"),5,IF(AND(B203="CE",G203="Complexo"),7,IF(AND(B203="EE",G203="Simples"),3,IF(AND(B203="EE",G203="Medio"),4,IF(AND(B203="EE",G203="Complexo"),6,""))))))))))))</f>
        <v/>
      </c>
    </row>
    <row r="204" s="20" customFormat="true" ht="15" hidden="false" customHeight="false" outlineLevel="0" collapsed="false">
      <c r="A204" s="23"/>
      <c r="B204" s="26"/>
      <c r="C204" s="23"/>
      <c r="D204" s="27"/>
      <c r="E204" s="23"/>
      <c r="F204" s="27"/>
      <c r="G204" s="25" t="str">
        <f aca="false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25" t="str">
        <f aca="false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="20" customFormat="true" ht="15" hidden="false" customHeight="false" outlineLevel="0" collapsed="false">
      <c r="A205" s="23"/>
      <c r="B205" s="26"/>
      <c r="C205" s="23"/>
      <c r="D205" s="27"/>
      <c r="E205" s="23"/>
      <c r="F205" s="27"/>
      <c r="G205" s="25" t="str">
        <f aca="false">IF(OR(AND(B205="EE",D205&lt;2,F205&lt;16),AND(B205="EE",D205&lt;3,F205&lt;5),AND(B205="CE",D205&lt;2,F205&lt;20),AND(B205="CE",D205&lt;4,F205&lt;6),AND(B205="ALI",D205&lt;2,F205&lt;51),AND(B205="ALI",D205&lt;6,F205&lt;20),AND(B205="AIE",D205&lt;2,F205&lt;51),AND(B205="AIE",D205&lt;6,F205&lt;20)),"Simples",IF(OR(AND(B205="EE",D205=2,F205&gt;15),AND(B205="EE",D205&gt;2,F205&gt;4),AND(B205="CE",AND(D205&gt;1,D205&lt;4),F205&gt;19),AND(B205="CE",D205&gt;3,F205&gt;5),AND(B205="ALI",AND(D205&gt;1,D205&lt;6),F205&gt;50),AND(B205="ALI",D205&gt;5,F205&gt;19),AND(B205="AIE",AND(D205&gt;1,D205&lt;6),F205&gt;50),AND(B205="AIE",D205&gt;5,F205&gt;19)),"Complexo",IF(OR(B205="",D205="",F205=""),"","Medio")))</f>
        <v/>
      </c>
      <c r="H205" s="25" t="str">
        <f aca="false">IF(AND(B205="AIE",G205="Simples"),7,IF(AND(B205="AIE",G205="Medio"),10,IF(AND(B205="AIE",G205="Complexo"),15,IF(AND(B205="ALI",G205="Simples"),7,IF(AND(B205="ALI",G205="Medio"),10,IF(AND(B205="ALI",G205="Complexo"),15,IF(AND(B205="CE",G205="Simples"),4,IF(AND(B205="CE",G205="Medio"),5,IF(AND(B205="CE",G205="Complexo"),7,IF(AND(B205="EE",G205="Simples"),3,IF(AND(B205="EE",G205="Medio"),4,IF(AND(B205="EE",G205="Complexo"),6,""))))))))))))</f>
        <v/>
      </c>
    </row>
    <row r="206" s="20" customFormat="true" ht="15" hidden="false" customHeight="false" outlineLevel="0" collapsed="false">
      <c r="A206" s="23"/>
      <c r="B206" s="26"/>
      <c r="C206" s="23"/>
      <c r="D206" s="27"/>
      <c r="E206" s="23"/>
      <c r="F206" s="27"/>
      <c r="G206" s="25" t="str">
        <f aca="false">IF(OR(AND(B206="EE",D206&lt;2,F206&lt;16),AND(B206="EE",D206&lt;3,F206&lt;5),AND(B206="CE",D206&lt;2,F206&lt;20),AND(B206="CE",D206&lt;4,F206&lt;6),AND(B206="ALI",D206&lt;2,F206&lt;51),AND(B206="ALI",D206&lt;6,F206&lt;20),AND(B206="AIE",D206&lt;2,F206&lt;51),AND(B206="AIE",D206&lt;6,F206&lt;20)),"Simples",IF(OR(AND(B206="EE",D206=2,F206&gt;15),AND(B206="EE",D206&gt;2,F206&gt;4),AND(B206="CE",AND(D206&gt;1,D206&lt;4),F206&gt;19),AND(B206="CE",D206&gt;3,F206&gt;5),AND(B206="ALI",AND(D206&gt;1,D206&lt;6),F206&gt;50),AND(B206="ALI",D206&gt;5,F206&gt;19),AND(B206="AIE",AND(D206&gt;1,D206&lt;6),F206&gt;50),AND(B206="AIE",D206&gt;5,F206&gt;19)),"Complexo",IF(OR(B206="",D206="",F206=""),"","Medio")))</f>
        <v/>
      </c>
      <c r="H206" s="25" t="str">
        <f aca="false">IF(AND(B206="AIE",G206="Simples"),7,IF(AND(B206="AIE",G206="Medio"),10,IF(AND(B206="AIE",G206="Complexo"),15,IF(AND(B206="ALI",G206="Simples"),7,IF(AND(B206="ALI",G206="Medio"),10,IF(AND(B206="ALI",G206="Complexo"),15,IF(AND(B206="CE",G206="Simples"),4,IF(AND(B206="CE",G206="Medio"),5,IF(AND(B206="CE",G206="Complexo"),7,IF(AND(B206="EE",G206="Simples"),3,IF(AND(B206="EE",G206="Medio"),4,IF(AND(B206="EE",G206="Complexo"),6,""))))))))))))</f>
        <v/>
      </c>
    </row>
    <row r="207" s="20" customFormat="true" ht="15" hidden="false" customHeight="false" outlineLevel="0" collapsed="false">
      <c r="A207" s="23"/>
      <c r="B207" s="26"/>
      <c r="C207" s="23"/>
      <c r="D207" s="27"/>
      <c r="E207" s="23"/>
      <c r="F207" s="27"/>
      <c r="G207" s="25" t="str">
        <f aca="false">IF(OR(AND(B207="EE",D207&lt;2,F207&lt;16),AND(B207="EE",D207&lt;3,F207&lt;5),AND(B207="CE",D207&lt;2,F207&lt;20),AND(B207="CE",D207&lt;4,F207&lt;6),AND(B207="ALI",D207&lt;2,F207&lt;51),AND(B207="ALI",D207&lt;6,F207&lt;20),AND(B207="AIE",D207&lt;2,F207&lt;51),AND(B207="AIE",D207&lt;6,F207&lt;20)),"Simples",IF(OR(AND(B207="EE",D207=2,F207&gt;15),AND(B207="EE",D207&gt;2,F207&gt;4),AND(B207="CE",AND(D207&gt;1,D207&lt;4),F207&gt;19),AND(B207="CE",D207&gt;3,F207&gt;5),AND(B207="ALI",AND(D207&gt;1,D207&lt;6),F207&gt;50),AND(B207="ALI",D207&gt;5,F207&gt;19),AND(B207="AIE",AND(D207&gt;1,D207&lt;6),F207&gt;50),AND(B207="AIE",D207&gt;5,F207&gt;19)),"Complexo",IF(OR(B207="",D207="",F207=""),"","Medio")))</f>
        <v/>
      </c>
      <c r="H207" s="25" t="str">
        <f aca="false">IF(AND(B207="AIE",G207="Simples"),7,IF(AND(B207="AIE",G207="Medio"),10,IF(AND(B207="AIE",G207="Complexo"),15,IF(AND(B207="ALI",G207="Simples"),7,IF(AND(B207="ALI",G207="Medio"),10,IF(AND(B207="ALI",G207="Complexo"),15,IF(AND(B207="CE",G207="Simples"),4,IF(AND(B207="CE",G207="Medio"),5,IF(AND(B207="CE",G207="Complexo"),7,IF(AND(B207="EE",G207="Simples"),3,IF(AND(B207="EE",G207="Medio"),4,IF(AND(B207="EE",G207="Complexo"),6,""))))))))))))</f>
        <v/>
      </c>
    </row>
    <row r="208" s="20" customFormat="true" ht="15" hidden="false" customHeight="false" outlineLevel="0" collapsed="false">
      <c r="A208" s="23"/>
      <c r="B208" s="26"/>
      <c r="C208" s="23"/>
      <c r="D208" s="27"/>
      <c r="E208" s="23"/>
      <c r="F208" s="27"/>
      <c r="G208" s="25" t="str">
        <f aca="false">IF(OR(AND(B208="EE",D208&lt;2,F208&lt;16),AND(B208="EE",D208&lt;3,F208&lt;5),AND(B208="CE",D208&lt;2,F208&lt;20),AND(B208="CE",D208&lt;4,F208&lt;6),AND(B208="ALI",D208&lt;2,F208&lt;51),AND(B208="ALI",D208&lt;6,F208&lt;20),AND(B208="AIE",D208&lt;2,F208&lt;51),AND(B208="AIE",D208&lt;6,F208&lt;20)),"Simples",IF(OR(AND(B208="EE",D208=2,F208&gt;15),AND(B208="EE",D208&gt;2,F208&gt;4),AND(B208="CE",AND(D208&gt;1,D208&lt;4),F208&gt;19),AND(B208="CE",D208&gt;3,F208&gt;5),AND(B208="ALI",AND(D208&gt;1,D208&lt;6),F208&gt;50),AND(B208="ALI",D208&gt;5,F208&gt;19),AND(B208="AIE",AND(D208&gt;1,D208&lt;6),F208&gt;50),AND(B208="AIE",D208&gt;5,F208&gt;19)),"Complexo",IF(OR(B208="",D208="",F208=""),"","Medio")))</f>
        <v/>
      </c>
      <c r="H208" s="25" t="str">
        <f aca="false">IF(AND(B208="AIE",G208="Simples"),7,IF(AND(B208="AIE",G208="Medio"),10,IF(AND(B208="AIE",G208="Complexo"),15,IF(AND(B208="ALI",G208="Simples"),7,IF(AND(B208="ALI",G208="Medio"),10,IF(AND(B208="ALI",G208="Complexo"),15,IF(AND(B208="CE",G208="Simples"),4,IF(AND(B208="CE",G208="Medio"),5,IF(AND(B208="CE",G208="Complexo"),7,IF(AND(B208="EE",G208="Simples"),3,IF(AND(B208="EE",G208="Medio"),4,IF(AND(B208="EE",G208="Complexo"),6,""))))))))))))</f>
        <v/>
      </c>
    </row>
    <row r="209" s="20" customFormat="true" ht="15" hidden="false" customHeight="false" outlineLevel="0" collapsed="false">
      <c r="A209" s="23"/>
      <c r="B209" s="26"/>
      <c r="C209" s="23"/>
      <c r="D209" s="27"/>
      <c r="E209" s="23"/>
      <c r="F209" s="27"/>
      <c r="G209" s="25" t="str">
        <f aca="false">IF(OR(AND(B209="EE",D209&lt;2,F209&lt;16),AND(B209="EE",D209&lt;3,F209&lt;5),AND(B209="CE",D209&lt;2,F209&lt;20),AND(B209="CE",D209&lt;4,F209&lt;6),AND(B209="ALI",D209&lt;2,F209&lt;51),AND(B209="ALI",D209&lt;6,F209&lt;20),AND(B209="AIE",D209&lt;2,F209&lt;51),AND(B209="AIE",D209&lt;6,F209&lt;20)),"Simples",IF(OR(AND(B209="EE",D209=2,F209&gt;15),AND(B209="EE",D209&gt;2,F209&gt;4),AND(B209="CE",AND(D209&gt;1,D209&lt;4),F209&gt;19),AND(B209="CE",D209&gt;3,F209&gt;5),AND(B209="ALI",AND(D209&gt;1,D209&lt;6),F209&gt;50),AND(B209="ALI",D209&gt;5,F209&gt;19),AND(B209="AIE",AND(D209&gt;1,D209&lt;6),F209&gt;50),AND(B209="AIE",D209&gt;5,F209&gt;19)),"Complexo",IF(OR(B209="",D209="",F209=""),"","Medio")))</f>
        <v/>
      </c>
      <c r="H209" s="25" t="str">
        <f aca="false">IF(AND(B209="AIE",G209="Simples"),7,IF(AND(B209="AIE",G209="Medio"),10,IF(AND(B209="AIE",G209="Complexo"),15,IF(AND(B209="ALI",G209="Simples"),7,IF(AND(B209="ALI",G209="Medio"),10,IF(AND(B209="ALI",G209="Complexo"),15,IF(AND(B209="CE",G209="Simples"),4,IF(AND(B209="CE",G209="Medio"),5,IF(AND(B209="CE",G209="Complexo"),7,IF(AND(B209="EE",G209="Simples"),3,IF(AND(B209="EE",G209="Medio"),4,IF(AND(B209="EE",G209="Complexo"),6,""))))))))))))</f>
        <v/>
      </c>
    </row>
    <row r="210" s="20" customFormat="true" ht="15" hidden="false" customHeight="false" outlineLevel="0" collapsed="false">
      <c r="A210" s="23"/>
      <c r="B210" s="26"/>
      <c r="C210" s="23"/>
      <c r="D210" s="27"/>
      <c r="E210" s="23"/>
      <c r="F210" s="27"/>
      <c r="G210" s="25" t="str">
        <f aca="false">IF(OR(AND(B210="EE",D210&lt;2,F210&lt;16),AND(B210="EE",D210&lt;3,F210&lt;5),AND(B210="CE",D210&lt;2,F210&lt;20),AND(B210="CE",D210&lt;4,F210&lt;6),AND(B210="ALI",D210&lt;2,F210&lt;51),AND(B210="ALI",D210&lt;6,F210&lt;20),AND(B210="AIE",D210&lt;2,F210&lt;51),AND(B210="AIE",D210&lt;6,F210&lt;20)),"Simples",IF(OR(AND(B210="EE",D210=2,F210&gt;15),AND(B210="EE",D210&gt;2,F210&gt;4),AND(B210="CE",AND(D210&gt;1,D210&lt;4),F210&gt;19),AND(B210="CE",D210&gt;3,F210&gt;5),AND(B210="ALI",AND(D210&gt;1,D210&lt;6),F210&gt;50),AND(B210="ALI",D210&gt;5,F210&gt;19),AND(B210="AIE",AND(D210&gt;1,D210&lt;6),F210&gt;50),AND(B210="AIE",D210&gt;5,F210&gt;19)),"Complexo",IF(OR(B210="",D210="",F210=""),"","Medio")))</f>
        <v/>
      </c>
      <c r="H210" s="25" t="str">
        <f aca="false">IF(AND(B210="AIE",G210="Simples"),7,IF(AND(B210="AIE",G210="Medio"),10,IF(AND(B210="AIE",G210="Complexo"),15,IF(AND(B210="ALI",G210="Simples"),7,IF(AND(B210="ALI",G210="Medio"),10,IF(AND(B210="ALI",G210="Complexo"),15,IF(AND(B210="CE",G210="Simples"),4,IF(AND(B210="CE",G210="Medio"),5,IF(AND(B210="CE",G210="Complexo"),7,IF(AND(B210="EE",G210="Simples"),3,IF(AND(B210="EE",G210="Medio"),4,IF(AND(B210="EE",G210="Complexo"),6,""))))))))))))</f>
        <v/>
      </c>
    </row>
    <row r="211" s="20" customFormat="true" ht="15" hidden="false" customHeight="false" outlineLevel="0" collapsed="false">
      <c r="A211" s="23"/>
      <c r="B211" s="26"/>
      <c r="C211" s="23"/>
      <c r="D211" s="27"/>
      <c r="E211" s="23"/>
      <c r="F211" s="27"/>
      <c r="G211" s="25" t="str">
        <f aca="false">IF(OR(AND(B211="EE",D211&lt;2,F211&lt;16),AND(B211="EE",D211&lt;3,F211&lt;5),AND(B211="CE",D211&lt;2,F211&lt;20),AND(B211="CE",D211&lt;4,F211&lt;6),AND(B211="ALI",D211&lt;2,F211&lt;51),AND(B211="ALI",D211&lt;6,F211&lt;20),AND(B211="AIE",D211&lt;2,F211&lt;51),AND(B211="AIE",D211&lt;6,F211&lt;20)),"Simples",IF(OR(AND(B211="EE",D211=2,F211&gt;15),AND(B211="EE",D211&gt;2,F211&gt;4),AND(B211="CE",AND(D211&gt;1,D211&lt;4),F211&gt;19),AND(B211="CE",D211&gt;3,F211&gt;5),AND(B211="ALI",AND(D211&gt;1,D211&lt;6),F211&gt;50),AND(B211="ALI",D211&gt;5,F211&gt;19),AND(B211="AIE",AND(D211&gt;1,D211&lt;6),F211&gt;50),AND(B211="AIE",D211&gt;5,F211&gt;19)),"Complexo",IF(OR(B211="",D211="",F211=""),"","Medio")))</f>
        <v/>
      </c>
      <c r="H211" s="25" t="str">
        <f aca="false">IF(AND(B211="AIE",G211="Simples"),7,IF(AND(B211="AIE",G211="Medio"),10,IF(AND(B211="AIE",G211="Complexo"),15,IF(AND(B211="ALI",G211="Simples"),7,IF(AND(B211="ALI",G211="Medio"),10,IF(AND(B211="ALI",G211="Complexo"),15,IF(AND(B211="CE",G211="Simples"),4,IF(AND(B211="CE",G211="Medio"),5,IF(AND(B211="CE",G211="Complexo"),7,IF(AND(B211="EE",G211="Simples"),3,IF(AND(B211="EE",G211="Medio"),4,IF(AND(B211="EE",G211="Complexo"),6,""))))))))))))</f>
        <v/>
      </c>
    </row>
    <row r="212" s="20" customFormat="true" ht="15" hidden="false" customHeight="false" outlineLevel="0" collapsed="false">
      <c r="A212" s="23"/>
      <c r="B212" s="26"/>
      <c r="C212" s="23"/>
      <c r="D212" s="27"/>
      <c r="E212" s="23"/>
      <c r="F212" s="27"/>
      <c r="G212" s="25" t="str">
        <f aca="false">IF(OR(AND(B212="EE",D212&lt;2,F212&lt;16),AND(B212="EE",D212&lt;3,F212&lt;5),AND(B212="CE",D212&lt;2,F212&lt;20),AND(B212="CE",D212&lt;4,F212&lt;6),AND(B212="ALI",D212&lt;2,F212&lt;51),AND(B212="ALI",D212&lt;6,F212&lt;20),AND(B212="AIE",D212&lt;2,F212&lt;51),AND(B212="AIE",D212&lt;6,F212&lt;20)),"Simples",IF(OR(AND(B212="EE",D212=2,F212&gt;15),AND(B212="EE",D212&gt;2,F212&gt;4),AND(B212="CE",AND(D212&gt;1,D212&lt;4),F212&gt;19),AND(B212="CE",D212&gt;3,F212&gt;5),AND(B212="ALI",AND(D212&gt;1,D212&lt;6),F212&gt;50),AND(B212="ALI",D212&gt;5,F212&gt;19),AND(B212="AIE",AND(D212&gt;1,D212&lt;6),F212&gt;50),AND(B212="AIE",D212&gt;5,F212&gt;19)),"Complexo",IF(OR(B212="",D212="",F212=""),"","Medio")))</f>
        <v/>
      </c>
      <c r="H212" s="25" t="str">
        <f aca="false">IF(AND(B212="AIE",G212="Simples"),7,IF(AND(B212="AIE",G212="Medio"),10,IF(AND(B212="AIE",G212="Complexo"),15,IF(AND(B212="ALI",G212="Simples"),7,IF(AND(B212="ALI",G212="Medio"),10,IF(AND(B212="ALI",G212="Complexo"),15,IF(AND(B212="CE",G212="Simples"),4,IF(AND(B212="CE",G212="Medio"),5,IF(AND(B212="CE",G212="Complexo"),7,IF(AND(B212="EE",G212="Simples"),3,IF(AND(B212="EE",G212="Medio"),4,IF(AND(B212="EE",G212="Complexo"),6,""))))))))))))</f>
        <v/>
      </c>
    </row>
    <row r="213" s="20" customFormat="true" ht="15" hidden="false" customHeight="false" outlineLevel="0" collapsed="false">
      <c r="A213" s="23"/>
      <c r="B213" s="26"/>
      <c r="C213" s="23"/>
      <c r="D213" s="27"/>
      <c r="E213" s="23"/>
      <c r="F213" s="27"/>
      <c r="G213" s="25" t="str">
        <f aca="false">IF(OR(AND(B213="EE",D213&lt;2,F213&lt;16),AND(B213="EE",D213&lt;3,F213&lt;5),AND(B213="CE",D213&lt;2,F213&lt;20),AND(B213="CE",D213&lt;4,F213&lt;6),AND(B213="ALI",D213&lt;2,F213&lt;51),AND(B213="ALI",D213&lt;6,F213&lt;20),AND(B213="AIE",D213&lt;2,F213&lt;51),AND(B213="AIE",D213&lt;6,F213&lt;20)),"Simples",IF(OR(AND(B213="EE",D213=2,F213&gt;15),AND(B213="EE",D213&gt;2,F213&gt;4),AND(B213="CE",AND(D213&gt;1,D213&lt;4),F213&gt;19),AND(B213="CE",D213&gt;3,F213&gt;5),AND(B213="ALI",AND(D213&gt;1,D213&lt;6),F213&gt;50),AND(B213="ALI",D213&gt;5,F213&gt;19),AND(B213="AIE",AND(D213&gt;1,D213&lt;6),F213&gt;50),AND(B213="AIE",D213&gt;5,F213&gt;19)),"Complexo",IF(OR(B213="",D213="",F213=""),"","Medio")))</f>
        <v/>
      </c>
      <c r="H213" s="25" t="str">
        <f aca="false">IF(AND(B213="AIE",G213="Simples"),7,IF(AND(B213="AIE",G213="Medio"),10,IF(AND(B213="AIE",G213="Complexo"),15,IF(AND(B213="ALI",G213="Simples"),7,IF(AND(B213="ALI",G213="Medio"),10,IF(AND(B213="ALI",G213="Complexo"),15,IF(AND(B213="CE",G213="Simples"),4,IF(AND(B213="CE",G213="Medio"),5,IF(AND(B213="CE",G213="Complexo"),7,IF(AND(B213="EE",G213="Simples"),3,IF(AND(B213="EE",G213="Medio"),4,IF(AND(B213="EE",G213="Complexo"),6,""))))))))))))</f>
        <v/>
      </c>
    </row>
    <row r="214" s="20" customFormat="true" ht="15" hidden="false" customHeight="false" outlineLevel="0" collapsed="false">
      <c r="A214" s="23"/>
      <c r="B214" s="26"/>
      <c r="C214" s="23"/>
      <c r="D214" s="27"/>
      <c r="E214" s="23"/>
      <c r="F214" s="27"/>
      <c r="G214" s="25" t="str">
        <f aca="false">IF(OR(AND(B214="EE",D214&lt;2,F214&lt;16),AND(B214="EE",D214&lt;3,F214&lt;5),AND(B214="CE",D214&lt;2,F214&lt;20),AND(B214="CE",D214&lt;4,F214&lt;6),AND(B214="ALI",D214&lt;2,F214&lt;51),AND(B214="ALI",D214&lt;6,F214&lt;20),AND(B214="AIE",D214&lt;2,F214&lt;51),AND(B214="AIE",D214&lt;6,F214&lt;20)),"Simples",IF(OR(AND(B214="EE",D214=2,F214&gt;15),AND(B214="EE",D214&gt;2,F214&gt;4),AND(B214="CE",AND(D214&gt;1,D214&lt;4),F214&gt;19),AND(B214="CE",D214&gt;3,F214&gt;5),AND(B214="ALI",AND(D214&gt;1,D214&lt;6),F214&gt;50),AND(B214="ALI",D214&gt;5,F214&gt;19),AND(B214="AIE",AND(D214&gt;1,D214&lt;6),F214&gt;50),AND(B214="AIE",D214&gt;5,F214&gt;19)),"Complexo",IF(OR(B214="",D214="",F214=""),"","Medio")))</f>
        <v/>
      </c>
      <c r="H214" s="25" t="str">
        <f aca="false">IF(AND(B214="AIE",G214="Simples"),7,IF(AND(B214="AIE",G214="Medio"),10,IF(AND(B214="AIE",G214="Complexo"),15,IF(AND(B214="ALI",G214="Simples"),7,IF(AND(B214="ALI",G214="Medio"),10,IF(AND(B214="ALI",G214="Complexo"),15,IF(AND(B214="CE",G214="Simples"),4,IF(AND(B214="CE",G214="Medio"),5,IF(AND(B214="CE",G214="Complexo"),7,IF(AND(B214="EE",G214="Simples"),3,IF(AND(B214="EE",G214="Medio"),4,IF(AND(B214="EE",G214="Complexo"),6,""))))))))))))</f>
        <v/>
      </c>
    </row>
    <row r="215" s="20" customFormat="true" ht="15" hidden="false" customHeight="false" outlineLevel="0" collapsed="false">
      <c r="A215" s="23"/>
      <c r="B215" s="26"/>
      <c r="C215" s="23"/>
      <c r="D215" s="27"/>
      <c r="E215" s="23"/>
      <c r="F215" s="27"/>
      <c r="G215" s="25" t="str">
        <f aca="false">IF(OR(AND(B215="EE",D215&lt;2,F215&lt;16),AND(B215="EE",D215&lt;3,F215&lt;5),AND(B215="CE",D215&lt;2,F215&lt;20),AND(B215="CE",D215&lt;4,F215&lt;6),AND(B215="ALI",D215&lt;2,F215&lt;51),AND(B215="ALI",D215&lt;6,F215&lt;20),AND(B215="AIE",D215&lt;2,F215&lt;51),AND(B215="AIE",D215&lt;6,F215&lt;20)),"Simples",IF(OR(AND(B215="EE",D215=2,F215&gt;15),AND(B215="EE",D215&gt;2,F215&gt;4),AND(B215="CE",AND(D215&gt;1,D215&lt;4),F215&gt;19),AND(B215="CE",D215&gt;3,F215&gt;5),AND(B215="ALI",AND(D215&gt;1,D215&lt;6),F215&gt;50),AND(B215="ALI",D215&gt;5,F215&gt;19),AND(B215="AIE",AND(D215&gt;1,D215&lt;6),F215&gt;50),AND(B215="AIE",D215&gt;5,F215&gt;19)),"Complexo",IF(OR(B215="",D215="",F215=""),"","Medio")))</f>
        <v/>
      </c>
      <c r="H215" s="25" t="str">
        <f aca="false">IF(AND(B215="AIE",G215="Simples"),7,IF(AND(B215="AIE",G215="Medio"),10,IF(AND(B215="AIE",G215="Complexo"),15,IF(AND(B215="ALI",G215="Simples"),7,IF(AND(B215="ALI",G215="Medio"),10,IF(AND(B215="ALI",G215="Complexo"),15,IF(AND(B215="CE",G215="Simples"),4,IF(AND(B215="CE",G215="Medio"),5,IF(AND(B215="CE",G215="Complexo"),7,IF(AND(B215="EE",G215="Simples"),3,IF(AND(B215="EE",G215="Medio"),4,IF(AND(B215="EE",G215="Complexo"),6,""))))))))))))</f>
        <v/>
      </c>
    </row>
    <row r="216" s="20" customFormat="true" ht="15" hidden="false" customHeight="false" outlineLevel="0" collapsed="false">
      <c r="A216" s="23"/>
      <c r="B216" s="26"/>
      <c r="C216" s="23"/>
      <c r="D216" s="27"/>
      <c r="E216" s="23"/>
      <c r="F216" s="27"/>
      <c r="G216" s="25" t="str">
        <f aca="false">IF(OR(AND(B216="EE",D216&lt;2,F216&lt;16),AND(B216="EE",D216&lt;3,F216&lt;5),AND(B216="CE",D216&lt;2,F216&lt;20),AND(B216="CE",D216&lt;4,F216&lt;6),AND(B216="ALI",D216&lt;2,F216&lt;51),AND(B216="ALI",D216&lt;6,F216&lt;20),AND(B216="AIE",D216&lt;2,F216&lt;51),AND(B216="AIE",D216&lt;6,F216&lt;20)),"Simples",IF(OR(AND(B216="EE",D216=2,F216&gt;15),AND(B216="EE",D216&gt;2,F216&gt;4),AND(B216="CE",AND(D216&gt;1,D216&lt;4),F216&gt;19),AND(B216="CE",D216&gt;3,F216&gt;5),AND(B216="ALI",AND(D216&gt;1,D216&lt;6),F216&gt;50),AND(B216="ALI",D216&gt;5,F216&gt;19),AND(B216="AIE",AND(D216&gt;1,D216&lt;6),F216&gt;50),AND(B216="AIE",D216&gt;5,F216&gt;19)),"Complexo",IF(OR(B216="",D216="",F216=""),"","Medio")))</f>
        <v/>
      </c>
      <c r="H216" s="25" t="str">
        <f aca="false">IF(AND(B216="AIE",G216="Simples"),7,IF(AND(B216="AIE",G216="Medio"),10,IF(AND(B216="AIE",G216="Complexo"),15,IF(AND(B216="ALI",G216="Simples"),7,IF(AND(B216="ALI",G216="Medio"),10,IF(AND(B216="ALI",G216="Complexo"),15,IF(AND(B216="CE",G216="Simples"),4,IF(AND(B216="CE",G216="Medio"),5,IF(AND(B216="CE",G216="Complexo"),7,IF(AND(B216="EE",G216="Simples"),3,IF(AND(B216="EE",G216="Medio"),4,IF(AND(B216="EE",G216="Complexo"),6,""))))))))))))</f>
        <v/>
      </c>
    </row>
    <row r="217" s="20" customFormat="true" ht="15" hidden="false" customHeight="false" outlineLevel="0" collapsed="false">
      <c r="A217" s="23"/>
      <c r="B217" s="26"/>
      <c r="C217" s="23"/>
      <c r="D217" s="27"/>
      <c r="E217" s="23"/>
      <c r="F217" s="27"/>
      <c r="G217" s="25" t="str">
        <f aca="false">IF(OR(AND(B217="EE",D217&lt;2,F217&lt;16),AND(B217="EE",D217&lt;3,F217&lt;5),AND(B217="CE",D217&lt;2,F217&lt;20),AND(B217="CE",D217&lt;4,F217&lt;6),AND(B217="ALI",D217&lt;2,F217&lt;51),AND(B217="ALI",D217&lt;6,F217&lt;20),AND(B217="AIE",D217&lt;2,F217&lt;51),AND(B217="AIE",D217&lt;6,F217&lt;20)),"Simples",IF(OR(AND(B217="EE",D217=2,F217&gt;15),AND(B217="EE",D217&gt;2,F217&gt;4),AND(B217="CE",AND(D217&gt;1,D217&lt;4),F217&gt;19),AND(B217="CE",D217&gt;3,F217&gt;5),AND(B217="ALI",AND(D217&gt;1,D217&lt;6),F217&gt;50),AND(B217="ALI",D217&gt;5,F217&gt;19),AND(B217="AIE",AND(D217&gt;1,D217&lt;6),F217&gt;50),AND(B217="AIE",D217&gt;5,F217&gt;19)),"Complexo",IF(OR(B217="",D217="",F217=""),"","Medio")))</f>
        <v/>
      </c>
      <c r="H217" s="25" t="str">
        <f aca="false">IF(AND(B217="AIE",G217="Simples"),7,IF(AND(B217="AIE",G217="Medio"),10,IF(AND(B217="AIE",G217="Complexo"),15,IF(AND(B217="ALI",G217="Simples"),7,IF(AND(B217="ALI",G217="Medio"),10,IF(AND(B217="ALI",G217="Complexo"),15,IF(AND(B217="CE",G217="Simples"),4,IF(AND(B217="CE",G217="Medio"),5,IF(AND(B217="CE",G217="Complexo"),7,IF(AND(B217="EE",G217="Simples"),3,IF(AND(B217="EE",G217="Medio"),4,IF(AND(B217="EE",G217="Complexo"),6,""))))))))))))</f>
        <v/>
      </c>
    </row>
    <row r="218" s="20" customFormat="true" ht="15" hidden="false" customHeight="false" outlineLevel="0" collapsed="false">
      <c r="A218" s="23"/>
      <c r="B218" s="26"/>
      <c r="C218" s="23"/>
      <c r="D218" s="27"/>
      <c r="E218" s="23"/>
      <c r="F218" s="27"/>
      <c r="G218" s="25" t="str">
        <f aca="false">IF(OR(AND(B218="EE",D218&lt;2,F218&lt;16),AND(B218="EE",D218&lt;3,F218&lt;5),AND(B218="CE",D218&lt;2,F218&lt;20),AND(B218="CE",D218&lt;4,F218&lt;6),AND(B218="ALI",D218&lt;2,F218&lt;51),AND(B218="ALI",D218&lt;6,F218&lt;20),AND(B218="AIE",D218&lt;2,F218&lt;51),AND(B218="AIE",D218&lt;6,F218&lt;20)),"Simples",IF(OR(AND(B218="EE",D218=2,F218&gt;15),AND(B218="EE",D218&gt;2,F218&gt;4),AND(B218="CE",AND(D218&gt;1,D218&lt;4),F218&gt;19),AND(B218="CE",D218&gt;3,F218&gt;5),AND(B218="ALI",AND(D218&gt;1,D218&lt;6),F218&gt;50),AND(B218="ALI",D218&gt;5,F218&gt;19),AND(B218="AIE",AND(D218&gt;1,D218&lt;6),F218&gt;50),AND(B218="AIE",D218&gt;5,F218&gt;19)),"Complexo",IF(OR(B218="",D218="",F218=""),"","Medio")))</f>
        <v/>
      </c>
      <c r="H218" s="25" t="str">
        <f aca="false">IF(AND(B218="AIE",G218="Simples"),7,IF(AND(B218="AIE",G218="Medio"),10,IF(AND(B218="AIE",G218="Complexo"),15,IF(AND(B218="ALI",G218="Simples"),7,IF(AND(B218="ALI",G218="Medio"),10,IF(AND(B218="ALI",G218="Complexo"),15,IF(AND(B218="CE",G218="Simples"),4,IF(AND(B218="CE",G218="Medio"),5,IF(AND(B218="CE",G218="Complexo"),7,IF(AND(B218="EE",G218="Simples"),3,IF(AND(B218="EE",G218="Medio"),4,IF(AND(B218="EE",G218="Complexo"),6,""))))))))))))</f>
        <v/>
      </c>
    </row>
    <row r="219" s="20" customFormat="true" ht="15" hidden="false" customHeight="false" outlineLevel="0" collapsed="false">
      <c r="A219" s="23"/>
      <c r="B219" s="26"/>
      <c r="C219" s="23"/>
      <c r="D219" s="27"/>
      <c r="E219" s="23"/>
      <c r="F219" s="27"/>
      <c r="G219" s="25" t="str">
        <f aca="false">IF(OR(AND(B219="EE",D219&lt;2,F219&lt;16),AND(B219="EE",D219&lt;3,F219&lt;5),AND(B219="CE",D219&lt;2,F219&lt;20),AND(B219="CE",D219&lt;4,F219&lt;6),AND(B219="ALI",D219&lt;2,F219&lt;51),AND(B219="ALI",D219&lt;6,F219&lt;20),AND(B219="AIE",D219&lt;2,F219&lt;51),AND(B219="AIE",D219&lt;6,F219&lt;20)),"Simples",IF(OR(AND(B219="EE",D219=2,F219&gt;15),AND(B219="EE",D219&gt;2,F219&gt;4),AND(B219="CE",AND(D219&gt;1,D219&lt;4),F219&gt;19),AND(B219="CE",D219&gt;3,F219&gt;5),AND(B219="ALI",AND(D219&gt;1,D219&lt;6),F219&gt;50),AND(B219="ALI",D219&gt;5,F219&gt;19),AND(B219="AIE",AND(D219&gt;1,D219&lt;6),F219&gt;50),AND(B219="AIE",D219&gt;5,F219&gt;19)),"Complexo",IF(OR(B219="",D219="",F219=""),"","Medio")))</f>
        <v/>
      </c>
      <c r="H219" s="25" t="str">
        <f aca="false">IF(AND(B219="AIE",G219="Simples"),7,IF(AND(B219="AIE",G219="Medio"),10,IF(AND(B219="AIE",G219="Complexo"),15,IF(AND(B219="ALI",G219="Simples"),7,IF(AND(B219="ALI",G219="Medio"),10,IF(AND(B219="ALI",G219="Complexo"),15,IF(AND(B219="CE",G219="Simples"),4,IF(AND(B219="CE",G219="Medio"),5,IF(AND(B219="CE",G219="Complexo"),7,IF(AND(B219="EE",G219="Simples"),3,IF(AND(B219="EE",G219="Medio"),4,IF(AND(B219="EE",G219="Complexo"),6,""))))))))))))</f>
        <v/>
      </c>
    </row>
    <row r="220" s="20" customFormat="true" ht="15" hidden="false" customHeight="false" outlineLevel="0" collapsed="false">
      <c r="A220" s="23"/>
      <c r="B220" s="26"/>
      <c r="C220" s="23"/>
      <c r="D220" s="27"/>
      <c r="E220" s="23"/>
      <c r="F220" s="27"/>
      <c r="G220" s="25" t="str">
        <f aca="false">IF(OR(AND(B220="EE",D220&lt;2,F220&lt;16),AND(B220="EE",D220&lt;3,F220&lt;5),AND(B220="CE",D220&lt;2,F220&lt;20),AND(B220="CE",D220&lt;4,F220&lt;6),AND(B220="ALI",D220&lt;2,F220&lt;51),AND(B220="ALI",D220&lt;6,F220&lt;20),AND(B220="AIE",D220&lt;2,F220&lt;51),AND(B220="AIE",D220&lt;6,F220&lt;20)),"Simples",IF(OR(AND(B220="EE",D220=2,F220&gt;15),AND(B220="EE",D220&gt;2,F220&gt;4),AND(B220="CE",AND(D220&gt;1,D220&lt;4),F220&gt;19),AND(B220="CE",D220&gt;3,F220&gt;5),AND(B220="ALI",AND(D220&gt;1,D220&lt;6),F220&gt;50),AND(B220="ALI",D220&gt;5,F220&gt;19),AND(B220="AIE",AND(D220&gt;1,D220&lt;6),F220&gt;50),AND(B220="AIE",D220&gt;5,F220&gt;19)),"Complexo",IF(OR(B220="",D220="",F220=""),"","Medio")))</f>
        <v/>
      </c>
      <c r="H220" s="25" t="str">
        <f aca="false">IF(AND(B220="AIE",G220="Simples"),7,IF(AND(B220="AIE",G220="Medio"),10,IF(AND(B220="AIE",G220="Complexo"),15,IF(AND(B220="ALI",G220="Simples"),7,IF(AND(B220="ALI",G220="Medio"),10,IF(AND(B220="ALI",G220="Complexo"),15,IF(AND(B220="CE",G220="Simples"),4,IF(AND(B220="CE",G220="Medio"),5,IF(AND(B220="CE",G220="Complexo"),7,IF(AND(B220="EE",G220="Simples"),3,IF(AND(B220="EE",G220="Medio"),4,IF(AND(B220="EE",G220="Complexo"),6,""))))))))))))</f>
        <v/>
      </c>
    </row>
    <row r="221" s="20" customFormat="true" ht="15" hidden="false" customHeight="false" outlineLevel="0" collapsed="false">
      <c r="A221" s="23"/>
      <c r="B221" s="26"/>
      <c r="C221" s="23"/>
      <c r="D221" s="27"/>
      <c r="E221" s="23"/>
      <c r="F221" s="27"/>
      <c r="G221" s="25" t="str">
        <f aca="false">IF(OR(AND(B221="EE",D221&lt;2,F221&lt;16),AND(B221="EE",D221&lt;3,F221&lt;5),AND(B221="CE",D221&lt;2,F221&lt;20),AND(B221="CE",D221&lt;4,F221&lt;6),AND(B221="ALI",D221&lt;2,F221&lt;51),AND(B221="ALI",D221&lt;6,F221&lt;20),AND(B221="AIE",D221&lt;2,F221&lt;51),AND(B221="AIE",D221&lt;6,F221&lt;20)),"Simples",IF(OR(AND(B221="EE",D221=2,F221&gt;15),AND(B221="EE",D221&gt;2,F221&gt;4),AND(B221="CE",AND(D221&gt;1,D221&lt;4),F221&gt;19),AND(B221="CE",D221&gt;3,F221&gt;5),AND(B221="ALI",AND(D221&gt;1,D221&lt;6),F221&gt;50),AND(B221="ALI",D221&gt;5,F221&gt;19),AND(B221="AIE",AND(D221&gt;1,D221&lt;6),F221&gt;50),AND(B221="AIE",D221&gt;5,F221&gt;19)),"Complexo",IF(OR(B221="",D221="",F221=""),"","Medio")))</f>
        <v/>
      </c>
      <c r="H221" s="25" t="str">
        <f aca="false">IF(AND(B221="AIE",G221="Simples"),7,IF(AND(B221="AIE",G221="Medio"),10,IF(AND(B221="AIE",G221="Complexo"),15,IF(AND(B221="ALI",G221="Simples"),7,IF(AND(B221="ALI",G221="Medio"),10,IF(AND(B221="ALI",G221="Complexo"),15,IF(AND(B221="CE",G221="Simples"),4,IF(AND(B221="CE",G221="Medio"),5,IF(AND(B221="CE",G221="Complexo"),7,IF(AND(B221="EE",G221="Simples"),3,IF(AND(B221="EE",G221="Medio"),4,IF(AND(B221="EE",G221="Complexo"),6,""))))))))))))</f>
        <v/>
      </c>
    </row>
    <row r="222" s="20" customFormat="true" ht="15" hidden="false" customHeight="false" outlineLevel="0" collapsed="false">
      <c r="A222" s="23"/>
      <c r="B222" s="26"/>
      <c r="C222" s="23"/>
      <c r="D222" s="27"/>
      <c r="E222" s="23"/>
      <c r="F222" s="27"/>
      <c r="G222" s="25" t="str">
        <f aca="false">IF(OR(AND(B222="EE",D222&lt;2,F222&lt;16),AND(B222="EE",D222&lt;3,F222&lt;5),AND(B222="CE",D222&lt;2,F222&lt;20),AND(B222="CE",D222&lt;4,F222&lt;6),AND(B222="ALI",D222&lt;2,F222&lt;51),AND(B222="ALI",D222&lt;6,F222&lt;20),AND(B222="AIE",D222&lt;2,F222&lt;51),AND(B222="AIE",D222&lt;6,F222&lt;20)),"Simples",IF(OR(AND(B222="EE",D222=2,F222&gt;15),AND(B222="EE",D222&gt;2,F222&gt;4),AND(B222="CE",AND(D222&gt;1,D222&lt;4),F222&gt;19),AND(B222="CE",D222&gt;3,F222&gt;5),AND(B222="ALI",AND(D222&gt;1,D222&lt;6),F222&gt;50),AND(B222="ALI",D222&gt;5,F222&gt;19),AND(B222="AIE",AND(D222&gt;1,D222&lt;6),F222&gt;50),AND(B222="AIE",D222&gt;5,F222&gt;19)),"Complexo",IF(OR(B222="",D222="",F222=""),"","Medio")))</f>
        <v/>
      </c>
      <c r="H222" s="25" t="str">
        <f aca="false">IF(AND(B222="AIE",G222="Simples"),7,IF(AND(B222="AIE",G222="Medio"),10,IF(AND(B222="AIE",G222="Complexo"),15,IF(AND(B222="ALI",G222="Simples"),7,IF(AND(B222="ALI",G222="Medio"),10,IF(AND(B222="ALI",G222="Complexo"),15,IF(AND(B222="CE",G222="Simples"),4,IF(AND(B222="CE",G222="Medio"),5,IF(AND(B222="CE",G222="Complexo"),7,IF(AND(B222="EE",G222="Simples"),3,IF(AND(B222="EE",G222="Medio"),4,IF(AND(B222="EE",G222="Complexo"),6,""))))))))))))</f>
        <v/>
      </c>
    </row>
    <row r="223" s="20" customFormat="true" ht="15" hidden="false" customHeight="false" outlineLevel="0" collapsed="false">
      <c r="A223" s="23"/>
      <c r="B223" s="26"/>
      <c r="C223" s="23"/>
      <c r="D223" s="27"/>
      <c r="E223" s="23"/>
      <c r="F223" s="27"/>
      <c r="G223" s="25" t="str">
        <f aca="false">IF(OR(AND(B223="EE",D223&lt;2,F223&lt;16),AND(B223="EE",D223&lt;3,F223&lt;5),AND(B223="CE",D223&lt;2,F223&lt;20),AND(B223="CE",D223&lt;4,F223&lt;6),AND(B223="ALI",D223&lt;2,F223&lt;51),AND(B223="ALI",D223&lt;6,F223&lt;20),AND(B223="AIE",D223&lt;2,F223&lt;51),AND(B223="AIE",D223&lt;6,F223&lt;20)),"Simples",IF(OR(AND(B223="EE",D223=2,F223&gt;15),AND(B223="EE",D223&gt;2,F223&gt;4),AND(B223="CE",AND(D223&gt;1,D223&lt;4),F223&gt;19),AND(B223="CE",D223&gt;3,F223&gt;5),AND(B223="ALI",AND(D223&gt;1,D223&lt;6),F223&gt;50),AND(B223="ALI",D223&gt;5,F223&gt;19),AND(B223="AIE",AND(D223&gt;1,D223&lt;6),F223&gt;50),AND(B223="AIE",D223&gt;5,F223&gt;19)),"Complexo",IF(OR(B223="",D223="",F223=""),"","Medio")))</f>
        <v/>
      </c>
      <c r="H223" s="25" t="str">
        <f aca="false">IF(AND(B223="AIE",G223="Simples"),7,IF(AND(B223="AIE",G223="Medio"),10,IF(AND(B223="AIE",G223="Complexo"),15,IF(AND(B223="ALI",G223="Simples"),7,IF(AND(B223="ALI",G223="Medio"),10,IF(AND(B223="ALI",G223="Complexo"),15,IF(AND(B223="CE",G223="Simples"),4,IF(AND(B223="CE",G223="Medio"),5,IF(AND(B223="CE",G223="Complexo"),7,IF(AND(B223="EE",G223="Simples"),3,IF(AND(B223="EE",G223="Medio"),4,IF(AND(B223="EE",G223="Complexo"),6,""))))))))))))</f>
        <v/>
      </c>
    </row>
    <row r="224" s="20" customFormat="true" ht="15" hidden="false" customHeight="false" outlineLevel="0" collapsed="false">
      <c r="A224" s="23"/>
      <c r="B224" s="26"/>
      <c r="C224" s="23"/>
      <c r="D224" s="27"/>
      <c r="E224" s="23"/>
      <c r="F224" s="27"/>
      <c r="G224" s="25" t="str">
        <f aca="false">IF(OR(AND(B224="EE",D224&lt;2,F224&lt;16),AND(B224="EE",D224&lt;3,F224&lt;5),AND(B224="CE",D224&lt;2,F224&lt;20),AND(B224="CE",D224&lt;4,F224&lt;6),AND(B224="ALI",D224&lt;2,F224&lt;51),AND(B224="ALI",D224&lt;6,F224&lt;20),AND(B224="AIE",D224&lt;2,F224&lt;51),AND(B224="AIE",D224&lt;6,F224&lt;20)),"Simples",IF(OR(AND(B224="EE",D224=2,F224&gt;15),AND(B224="EE",D224&gt;2,F224&gt;4),AND(B224="CE",AND(D224&gt;1,D224&lt;4),F224&gt;19),AND(B224="CE",D224&gt;3,F224&gt;5),AND(B224="ALI",AND(D224&gt;1,D224&lt;6),F224&gt;50),AND(B224="ALI",D224&gt;5,F224&gt;19),AND(B224="AIE",AND(D224&gt;1,D224&lt;6),F224&gt;50),AND(B224="AIE",D224&gt;5,F224&gt;19)),"Complexo",IF(OR(B224="",D224="",F224=""),"","Medio")))</f>
        <v/>
      </c>
      <c r="H224" s="25" t="str">
        <f aca="false">IF(AND(B224="AIE",G224="Simples"),7,IF(AND(B224="AIE",G224="Medio"),10,IF(AND(B224="AIE",G224="Complexo"),15,IF(AND(B224="ALI",G224="Simples"),7,IF(AND(B224="ALI",G224="Medio"),10,IF(AND(B224="ALI",G224="Complexo"),15,IF(AND(B224="CE",G224="Simples"),4,IF(AND(B224="CE",G224="Medio"),5,IF(AND(B224="CE",G224="Complexo"),7,IF(AND(B224="EE",G224="Simples"),3,IF(AND(B224="EE",G224="Medio"),4,IF(AND(B224="EE",G224="Complexo"),6,""))))))))))))</f>
        <v/>
      </c>
    </row>
    <row r="225" s="20" customFormat="true" ht="15" hidden="false" customHeight="false" outlineLevel="0" collapsed="false">
      <c r="A225" s="23"/>
      <c r="B225" s="26"/>
      <c r="C225" s="23"/>
      <c r="D225" s="27"/>
      <c r="E225" s="23"/>
      <c r="F225" s="27"/>
      <c r="G225" s="25" t="str">
        <f aca="false">IF(OR(AND(B225="EE",D225&lt;2,F225&lt;16),AND(B225="EE",D225&lt;3,F225&lt;5),AND(B225="CE",D225&lt;2,F225&lt;20),AND(B225="CE",D225&lt;4,F225&lt;6),AND(B225="ALI",D225&lt;2,F225&lt;51),AND(B225="ALI",D225&lt;6,F225&lt;20),AND(B225="AIE",D225&lt;2,F225&lt;51),AND(B225="AIE",D225&lt;6,F225&lt;20)),"Simples",IF(OR(AND(B225="EE",D225=2,F225&gt;15),AND(B225="EE",D225&gt;2,F225&gt;4),AND(B225="CE",AND(D225&gt;1,D225&lt;4),F225&gt;19),AND(B225="CE",D225&gt;3,F225&gt;5),AND(B225="ALI",AND(D225&gt;1,D225&lt;6),F225&gt;50),AND(B225="ALI",D225&gt;5,F225&gt;19),AND(B225="AIE",AND(D225&gt;1,D225&lt;6),F225&gt;50),AND(B225="AIE",D225&gt;5,F225&gt;19)),"Complexo",IF(OR(B225="",D225="",F225=""),"","Medio")))</f>
        <v/>
      </c>
      <c r="H225" s="25" t="str">
        <f aca="false">IF(AND(B225="AIE",G225="Simples"),7,IF(AND(B225="AIE",G225="Medio"),10,IF(AND(B225="AIE",G225="Complexo"),15,IF(AND(B225="ALI",G225="Simples"),7,IF(AND(B225="ALI",G225="Medio"),10,IF(AND(B225="ALI",G225="Complexo"),15,IF(AND(B225="CE",G225="Simples"),4,IF(AND(B225="CE",G225="Medio"),5,IF(AND(B225="CE",G225="Complexo"),7,IF(AND(B225="EE",G225="Simples"),3,IF(AND(B225="EE",G225="Medio"),4,IF(AND(B225="EE",G225="Complexo"),6,""))))))))))))</f>
        <v/>
      </c>
    </row>
    <row r="226" s="20" customFormat="true" ht="15" hidden="false" customHeight="false" outlineLevel="0" collapsed="false">
      <c r="A226" s="23"/>
      <c r="B226" s="26"/>
      <c r="C226" s="23"/>
      <c r="D226" s="27"/>
      <c r="E226" s="23"/>
      <c r="F226" s="27"/>
      <c r="G226" s="25" t="str">
        <f aca="false">IF(OR(AND(B226="EE",D226&lt;2,F226&lt;16),AND(B226="EE",D226&lt;3,F226&lt;5),AND(B226="CE",D226&lt;2,F226&lt;20),AND(B226="CE",D226&lt;4,F226&lt;6),AND(B226="ALI",D226&lt;2,F226&lt;51),AND(B226="ALI",D226&lt;6,F226&lt;20),AND(B226="AIE",D226&lt;2,F226&lt;51),AND(B226="AIE",D226&lt;6,F226&lt;20)),"Simples",IF(OR(AND(B226="EE",D226=2,F226&gt;15),AND(B226="EE",D226&gt;2,F226&gt;4),AND(B226="CE",AND(D226&gt;1,D226&lt;4),F226&gt;19),AND(B226="CE",D226&gt;3,F226&gt;5),AND(B226="ALI",AND(D226&gt;1,D226&lt;6),F226&gt;50),AND(B226="ALI",D226&gt;5,F226&gt;19),AND(B226="AIE",AND(D226&gt;1,D226&lt;6),F226&gt;50),AND(B226="AIE",D226&gt;5,F226&gt;19)),"Complexo",IF(OR(B226="",D226="",F226=""),"","Medio")))</f>
        <v/>
      </c>
      <c r="H226" s="25" t="str">
        <f aca="false">IF(AND(B226="AIE",G226="Simples"),7,IF(AND(B226="AIE",G226="Medio"),10,IF(AND(B226="AIE",G226="Complexo"),15,IF(AND(B226="ALI",G226="Simples"),7,IF(AND(B226="ALI",G226="Medio"),10,IF(AND(B226="ALI",G226="Complexo"),15,IF(AND(B226="CE",G226="Simples"),4,IF(AND(B226="CE",G226="Medio"),5,IF(AND(B226="CE",G226="Complexo"),7,IF(AND(B226="EE",G226="Simples"),3,IF(AND(B226="EE",G226="Medio"),4,IF(AND(B226="EE",G226="Complexo"),6,""))))))))))))</f>
        <v/>
      </c>
    </row>
    <row r="227" s="20" customFormat="true" ht="15" hidden="false" customHeight="false" outlineLevel="0" collapsed="false">
      <c r="A227" s="23"/>
      <c r="B227" s="26"/>
      <c r="C227" s="23"/>
      <c r="D227" s="27"/>
      <c r="E227" s="23"/>
      <c r="F227" s="27"/>
      <c r="G227" s="25" t="str">
        <f aca="false">IF(OR(AND(B227="EE",D227&lt;2,F227&lt;16),AND(B227="EE",D227&lt;3,F227&lt;5),AND(B227="CE",D227&lt;2,F227&lt;20),AND(B227="CE",D227&lt;4,F227&lt;6),AND(B227="ALI",D227&lt;2,F227&lt;51),AND(B227="ALI",D227&lt;6,F227&lt;20),AND(B227="AIE",D227&lt;2,F227&lt;51),AND(B227="AIE",D227&lt;6,F227&lt;20)),"Simples",IF(OR(AND(B227="EE",D227=2,F227&gt;15),AND(B227="EE",D227&gt;2,F227&gt;4),AND(B227="CE",AND(D227&gt;1,D227&lt;4),F227&gt;19),AND(B227="CE",D227&gt;3,F227&gt;5),AND(B227="ALI",AND(D227&gt;1,D227&lt;6),F227&gt;50),AND(B227="ALI",D227&gt;5,F227&gt;19),AND(B227="AIE",AND(D227&gt;1,D227&lt;6),F227&gt;50),AND(B227="AIE",D227&gt;5,F227&gt;19)),"Complexo",IF(OR(B227="",D227="",F227=""),"","Medio")))</f>
        <v/>
      </c>
      <c r="H227" s="25" t="str">
        <f aca="false">IF(AND(B227="AIE",G227="Simples"),7,IF(AND(B227="AIE",G227="Medio"),10,IF(AND(B227="AIE",G227="Complexo"),15,IF(AND(B227="ALI",G227="Simples"),7,IF(AND(B227="ALI",G227="Medio"),10,IF(AND(B227="ALI",G227="Complexo"),15,IF(AND(B227="CE",G227="Simples"),4,IF(AND(B227="CE",G227="Medio"),5,IF(AND(B227="CE",G227="Complexo"),7,IF(AND(B227="EE",G227="Simples"),3,IF(AND(B227="EE",G227="Medio"),4,IF(AND(B227="EE",G227="Complexo"),6,""))))))))))))</f>
        <v/>
      </c>
    </row>
    <row r="228" s="20" customFormat="true" ht="15" hidden="false" customHeight="false" outlineLevel="0" collapsed="false">
      <c r="A228" s="23"/>
      <c r="B228" s="26"/>
      <c r="C228" s="23"/>
      <c r="D228" s="27"/>
      <c r="E228" s="23"/>
      <c r="F228" s="27"/>
      <c r="G228" s="25" t="str">
        <f aca="false">IF(OR(AND(B228="EE",D228&lt;2,F228&lt;16),AND(B228="EE",D228&lt;3,F228&lt;5),AND(B228="CE",D228&lt;2,F228&lt;20),AND(B228="CE",D228&lt;4,F228&lt;6),AND(B228="ALI",D228&lt;2,F228&lt;51),AND(B228="ALI",D228&lt;6,F228&lt;20),AND(B228="AIE",D228&lt;2,F228&lt;51),AND(B228="AIE",D228&lt;6,F228&lt;20)),"Simples",IF(OR(AND(B228="EE",D228=2,F228&gt;15),AND(B228="EE",D228&gt;2,F228&gt;4),AND(B228="CE",AND(D228&gt;1,D228&lt;4),F228&gt;19),AND(B228="CE",D228&gt;3,F228&gt;5),AND(B228="ALI",AND(D228&gt;1,D228&lt;6),F228&gt;50),AND(B228="ALI",D228&gt;5,F228&gt;19),AND(B228="AIE",AND(D228&gt;1,D228&lt;6),F228&gt;50),AND(B228="AIE",D228&gt;5,F228&gt;19)),"Complexo",IF(OR(B228="",D228="",F228=""),"","Medio")))</f>
        <v/>
      </c>
      <c r="H228" s="25" t="str">
        <f aca="false">IF(AND(B228="AIE",G228="Simples"),7,IF(AND(B228="AIE",G228="Medio"),10,IF(AND(B228="AIE",G228="Complexo"),15,IF(AND(B228="ALI",G228="Simples"),7,IF(AND(B228="ALI",G228="Medio"),10,IF(AND(B228="ALI",G228="Complexo"),15,IF(AND(B228="CE",G228="Simples"),4,IF(AND(B228="CE",G228="Medio"),5,IF(AND(B228="CE",G228="Complexo"),7,IF(AND(B228="EE",G228="Simples"),3,IF(AND(B228="EE",G228="Medio"),4,IF(AND(B228="EE",G228="Complexo"),6,""))))))))))))</f>
        <v/>
      </c>
    </row>
    <row r="229" s="20" customFormat="true" ht="15" hidden="false" customHeight="false" outlineLevel="0" collapsed="false">
      <c r="A229" s="23"/>
      <c r="B229" s="26"/>
      <c r="C229" s="23"/>
      <c r="D229" s="27"/>
      <c r="E229" s="23"/>
      <c r="F229" s="27"/>
      <c r="G229" s="25" t="str">
        <f aca="false">IF(OR(AND(B229="EE",D229&lt;2,F229&lt;16),AND(B229="EE",D229&lt;3,F229&lt;5),AND(B229="CE",D229&lt;2,F229&lt;20),AND(B229="CE",D229&lt;4,F229&lt;6),AND(B229="ALI",D229&lt;2,F229&lt;51),AND(B229="ALI",D229&lt;6,F229&lt;20),AND(B229="AIE",D229&lt;2,F229&lt;51),AND(B229="AIE",D229&lt;6,F229&lt;20)),"Simples",IF(OR(AND(B229="EE",D229=2,F229&gt;15),AND(B229="EE",D229&gt;2,F229&gt;4),AND(B229="CE",AND(D229&gt;1,D229&lt;4),F229&gt;19),AND(B229="CE",D229&gt;3,F229&gt;5),AND(B229="ALI",AND(D229&gt;1,D229&lt;6),F229&gt;50),AND(B229="ALI",D229&gt;5,F229&gt;19),AND(B229="AIE",AND(D229&gt;1,D229&lt;6),F229&gt;50),AND(B229="AIE",D229&gt;5,F229&gt;19)),"Complexo",IF(OR(B229="",D229="",F229=""),"","Medio")))</f>
        <v/>
      </c>
      <c r="H229" s="25" t="str">
        <f aca="false">IF(AND(B229="AIE",G229="Simples"),7,IF(AND(B229="AIE",G229="Medio"),10,IF(AND(B229="AIE",G229="Complexo"),15,IF(AND(B229="ALI",G229="Simples"),7,IF(AND(B229="ALI",G229="Medio"),10,IF(AND(B229="ALI",G229="Complexo"),15,IF(AND(B229="CE",G229="Simples"),4,IF(AND(B229="CE",G229="Medio"),5,IF(AND(B229="CE",G229="Complexo"),7,IF(AND(B229="EE",G229="Simples"),3,IF(AND(B229="EE",G229="Medio"),4,IF(AND(B229="EE",G229="Complexo"),6,""))))))))))))</f>
        <v/>
      </c>
    </row>
    <row r="230" s="20" customFormat="true" ht="15" hidden="false" customHeight="false" outlineLevel="0" collapsed="false">
      <c r="A230" s="23"/>
      <c r="B230" s="26"/>
      <c r="C230" s="23"/>
      <c r="D230" s="27"/>
      <c r="E230" s="23"/>
      <c r="F230" s="27"/>
      <c r="G230" s="25" t="str">
        <f aca="false">IF(OR(AND(B230="EE",D230&lt;2,F230&lt;16),AND(B230="EE",D230&lt;3,F230&lt;5),AND(B230="CE",D230&lt;2,F230&lt;20),AND(B230="CE",D230&lt;4,F230&lt;6),AND(B230="ALI",D230&lt;2,F230&lt;51),AND(B230="ALI",D230&lt;6,F230&lt;20),AND(B230="AIE",D230&lt;2,F230&lt;51),AND(B230="AIE",D230&lt;6,F230&lt;20)),"Simples",IF(OR(AND(B230="EE",D230=2,F230&gt;15),AND(B230="EE",D230&gt;2,F230&gt;4),AND(B230="CE",AND(D230&gt;1,D230&lt;4),F230&gt;19),AND(B230="CE",D230&gt;3,F230&gt;5),AND(B230="ALI",AND(D230&gt;1,D230&lt;6),F230&gt;50),AND(B230="ALI",D230&gt;5,F230&gt;19),AND(B230="AIE",AND(D230&gt;1,D230&lt;6),F230&gt;50),AND(B230="AIE",D230&gt;5,F230&gt;19)),"Complexo",IF(OR(B230="",D230="",F230=""),"","Medio")))</f>
        <v/>
      </c>
      <c r="H230" s="25" t="str">
        <f aca="false">IF(AND(B230="AIE",G230="Simples"),7,IF(AND(B230="AIE",G230="Medio"),10,IF(AND(B230="AIE",G230="Complexo"),15,IF(AND(B230="ALI",G230="Simples"),7,IF(AND(B230="ALI",G230="Medio"),10,IF(AND(B230="ALI",G230="Complexo"),15,IF(AND(B230="CE",G230="Simples"),4,IF(AND(B230="CE",G230="Medio"),5,IF(AND(B230="CE",G230="Complexo"),7,IF(AND(B230="EE",G230="Simples"),3,IF(AND(B230="EE",G230="Medio"),4,IF(AND(B230="EE",G230="Complexo"),6,""))))))))))))</f>
        <v/>
      </c>
    </row>
    <row r="231" s="20" customFormat="true" ht="15" hidden="false" customHeight="false" outlineLevel="0" collapsed="false">
      <c r="A231" s="23"/>
      <c r="B231" s="26"/>
      <c r="C231" s="23"/>
      <c r="D231" s="27"/>
      <c r="E231" s="23"/>
      <c r="F231" s="27"/>
      <c r="G231" s="25" t="str">
        <f aca="false">IF(OR(AND(B231="EE",D231&lt;2,F231&lt;16),AND(B231="EE",D231&lt;3,F231&lt;5),AND(B231="CE",D231&lt;2,F231&lt;20),AND(B231="CE",D231&lt;4,F231&lt;6),AND(B231="ALI",D231&lt;2,F231&lt;51),AND(B231="ALI",D231&lt;6,F231&lt;20),AND(B231="AIE",D231&lt;2,F231&lt;51),AND(B231="AIE",D231&lt;6,F231&lt;20)),"Simples",IF(OR(AND(B231="EE",D231=2,F231&gt;15),AND(B231="EE",D231&gt;2,F231&gt;4),AND(B231="CE",AND(D231&gt;1,D231&lt;4),F231&gt;19),AND(B231="CE",D231&gt;3,F231&gt;5),AND(B231="ALI",AND(D231&gt;1,D231&lt;6),F231&gt;50),AND(B231="ALI",D231&gt;5,F231&gt;19),AND(B231="AIE",AND(D231&gt;1,D231&lt;6),F231&gt;50),AND(B231="AIE",D231&gt;5,F231&gt;19)),"Complexo",IF(OR(B231="",D231="",F231=""),"","Medio")))</f>
        <v/>
      </c>
      <c r="H231" s="25" t="str">
        <f aca="false">IF(AND(B231="AIE",G231="Simples"),7,IF(AND(B231="AIE",G231="Medio"),10,IF(AND(B231="AIE",G231="Complexo"),15,IF(AND(B231="ALI",G231="Simples"),7,IF(AND(B231="ALI",G231="Medio"),10,IF(AND(B231="ALI",G231="Complexo"),15,IF(AND(B231="CE",G231="Simples"),4,IF(AND(B231="CE",G231="Medio"),5,IF(AND(B231="CE",G231="Complexo"),7,IF(AND(B231="EE",G231="Simples"),3,IF(AND(B231="EE",G231="Medio"),4,IF(AND(B231="EE",G231="Complexo"),6,""))))))))))))</f>
        <v/>
      </c>
    </row>
    <row r="232" s="20" customFormat="true" ht="15" hidden="false" customHeight="false" outlineLevel="0" collapsed="false">
      <c r="A232" s="23"/>
      <c r="B232" s="26"/>
      <c r="C232" s="23"/>
      <c r="D232" s="27"/>
      <c r="E232" s="23"/>
      <c r="F232" s="27"/>
      <c r="G232" s="25" t="str">
        <f aca="false">IF(OR(AND(B232="EE",D232&lt;2,F232&lt;16),AND(B232="EE",D232&lt;3,F232&lt;5),AND(B232="CE",D232&lt;2,F232&lt;20),AND(B232="CE",D232&lt;4,F232&lt;6),AND(B232="ALI",D232&lt;2,F232&lt;51),AND(B232="ALI",D232&lt;6,F232&lt;20),AND(B232="AIE",D232&lt;2,F232&lt;51),AND(B232="AIE",D232&lt;6,F232&lt;20)),"Simples",IF(OR(AND(B232="EE",D232=2,F232&gt;15),AND(B232="EE",D232&gt;2,F232&gt;4),AND(B232="CE",AND(D232&gt;1,D232&lt;4),F232&gt;19),AND(B232="CE",D232&gt;3,F232&gt;5),AND(B232="ALI",AND(D232&gt;1,D232&lt;6),F232&gt;50),AND(B232="ALI",D232&gt;5,F232&gt;19),AND(B232="AIE",AND(D232&gt;1,D232&lt;6),F232&gt;50),AND(B232="AIE",D232&gt;5,F232&gt;19)),"Complexo",IF(OR(B232="",D232="",F232=""),"","Medio")))</f>
        <v/>
      </c>
      <c r="H232" s="25" t="str">
        <f aca="false">IF(AND(B232="AIE",G232="Simples"),7,IF(AND(B232="AIE",G232="Medio"),10,IF(AND(B232="AIE",G232="Complexo"),15,IF(AND(B232="ALI",G232="Simples"),7,IF(AND(B232="ALI",G232="Medio"),10,IF(AND(B232="ALI",G232="Complexo"),15,IF(AND(B232="CE",G232="Simples"),4,IF(AND(B232="CE",G232="Medio"),5,IF(AND(B232="CE",G232="Complexo"),7,IF(AND(B232="EE",G232="Simples"),3,IF(AND(B232="EE",G232="Medio"),4,IF(AND(B232="EE",G232="Complexo"),6,""))))))))))))</f>
        <v/>
      </c>
    </row>
    <row r="233" s="20" customFormat="true" ht="15" hidden="false" customHeight="false" outlineLevel="0" collapsed="false">
      <c r="A233" s="23"/>
      <c r="B233" s="26"/>
      <c r="C233" s="23"/>
      <c r="D233" s="27"/>
      <c r="E233" s="23"/>
      <c r="F233" s="27"/>
      <c r="G233" s="25" t="str">
        <f aca="false">IF(OR(AND(B233="EE",D233&lt;2,F233&lt;16),AND(B233="EE",D233&lt;3,F233&lt;5),AND(B233="CE",D233&lt;2,F233&lt;20),AND(B233="CE",D233&lt;4,F233&lt;6),AND(B233="ALI",D233&lt;2,F233&lt;51),AND(B233="ALI",D233&lt;6,F233&lt;20),AND(B233="AIE",D233&lt;2,F233&lt;51),AND(B233="AIE",D233&lt;6,F233&lt;20)),"Simples",IF(OR(AND(B233="EE",D233=2,F233&gt;15),AND(B233="EE",D233&gt;2,F233&gt;4),AND(B233="CE",AND(D233&gt;1,D233&lt;4),F233&gt;19),AND(B233="CE",D233&gt;3,F233&gt;5),AND(B233="ALI",AND(D233&gt;1,D233&lt;6),F233&gt;50),AND(B233="ALI",D233&gt;5,F233&gt;19),AND(B233="AIE",AND(D233&gt;1,D233&lt;6),F233&gt;50),AND(B233="AIE",D233&gt;5,F233&gt;19)),"Complexo",IF(OR(B233="",D233="",F233=""),"","Medio")))</f>
        <v/>
      </c>
      <c r="H233" s="25" t="str">
        <f aca="false">IF(AND(B233="AIE",G233="Simples"),7,IF(AND(B233="AIE",G233="Medio"),10,IF(AND(B233="AIE",G233="Complexo"),15,IF(AND(B233="ALI",G233="Simples"),7,IF(AND(B233="ALI",G233="Medio"),10,IF(AND(B233="ALI",G233="Complexo"),15,IF(AND(B233="CE",G233="Simples"),4,IF(AND(B233="CE",G233="Medio"),5,IF(AND(B233="CE",G233="Complexo"),7,IF(AND(B233="EE",G233="Simples"),3,IF(AND(B233="EE",G233="Medio"),4,IF(AND(B233="EE",G233="Complexo"),6,""))))))))))))</f>
        <v/>
      </c>
    </row>
    <row r="234" s="20" customFormat="true" ht="15" hidden="false" customHeight="false" outlineLevel="0" collapsed="false">
      <c r="A234" s="23"/>
      <c r="B234" s="26"/>
      <c r="C234" s="23"/>
      <c r="D234" s="27"/>
      <c r="E234" s="23"/>
      <c r="F234" s="27"/>
      <c r="G234" s="25" t="str">
        <f aca="false">IF(OR(AND(B234="EE",D234&lt;2,F234&lt;16),AND(B234="EE",D234&lt;3,F234&lt;5),AND(B234="CE",D234&lt;2,F234&lt;20),AND(B234="CE",D234&lt;4,F234&lt;6),AND(B234="ALI",D234&lt;2,F234&lt;51),AND(B234="ALI",D234&lt;6,F234&lt;20),AND(B234="AIE",D234&lt;2,F234&lt;51),AND(B234="AIE",D234&lt;6,F234&lt;20)),"Simples",IF(OR(AND(B234="EE",D234=2,F234&gt;15),AND(B234="EE",D234&gt;2,F234&gt;4),AND(B234="CE",AND(D234&gt;1,D234&lt;4),F234&gt;19),AND(B234="CE",D234&gt;3,F234&gt;5),AND(B234="ALI",AND(D234&gt;1,D234&lt;6),F234&gt;50),AND(B234="ALI",D234&gt;5,F234&gt;19),AND(B234="AIE",AND(D234&gt;1,D234&lt;6),F234&gt;50),AND(B234="AIE",D234&gt;5,F234&gt;19)),"Complexo",IF(OR(B234="",D234="",F234=""),"","Medio")))</f>
        <v/>
      </c>
      <c r="H234" s="25" t="str">
        <f aca="false">IF(AND(B234="AIE",G234="Simples"),7,IF(AND(B234="AIE",G234="Medio"),10,IF(AND(B234="AIE",G234="Complexo"),15,IF(AND(B234="ALI",G234="Simples"),7,IF(AND(B234="ALI",G234="Medio"),10,IF(AND(B234="ALI",G234="Complexo"),15,IF(AND(B234="CE",G234="Simples"),4,IF(AND(B234="CE",G234="Medio"),5,IF(AND(B234="CE",G234="Complexo"),7,IF(AND(B234="EE",G234="Simples"),3,IF(AND(B234="EE",G234="Medio"),4,IF(AND(B234="EE",G234="Complexo"),6,""))))))))))))</f>
        <v/>
      </c>
    </row>
    <row r="235" s="20" customFormat="true" ht="15" hidden="false" customHeight="false" outlineLevel="0" collapsed="false">
      <c r="A235" s="23"/>
      <c r="B235" s="26"/>
      <c r="C235" s="23"/>
      <c r="D235" s="27"/>
      <c r="E235" s="23"/>
      <c r="F235" s="27"/>
      <c r="G235" s="25" t="str">
        <f aca="false">IF(OR(AND(B235="EE",D235&lt;2,F235&lt;16),AND(B235="EE",D235&lt;3,F235&lt;5),AND(B235="CE",D235&lt;2,F235&lt;20),AND(B235="CE",D235&lt;4,F235&lt;6),AND(B235="ALI",D235&lt;2,F235&lt;51),AND(B235="ALI",D235&lt;6,F235&lt;20),AND(B235="AIE",D235&lt;2,F235&lt;51),AND(B235="AIE",D235&lt;6,F235&lt;20)),"Simples",IF(OR(AND(B235="EE",D235=2,F235&gt;15),AND(B235="EE",D235&gt;2,F235&gt;4),AND(B235="CE",AND(D235&gt;1,D235&lt;4),F235&gt;19),AND(B235="CE",D235&gt;3,F235&gt;5),AND(B235="ALI",AND(D235&gt;1,D235&lt;6),F235&gt;50),AND(B235="ALI",D235&gt;5,F235&gt;19),AND(B235="AIE",AND(D235&gt;1,D235&lt;6),F235&gt;50),AND(B235="AIE",D235&gt;5,F235&gt;19)),"Complexo",IF(OR(B235="",D235="",F235=""),"","Medio")))</f>
        <v/>
      </c>
      <c r="H235" s="25" t="str">
        <f aca="false">IF(AND(B235="AIE",G235="Simples"),7,IF(AND(B235="AIE",G235="Medio"),10,IF(AND(B235="AIE",G235="Complexo"),15,IF(AND(B235="ALI",G235="Simples"),7,IF(AND(B235="ALI",G235="Medio"),10,IF(AND(B235="ALI",G235="Complexo"),15,IF(AND(B235="CE",G235="Simples"),4,IF(AND(B235="CE",G235="Medio"),5,IF(AND(B235="CE",G235="Complexo"),7,IF(AND(B235="EE",G235="Simples"),3,IF(AND(B235="EE",G235="Medio"),4,IF(AND(B235="EE",G235="Complexo"),6,""))))))))))))</f>
        <v/>
      </c>
    </row>
    <row r="236" s="20" customFormat="true" ht="15" hidden="false" customHeight="false" outlineLevel="0" collapsed="false">
      <c r="A236" s="23"/>
      <c r="B236" s="26"/>
      <c r="C236" s="23"/>
      <c r="D236" s="27"/>
      <c r="E236" s="23"/>
      <c r="F236" s="27"/>
      <c r="G236" s="25" t="str">
        <f aca="false">IF(OR(AND(B236="EE",D236&lt;2,F236&lt;16),AND(B236="EE",D236&lt;3,F236&lt;5),AND(B236="CE",D236&lt;2,F236&lt;20),AND(B236="CE",D236&lt;4,F236&lt;6),AND(B236="ALI",D236&lt;2,F236&lt;51),AND(B236="ALI",D236&lt;6,F236&lt;20),AND(B236="AIE",D236&lt;2,F236&lt;51),AND(B236="AIE",D236&lt;6,F236&lt;20)),"Simples",IF(OR(AND(B236="EE",D236=2,F236&gt;15),AND(B236="EE",D236&gt;2,F236&gt;4),AND(B236="CE",AND(D236&gt;1,D236&lt;4),F236&gt;19),AND(B236="CE",D236&gt;3,F236&gt;5),AND(B236="ALI",AND(D236&gt;1,D236&lt;6),F236&gt;50),AND(B236="ALI",D236&gt;5,F236&gt;19),AND(B236="AIE",AND(D236&gt;1,D236&lt;6),F236&gt;50),AND(B236="AIE",D236&gt;5,F236&gt;19)),"Complexo",IF(OR(B236="",D236="",F236=""),"","Medio")))</f>
        <v/>
      </c>
      <c r="H236" s="25" t="str">
        <f aca="false">IF(AND(B236="AIE",G236="Simples"),7,IF(AND(B236="AIE",G236="Medio"),10,IF(AND(B236="AIE",G236="Complexo"),15,IF(AND(B236="ALI",G236="Simples"),7,IF(AND(B236="ALI",G236="Medio"),10,IF(AND(B236="ALI",G236="Complexo"),15,IF(AND(B236="CE",G236="Simples"),4,IF(AND(B236="CE",G236="Medio"),5,IF(AND(B236="CE",G236="Complexo"),7,IF(AND(B236="EE",G236="Simples"),3,IF(AND(B236="EE",G236="Medio"),4,IF(AND(B236="EE",G236="Complexo"),6,""))))))))))))</f>
        <v/>
      </c>
    </row>
    <row r="237" s="20" customFormat="true" ht="15" hidden="false" customHeight="false" outlineLevel="0" collapsed="false">
      <c r="A237" s="23"/>
      <c r="B237" s="26"/>
      <c r="C237" s="23"/>
      <c r="D237" s="27"/>
      <c r="E237" s="23"/>
      <c r="F237" s="27"/>
      <c r="G237" s="25" t="str">
        <f aca="false">IF(OR(AND(B237="EE",D237&lt;2,F237&lt;16),AND(B237="EE",D237&lt;3,F237&lt;5),AND(B237="CE",D237&lt;2,F237&lt;20),AND(B237="CE",D237&lt;4,F237&lt;6),AND(B237="ALI",D237&lt;2,F237&lt;51),AND(B237="ALI",D237&lt;6,F237&lt;20),AND(B237="AIE",D237&lt;2,F237&lt;51),AND(B237="AIE",D237&lt;6,F237&lt;20)),"Simples",IF(OR(AND(B237="EE",D237=2,F237&gt;15),AND(B237="EE",D237&gt;2,F237&gt;4),AND(B237="CE",AND(D237&gt;1,D237&lt;4),F237&gt;19),AND(B237="CE",D237&gt;3,F237&gt;5),AND(B237="ALI",AND(D237&gt;1,D237&lt;6),F237&gt;50),AND(B237="ALI",D237&gt;5,F237&gt;19),AND(B237="AIE",AND(D237&gt;1,D237&lt;6),F237&gt;50),AND(B237="AIE",D237&gt;5,F237&gt;19)),"Complexo",IF(OR(B237="",D237="",F237=""),"","Medio")))</f>
        <v/>
      </c>
      <c r="H237" s="25" t="str">
        <f aca="false">IF(AND(B237="AIE",G237="Simples"),7,IF(AND(B237="AIE",G237="Medio"),10,IF(AND(B237="AIE",G237="Complexo"),15,IF(AND(B237="ALI",G237="Simples"),7,IF(AND(B237="ALI",G237="Medio"),10,IF(AND(B237="ALI",G237="Complexo"),15,IF(AND(B237="CE",G237="Simples"),4,IF(AND(B237="CE",G237="Medio"),5,IF(AND(B237="CE",G237="Complexo"),7,IF(AND(B237="EE",G237="Simples"),3,IF(AND(B237="EE",G237="Medio"),4,IF(AND(B237="EE",G237="Complexo"),6,""))))))))))))</f>
        <v/>
      </c>
    </row>
    <row r="238" s="20" customFormat="true" ht="15" hidden="false" customHeight="false" outlineLevel="0" collapsed="false">
      <c r="A238" s="23"/>
      <c r="B238" s="26"/>
      <c r="C238" s="23"/>
      <c r="D238" s="27"/>
      <c r="E238" s="23"/>
      <c r="F238" s="27"/>
      <c r="G238" s="25" t="str">
        <f aca="false">IF(OR(AND(B238="EE",D238&lt;2,F238&lt;16),AND(B238="EE",D238&lt;3,F238&lt;5),AND(B238="CE",D238&lt;2,F238&lt;20),AND(B238="CE",D238&lt;4,F238&lt;6),AND(B238="ALI",D238&lt;2,F238&lt;51),AND(B238="ALI",D238&lt;6,F238&lt;20),AND(B238="AIE",D238&lt;2,F238&lt;51),AND(B238="AIE",D238&lt;6,F238&lt;20)),"Simples",IF(OR(AND(B238="EE",D238=2,F238&gt;15),AND(B238="EE",D238&gt;2,F238&gt;4),AND(B238="CE",AND(D238&gt;1,D238&lt;4),F238&gt;19),AND(B238="CE",D238&gt;3,F238&gt;5),AND(B238="ALI",AND(D238&gt;1,D238&lt;6),F238&gt;50),AND(B238="ALI",D238&gt;5,F238&gt;19),AND(B238="AIE",AND(D238&gt;1,D238&lt;6),F238&gt;50),AND(B238="AIE",D238&gt;5,F238&gt;19)),"Complexo",IF(OR(B238="",D238="",F238=""),"","Medio")))</f>
        <v/>
      </c>
      <c r="H238" s="25" t="str">
        <f aca="false">IF(AND(B238="AIE",G238="Simples"),7,IF(AND(B238="AIE",G238="Medio"),10,IF(AND(B238="AIE",G238="Complexo"),15,IF(AND(B238="ALI",G238="Simples"),7,IF(AND(B238="ALI",G238="Medio"),10,IF(AND(B238="ALI",G238="Complexo"),15,IF(AND(B238="CE",G238="Simples"),4,IF(AND(B238="CE",G238="Medio"),5,IF(AND(B238="CE",G238="Complexo"),7,IF(AND(B238="EE",G238="Simples"),3,IF(AND(B238="EE",G238="Medio"),4,IF(AND(B238="EE",G238="Complexo"),6,""))))))))))))</f>
        <v/>
      </c>
    </row>
    <row r="239" s="20" customFormat="true" ht="15" hidden="false" customHeight="false" outlineLevel="0" collapsed="false">
      <c r="A239" s="23"/>
      <c r="B239" s="26"/>
      <c r="C239" s="23"/>
      <c r="D239" s="27"/>
      <c r="E239" s="23"/>
      <c r="F239" s="27"/>
      <c r="G239" s="25" t="str">
        <f aca="false">IF(OR(AND(B239="EE",D239&lt;2,F239&lt;16),AND(B239="EE",D239&lt;3,F239&lt;5),AND(B239="CE",D239&lt;2,F239&lt;20),AND(B239="CE",D239&lt;4,F239&lt;6),AND(B239="ALI",D239&lt;2,F239&lt;51),AND(B239="ALI",D239&lt;6,F239&lt;20),AND(B239="AIE",D239&lt;2,F239&lt;51),AND(B239="AIE",D239&lt;6,F239&lt;20)),"Simples",IF(OR(AND(B239="EE",D239=2,F239&gt;15),AND(B239="EE",D239&gt;2,F239&gt;4),AND(B239="CE",AND(D239&gt;1,D239&lt;4),F239&gt;19),AND(B239="CE",D239&gt;3,F239&gt;5),AND(B239="ALI",AND(D239&gt;1,D239&lt;6),F239&gt;50),AND(B239="ALI",D239&gt;5,F239&gt;19),AND(B239="AIE",AND(D239&gt;1,D239&lt;6),F239&gt;50),AND(B239="AIE",D239&gt;5,F239&gt;19)),"Complexo",IF(OR(B239="",D239="",F239=""),"","Medio")))</f>
        <v/>
      </c>
      <c r="H239" s="25" t="str">
        <f aca="false">IF(AND(B239="AIE",G239="Simples"),7,IF(AND(B239="AIE",G239="Medio"),10,IF(AND(B239="AIE",G239="Complexo"),15,IF(AND(B239="ALI",G239="Simples"),7,IF(AND(B239="ALI",G239="Medio"),10,IF(AND(B239="ALI",G239="Complexo"),15,IF(AND(B239="CE",G239="Simples"),4,IF(AND(B239="CE",G239="Medio"),5,IF(AND(B239="CE",G239="Complexo"),7,IF(AND(B239="EE",G239="Simples"),3,IF(AND(B239="EE",G239="Medio"),4,IF(AND(B239="EE",G239="Complexo"),6,""))))))))))))</f>
        <v/>
      </c>
    </row>
    <row r="240" s="20" customFormat="true" ht="15" hidden="false" customHeight="false" outlineLevel="0" collapsed="false">
      <c r="A240" s="23"/>
      <c r="B240" s="26"/>
      <c r="C240" s="23"/>
      <c r="D240" s="27"/>
      <c r="E240" s="23"/>
      <c r="F240" s="27"/>
      <c r="G240" s="25" t="str">
        <f aca="false">IF(OR(AND(B240="EE",D240&lt;2,F240&lt;16),AND(B240="EE",D240&lt;3,F240&lt;5),AND(B240="CE",D240&lt;2,F240&lt;20),AND(B240="CE",D240&lt;4,F240&lt;6),AND(B240="ALI",D240&lt;2,F240&lt;51),AND(B240="ALI",D240&lt;6,F240&lt;20),AND(B240="AIE",D240&lt;2,F240&lt;51),AND(B240="AIE",D240&lt;6,F240&lt;20)),"Simples",IF(OR(AND(B240="EE",D240=2,F240&gt;15),AND(B240="EE",D240&gt;2,F240&gt;4),AND(B240="CE",AND(D240&gt;1,D240&lt;4),F240&gt;19),AND(B240="CE",D240&gt;3,F240&gt;5),AND(B240="ALI",AND(D240&gt;1,D240&lt;6),F240&gt;50),AND(B240="ALI",D240&gt;5,F240&gt;19),AND(B240="AIE",AND(D240&gt;1,D240&lt;6),F240&gt;50),AND(B240="AIE",D240&gt;5,F240&gt;19)),"Complexo",IF(OR(B240="",D240="",F240=""),"","Medio")))</f>
        <v/>
      </c>
      <c r="H240" s="25" t="str">
        <f aca="false">IF(AND(B240="AIE",G240="Simples"),7,IF(AND(B240="AIE",G240="Medio"),10,IF(AND(B240="AIE",G240="Complexo"),15,IF(AND(B240="ALI",G240="Simples"),7,IF(AND(B240="ALI",G240="Medio"),10,IF(AND(B240="ALI",G240="Complexo"),15,IF(AND(B240="CE",G240="Simples"),4,IF(AND(B240="CE",G240="Medio"),5,IF(AND(B240="CE",G240="Complexo"),7,IF(AND(B240="EE",G240="Simples"),3,IF(AND(B240="EE",G240="Medio"),4,IF(AND(B240="EE",G240="Complexo"),6,""))))))))))))</f>
        <v/>
      </c>
    </row>
    <row r="241" s="20" customFormat="true" ht="15" hidden="false" customHeight="false" outlineLevel="0" collapsed="false">
      <c r="A241" s="23"/>
      <c r="B241" s="26"/>
      <c r="C241" s="23"/>
      <c r="D241" s="27"/>
      <c r="E241" s="23"/>
      <c r="F241" s="27"/>
      <c r="G241" s="25" t="str">
        <f aca="false">IF(OR(AND(B241="EE",D241&lt;2,F241&lt;16),AND(B241="EE",D241&lt;3,F241&lt;5),AND(B241="CE",D241&lt;2,F241&lt;20),AND(B241="CE",D241&lt;4,F241&lt;6),AND(B241="ALI",D241&lt;2,F241&lt;51),AND(B241="ALI",D241&lt;6,F241&lt;20),AND(B241="AIE",D241&lt;2,F241&lt;51),AND(B241="AIE",D241&lt;6,F241&lt;20)),"Simples",IF(OR(AND(B241="EE",D241=2,F241&gt;15),AND(B241="EE",D241&gt;2,F241&gt;4),AND(B241="CE",AND(D241&gt;1,D241&lt;4),F241&gt;19),AND(B241="CE",D241&gt;3,F241&gt;5),AND(B241="ALI",AND(D241&gt;1,D241&lt;6),F241&gt;50),AND(B241="ALI",D241&gt;5,F241&gt;19),AND(B241="AIE",AND(D241&gt;1,D241&lt;6),F241&gt;50),AND(B241="AIE",D241&gt;5,F241&gt;19)),"Complexo",IF(OR(B241="",D241="",F241=""),"","Medio")))</f>
        <v/>
      </c>
      <c r="H241" s="25" t="str">
        <f aca="false">IF(AND(B241="AIE",G241="Simples"),7,IF(AND(B241="AIE",G241="Medio"),10,IF(AND(B241="AIE",G241="Complexo"),15,IF(AND(B241="ALI",G241="Simples"),7,IF(AND(B241="ALI",G241="Medio"),10,IF(AND(B241="ALI",G241="Complexo"),15,IF(AND(B241="CE",G241="Simples"),4,IF(AND(B241="CE",G241="Medio"),5,IF(AND(B241="CE",G241="Complexo"),7,IF(AND(B241="EE",G241="Simples"),3,IF(AND(B241="EE",G241="Medio"),4,IF(AND(B241="EE",G241="Complexo"),6,""))))))))))))</f>
        <v/>
      </c>
    </row>
    <row r="242" s="20" customFormat="true" ht="15" hidden="false" customHeight="false" outlineLevel="0" collapsed="false">
      <c r="A242" s="23"/>
      <c r="B242" s="26"/>
      <c r="C242" s="23"/>
      <c r="D242" s="27"/>
      <c r="E242" s="23"/>
      <c r="F242" s="27"/>
      <c r="G242" s="25" t="str">
        <f aca="false"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25" t="str">
        <f aca="false">IF(AND(B242="AIE",G242="Simples"),7,IF(AND(B242="AIE",G242="Medio"),10,IF(AND(B242="AIE",G242="Complexo"),15,IF(AND(B242="ALI",G242="Simples"),7,IF(AND(B242="ALI",G242="Medio"),10,IF(AND(B242="ALI",G242="Complexo"),15,IF(AND(B242="CE",G242="Simples"),4,IF(AND(B242="CE",G242="Medio"),5,IF(AND(B242="CE",G242="Complexo"),7,IF(AND(B242="EE",G242="Simples"),3,IF(AND(B242="EE",G242="Medio"),4,IF(AND(B242="EE",G242="Complexo"),6,""))))))))))))</f>
        <v/>
      </c>
    </row>
    <row r="243" customFormat="false" ht="15" hidden="false" customHeight="false" outlineLevel="0" collapsed="false">
      <c r="G243" s="28"/>
      <c r="H243" s="28"/>
    </row>
    <row r="244" customFormat="false" ht="15.75" hidden="false" customHeight="false" outlineLevel="0" collapsed="false">
      <c r="A244" s="29" t="s">
        <v>59</v>
      </c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 s="8" customFormat="true" ht="15" hidden="false" customHeight="false" outlineLevel="0" collapsed="false">
      <c r="A245" s="4" t="s">
        <v>4</v>
      </c>
      <c r="B245" s="5" t="s">
        <v>5</v>
      </c>
      <c r="C245" s="4" t="s">
        <v>60</v>
      </c>
      <c r="D245" s="6"/>
      <c r="E245" s="4" t="s">
        <v>61</v>
      </c>
      <c r="F245" s="6"/>
      <c r="G245" s="4" t="s">
        <v>62</v>
      </c>
      <c r="H245" s="6"/>
      <c r="I245" s="4" t="s">
        <v>63</v>
      </c>
      <c r="J245" s="6"/>
      <c r="K245" s="5" t="s">
        <v>8</v>
      </c>
      <c r="L245" s="5" t="s">
        <v>8</v>
      </c>
      <c r="M245" s="5" t="s">
        <v>8</v>
      </c>
      <c r="N245" s="7" t="s">
        <v>9</v>
      </c>
    </row>
    <row r="246" s="17" customFormat="true" ht="15.75" hidden="false" customHeight="false" outlineLevel="0" collapsed="false">
      <c r="A246" s="13" t="s">
        <v>12</v>
      </c>
      <c r="B246" s="14" t="s">
        <v>13</v>
      </c>
      <c r="C246" s="13" t="s">
        <v>14</v>
      </c>
      <c r="D246" s="15" t="s">
        <v>15</v>
      </c>
      <c r="E246" s="13" t="s">
        <v>16</v>
      </c>
      <c r="F246" s="15" t="s">
        <v>15</v>
      </c>
      <c r="G246" s="13" t="s">
        <v>14</v>
      </c>
      <c r="H246" s="15" t="s">
        <v>15</v>
      </c>
      <c r="I246" s="13" t="s">
        <v>16</v>
      </c>
      <c r="J246" s="15" t="s">
        <v>15</v>
      </c>
      <c r="K246" s="14" t="s">
        <v>64</v>
      </c>
      <c r="L246" s="14" t="s">
        <v>65</v>
      </c>
      <c r="M246" s="14" t="s">
        <v>66</v>
      </c>
      <c r="N246" s="30" t="s">
        <v>18</v>
      </c>
    </row>
    <row r="247" s="20" customFormat="true" ht="55.2" hidden="false" customHeight="false" outlineLevel="0" collapsed="false">
      <c r="A247" s="23" t="s">
        <v>67</v>
      </c>
      <c r="B247" s="31" t="s">
        <v>68</v>
      </c>
      <c r="C247" s="23" t="s">
        <v>37</v>
      </c>
      <c r="D247" s="27" t="n">
        <v>2</v>
      </c>
      <c r="E247" s="23" t="s">
        <v>28</v>
      </c>
      <c r="F247" s="27" t="n">
        <v>6</v>
      </c>
      <c r="G247" s="23" t="s">
        <v>52</v>
      </c>
      <c r="H247" s="24" t="n">
        <v>1</v>
      </c>
      <c r="I247" s="23" t="s">
        <v>69</v>
      </c>
      <c r="J247" s="24" t="n">
        <v>4</v>
      </c>
      <c r="K247" s="32" t="str">
        <f aca="false">IF(A247&lt;&gt;"",IF(OR(AND(D247&lt;2,F247&lt;16),AND(D247=2,F247&lt;5)),"Simples",IF(AND(D247=2,F247&gt;15),"Complexo",IF(AND(D247&gt;2,F247&gt;4),"Complexo","Medio"))),"")</f>
        <v>Medio</v>
      </c>
      <c r="L247" s="32" t="str">
        <f aca="false">IF(A247&lt;&gt;"",IF(OR(AND(H247&lt;2,J247&lt;20),AND(AND(H242&gt;1,H247&lt;4),J247 &lt;6)),"Simples",IF(OR(AND(H247&gt;1,H247&lt;4,J247&gt;19),AND(H247&gt;3,J247&gt;5)),"Complexo","Medio")),"")</f>
        <v>Simples</v>
      </c>
      <c r="M247" s="32" t="str">
        <f aca="false">IF(A247&lt;&gt;"",IF(AND(K247="Simples",L247="Simples"),"Simples",IF(AND(K247="Simples",L247="Medio"),"Medio",IF(AND(K247="Medio",L247="Simples"),"Medio",IF(AND(K247="Medio",L247="Medio"),"Medio","Complexo")))),"")</f>
        <v>Medio</v>
      </c>
      <c r="N247" s="33" t="n">
        <f aca="false">IF(AND(A247&lt;&gt;"",M247="Simples"),4,IF(AND(A247&lt;&gt;0,M247="Medio"),5,IF(AND(A247&lt;&gt;0,M247="Complexo"),7,"")))</f>
        <v>5</v>
      </c>
    </row>
    <row r="248" s="20" customFormat="true" ht="135.8" hidden="false" customHeight="false" outlineLevel="0" collapsed="false">
      <c r="A248" s="23" t="s">
        <v>70</v>
      </c>
      <c r="B248" s="31" t="s">
        <v>68</v>
      </c>
      <c r="C248" s="23" t="s">
        <v>71</v>
      </c>
      <c r="D248" s="27" t="n">
        <v>2</v>
      </c>
      <c r="E248" s="23" t="s">
        <v>58</v>
      </c>
      <c r="F248" s="27" t="n">
        <v>22</v>
      </c>
      <c r="G248" s="23" t="s">
        <v>56</v>
      </c>
      <c r="H248" s="27" t="n">
        <v>1</v>
      </c>
      <c r="I248" s="23" t="s">
        <v>72</v>
      </c>
      <c r="J248" s="27" t="n">
        <v>23</v>
      </c>
      <c r="K248" s="32" t="str">
        <f aca="false">IF(A248&lt;&gt;"",IF(OR(AND(D248&lt;2,F248&lt;16),AND(D243=2,F248&lt;5)),"Simples",IF(AND(D248=2,F248&gt;15),"Complexo",IF(AND(D248&gt;2,F249&gt;5),"Complexo","Medio"))),"")</f>
        <v>Complexo</v>
      </c>
      <c r="L248" s="32" t="str">
        <f aca="false">IF(A248&lt;&gt;"",IF(OR(AND(H248&lt;2,J248&lt;20),AND(AND(H243&gt;1,H248&lt;4),J248 &lt;6)),"Simples",IF(OR(AND(H248&gt;1,H248&lt;4,J248&gt;19),AND(H248&gt;3,J248&gt;5)),"Complexo","Medio")),"")</f>
        <v>Medio</v>
      </c>
      <c r="M248" s="32" t="str">
        <f aca="false">IF(A248&lt;&gt;"",IF(AND(K248="Simples",L248="Simples"),"Simples",IF(AND(K248="Simples",L248="Medio"),"Medio",IF(AND(K248="Medio",L248="Simples"),"Medio",IF(AND(K248="Medio",L248="Medio"),"Medio","Complexo")))),"")</f>
        <v>Complexo</v>
      </c>
      <c r="N248" s="33" t="n">
        <f aca="false">IF(AND(A248&lt;&gt;"",M248="Simples"),4,IF(AND(A248&lt;&gt;0,M248="Medio"),5,IF(AND(A248&lt;&gt;0,M248="Complexo"),7,"")))</f>
        <v>7</v>
      </c>
    </row>
    <row r="249" s="20" customFormat="true" ht="15" hidden="false" customHeight="false" outlineLevel="0" collapsed="false">
      <c r="A249" s="23"/>
      <c r="B249" s="31" t="s">
        <v>68</v>
      </c>
      <c r="C249" s="23"/>
      <c r="D249" s="27"/>
      <c r="E249" s="23"/>
      <c r="F249" s="27"/>
      <c r="G249" s="23"/>
      <c r="H249" s="27"/>
      <c r="I249" s="23"/>
      <c r="J249" s="27"/>
      <c r="K249" s="32" t="str">
        <f aca="false">IF(A249&lt;&gt;"",IF(OR(AND(D249&lt;2,F249&lt;16),AND(D244=2,F249&lt;5)),"Simples",IF(AND(D249=2,F249&gt;15),"Complexo",IF(AND(D249&gt;2,F250&gt;5),"Complexo","Medio"))),"")</f>
        <v/>
      </c>
      <c r="L249" s="32" t="str">
        <f aca="false">IF(A249&lt;&gt;"",IF(OR(AND(H249&lt;2,J249&lt;20),AND(AND(H244&gt;1,H249&lt;4),J249 &lt;6)),"Simples",IF(OR(AND(H249&gt;1,H249&lt;4,J249&gt;19),AND(H249&gt;3,J249&gt;5)),"Complexo","Medio")),"")</f>
        <v/>
      </c>
      <c r="M249" s="32" t="str">
        <f aca="false">IF(A249&lt;&gt;"",IF(AND(K249="Simples",L249="Simples"),"Simples",IF(AND(K249="Simples",L249="Medio"),"Medio",IF(AND(K249="Medio",L249="Simples"),"Medio",IF(AND(K249="Medio",L249="Medio"),"Medio","Complexo")))),"")</f>
        <v/>
      </c>
      <c r="N249" s="33" t="str">
        <f aca="false">IF(AND(A249&lt;&gt;"",M249="Simples"),4,IF(AND(A249&lt;&gt;0,M249="Medio"),5,IF(AND(A249&lt;&gt;0,M249="Complexo"),7,"")))</f>
        <v/>
      </c>
    </row>
    <row r="250" s="20" customFormat="true" ht="15" hidden="false" customHeight="false" outlineLevel="0" collapsed="false">
      <c r="A250" s="23"/>
      <c r="B250" s="31" t="s">
        <v>68</v>
      </c>
      <c r="C250" s="23"/>
      <c r="D250" s="27"/>
      <c r="E250" s="23"/>
      <c r="F250" s="27"/>
      <c r="G250" s="23"/>
      <c r="H250" s="27"/>
      <c r="I250" s="23"/>
      <c r="J250" s="27"/>
      <c r="K250" s="32" t="str">
        <f aca="false">IF(A250&lt;&gt;"",IF(OR(AND(D250&lt;2,F250&lt;16),AND(D245=2,F250&lt;5)),"Simples",IF(AND(D250=2,F250&gt;15),"Complexo",IF(AND(D250&gt;2,F251&gt;5),"Complexo","Medio"))),"")</f>
        <v/>
      </c>
      <c r="L250" s="32" t="str">
        <f aca="false">IF(A250&lt;&gt;"",IF(OR(AND(H250&lt;2,J250&lt;20),AND(AND(H245&gt;1,H250&lt;4),J250 &lt;6)),"Simples",IF(OR(AND(H250&gt;1,H250&lt;4,J250&gt;19),AND(H250&gt;3,J250&gt;5)),"Complexo","Medio")),"")</f>
        <v/>
      </c>
      <c r="M250" s="32" t="str">
        <f aca="false">IF(A250&lt;&gt;"",IF(AND(K250="Simples",L250="Simples"),"Simples",IF(AND(K250="Simples",L250="Medio"),"Medio",IF(AND(K250="Medio",L250="Simples"),"Medio",IF(AND(K250="Medio",L250="Medio"),"Medio","Complexo")))),"")</f>
        <v/>
      </c>
      <c r="N250" s="33" t="str">
        <f aca="false">IF(AND(A250&lt;&gt;"",M250="Simples"),4,IF(AND(A250&lt;&gt;0,M250="Medio"),5,IF(AND(A250&lt;&gt;0,M250="Complexo"),7,"")))</f>
        <v/>
      </c>
    </row>
    <row r="251" s="20" customFormat="true" ht="15" hidden="false" customHeight="false" outlineLevel="0" collapsed="false">
      <c r="A251" s="23"/>
      <c r="B251" s="31" t="s">
        <v>68</v>
      </c>
      <c r="C251" s="23"/>
      <c r="D251" s="27"/>
      <c r="E251" s="23"/>
      <c r="F251" s="27"/>
      <c r="G251" s="23"/>
      <c r="H251" s="27"/>
      <c r="I251" s="23"/>
      <c r="J251" s="27"/>
      <c r="K251" s="32" t="str">
        <f aca="false">IF(A251&lt;&gt;"",IF(OR(AND(D251&lt;2,F251&lt;16),AND(D246=2,F251&lt;5)),"Simples",IF(AND(D251=2,F251&gt;15),"Complexo",IF(AND(D251&gt;2,F252&gt;5),"Complexo","Medio"))),"")</f>
        <v/>
      </c>
      <c r="L251" s="32" t="str">
        <f aca="false">IF(A251&lt;&gt;"",IF(OR(AND(H251&lt;2,J251&lt;20),AND(AND(H246&gt;1,H251&lt;4),J251 &lt;6)),"Simples",IF(OR(AND(H251&gt;1,H251&lt;4,J251&gt;19),AND(H251&gt;3,J251&gt;5)),"Complexo","Medio")),"")</f>
        <v/>
      </c>
      <c r="M251" s="32" t="str">
        <f aca="false">IF(A251&lt;&gt;"",IF(AND(K251="Simples",L251="Simples"),"Simples",IF(AND(K251="Simples",L251="Medio"),"Medio",IF(AND(K251="Medio",L251="Simples"),"Medio",IF(AND(K251="Medio",L251="Medio"),"Medio","Complexo")))),"")</f>
        <v/>
      </c>
      <c r="N251" s="33" t="str">
        <f aca="false">IF(AND(A251&lt;&gt;"",M251="Simples"),4,IF(AND(A251&lt;&gt;0,M251="Medio"),5,IF(AND(A251&lt;&gt;0,M251="Complexo"),7,"")))</f>
        <v/>
      </c>
    </row>
    <row r="252" s="20" customFormat="true" ht="15" hidden="false" customHeight="false" outlineLevel="0" collapsed="false">
      <c r="A252" s="23"/>
      <c r="B252" s="31" t="s">
        <v>68</v>
      </c>
      <c r="C252" s="23"/>
      <c r="D252" s="27"/>
      <c r="E252" s="23"/>
      <c r="F252" s="27"/>
      <c r="G252" s="23"/>
      <c r="H252" s="27"/>
      <c r="I252" s="23"/>
      <c r="J252" s="27"/>
      <c r="K252" s="32" t="str">
        <f aca="false">IF(A252&lt;&gt;"",IF(OR(AND(D252&lt;2,F252&lt;16),AND(D247=2,F252&lt;5)),"Simples",IF(AND(D252=2,F252&gt;15),"Complexo",IF(AND(D252&gt;2,F253&gt;5),"Complexo","Medio"))),"")</f>
        <v/>
      </c>
      <c r="L252" s="32" t="str">
        <f aca="false">IF(A252&lt;&gt;"",IF(OR(AND(H252&lt;2,J252&lt;20),AND(AND(H247&gt;1,H252&lt;4),J252 &lt;6)),"Simples",IF(OR(AND(H252&gt;1,H252&lt;4,J252&gt;19),AND(H252&gt;3,J252&gt;5)),"Complexo","Medio")),"")</f>
        <v/>
      </c>
      <c r="M252" s="32" t="str">
        <f aca="false">IF(A252&lt;&gt;"",IF(AND(K252="Simples",L252="Simples"),"Simples",IF(AND(K252="Simples",L252="Medio"),"Medio",IF(AND(K252="Medio",L252="Simples"),"Medio",IF(AND(K252="Medio",L252="Medio"),"Medio","Complexo")))),"")</f>
        <v/>
      </c>
      <c r="N252" s="33" t="str">
        <f aca="false">IF(AND(A252&lt;&gt;"",M252="Simples"),4,IF(AND(A252&lt;&gt;0,M252="Medio"),5,IF(AND(A252&lt;&gt;0,M252="Complexo"),7,"")))</f>
        <v/>
      </c>
    </row>
    <row r="253" s="20" customFormat="true" ht="15" hidden="false" customHeight="false" outlineLevel="0" collapsed="false">
      <c r="A253" s="23"/>
      <c r="B253" s="31" t="s">
        <v>68</v>
      </c>
      <c r="C253" s="23"/>
      <c r="D253" s="27"/>
      <c r="E253" s="23"/>
      <c r="F253" s="27"/>
      <c r="G253" s="23"/>
      <c r="H253" s="27"/>
      <c r="I253" s="23"/>
      <c r="J253" s="27"/>
      <c r="K253" s="32" t="str">
        <f aca="false">IF(A253&lt;&gt;"",IF(OR(AND(D253&lt;2,F253&lt;16),AND(D248=2,F253&lt;5)),"Simples",IF(AND(D253=2,F253&gt;15),"Complexo",IF(AND(D253&gt;2,F254&gt;5),"Complexo","Medio"))),"")</f>
        <v/>
      </c>
      <c r="L253" s="32" t="str">
        <f aca="false">IF(A253&lt;&gt;"",IF(OR(AND(H253&lt;2,J253&lt;20),AND(AND(H248&gt;1,H253&lt;4),J253 &lt;6)),"Simples",IF(OR(AND(H253&gt;1,H253&lt;4,J253&gt;19),AND(H253&gt;3,J253&gt;5)),"Complexo","Medio")),"")</f>
        <v/>
      </c>
      <c r="M253" s="32" t="str">
        <f aca="false">IF(A253&lt;&gt;"",IF(AND(K253="Simples",L253="Simples"),"Simples",IF(AND(K253="Simples",L253="Medio"),"Medio",IF(AND(K253="Medio",L253="Simples"),"Medio",IF(AND(K253="Medio",L253="Medio"),"Medio","Complexo")))),"")</f>
        <v/>
      </c>
      <c r="N253" s="33" t="str">
        <f aca="false">IF(AND(A253&lt;&gt;"",M253="Simples"),4,IF(AND(A253&lt;&gt;0,M253="Medio"),5,IF(AND(A253&lt;&gt;0,M253="Complexo"),7,"")))</f>
        <v/>
      </c>
    </row>
    <row r="254" s="20" customFormat="true" ht="15" hidden="false" customHeight="false" outlineLevel="0" collapsed="false">
      <c r="A254" s="23"/>
      <c r="B254" s="31" t="s">
        <v>68</v>
      </c>
      <c r="C254" s="23"/>
      <c r="D254" s="27"/>
      <c r="E254" s="23"/>
      <c r="F254" s="27"/>
      <c r="G254" s="23"/>
      <c r="H254" s="27"/>
      <c r="I254" s="23"/>
      <c r="J254" s="27"/>
      <c r="K254" s="32" t="str">
        <f aca="false">IF(A254&lt;&gt;"",IF(OR(AND(D254&lt;2,F254&lt;16),AND(D249=2,F254&lt;5)),"Simples",IF(AND(D254=2,F254&gt;15),"Complexo",IF(AND(D254&gt;2,F255&gt;5),"Complexo","Medio"))),"")</f>
        <v/>
      </c>
      <c r="L254" s="32" t="str">
        <f aca="false">IF(A254&lt;&gt;"",IF(OR(AND(H254&lt;2,J254&lt;20),AND(AND(H249&gt;1,H254&lt;4),J254 &lt;6)),"Simples",IF(OR(AND(H254&gt;1,H254&lt;4,J254&gt;19),AND(H254&gt;3,J254&gt;5)),"Complexo","Medio")),"")</f>
        <v/>
      </c>
      <c r="M254" s="32" t="str">
        <f aca="false">IF(A254&lt;&gt;"",IF(AND(K254="Simples",L254="Simples"),"Simples",IF(AND(K254="Simples",L254="Medio"),"Medio",IF(AND(K254="Medio",L254="Simples"),"Medio",IF(AND(K254="Medio",L254="Medio"),"Medio","Complexo")))),"")</f>
        <v/>
      </c>
      <c r="N254" s="33" t="str">
        <f aca="false">IF(AND(A254&lt;&gt;"",M254="Simples"),4,IF(AND(A254&lt;&gt;0,M254="Medio"),5,IF(AND(A254&lt;&gt;0,M254="Complexo"),7,"")))</f>
        <v/>
      </c>
    </row>
    <row r="255" s="20" customFormat="true" ht="15" hidden="false" customHeight="false" outlineLevel="0" collapsed="false">
      <c r="A255" s="23"/>
      <c r="B255" s="31" t="s">
        <v>68</v>
      </c>
      <c r="C255" s="23"/>
      <c r="D255" s="27"/>
      <c r="E255" s="23"/>
      <c r="F255" s="27"/>
      <c r="G255" s="23"/>
      <c r="H255" s="27"/>
      <c r="I255" s="23"/>
      <c r="J255" s="27"/>
      <c r="K255" s="32" t="str">
        <f aca="false">IF(A255&lt;&gt;"",IF(OR(AND(D255&lt;2,F255&lt;16),AND(D250=2,F255&lt;5)),"Simples",IF(AND(D255=2,F255&gt;15),"Complexo",IF(AND(D255&gt;2,F256&gt;5),"Complexo","Medio"))),"")</f>
        <v/>
      </c>
      <c r="L255" s="32" t="str">
        <f aca="false">IF(A255&lt;&gt;"",IF(OR(AND(H255&lt;2,J255&lt;20),AND(AND(H250&gt;1,H255&lt;4),J255 &lt;6)),"Simples",IF(OR(AND(H255&gt;1,H255&lt;4,J255&gt;19),AND(H255&gt;3,J255&gt;5)),"Complexo","Medio")),"")</f>
        <v/>
      </c>
      <c r="M255" s="32" t="str">
        <f aca="false">IF(A255&lt;&gt;"",IF(AND(K255="Simples",L255="Simples"),"Simples",IF(AND(K255="Simples",L255="Medio"),"Medio",IF(AND(K255="Medio",L255="Simples"),"Medio",IF(AND(K255="Medio",L255="Medio"),"Medio","Complexo")))),"")</f>
        <v/>
      </c>
      <c r="N255" s="33" t="str">
        <f aca="false">IF(AND(A255&lt;&gt;"",M255="Simples"),4,IF(AND(A255&lt;&gt;0,M255="Medio"),5,IF(AND(A255&lt;&gt;0,M255="Complexo"),7,"")))</f>
        <v/>
      </c>
    </row>
    <row r="256" s="20" customFormat="true" ht="15" hidden="false" customHeight="false" outlineLevel="0" collapsed="false">
      <c r="A256" s="23"/>
      <c r="B256" s="31" t="s">
        <v>68</v>
      </c>
      <c r="C256" s="23"/>
      <c r="D256" s="27"/>
      <c r="E256" s="23"/>
      <c r="F256" s="27"/>
      <c r="G256" s="23"/>
      <c r="H256" s="27"/>
      <c r="I256" s="23"/>
      <c r="J256" s="27"/>
      <c r="K256" s="32" t="str">
        <f aca="false">IF(A256&lt;&gt;"",IF(OR(AND(D256&lt;2,F256&lt;16),AND(D251=2,F256&lt;5)),"Simples",IF(AND(D256=2,F256&gt;15),"Complexo",IF(AND(D256&gt;2,F257&gt;5),"Complexo","Medio"))),"")</f>
        <v/>
      </c>
      <c r="L256" s="32" t="str">
        <f aca="false">IF(A256&lt;&gt;"",IF(OR(AND(H256&lt;2,J256&lt;20),AND(AND(H251&gt;1,H256&lt;4),J256 &lt;6)),"Simples",IF(OR(AND(H256&gt;1,H256&lt;4,J256&gt;19),AND(H256&gt;3,J256&gt;5)),"Complexo","Medio")),"")</f>
        <v/>
      </c>
      <c r="M256" s="32" t="str">
        <f aca="false">IF(A256&lt;&gt;"",IF(AND(K256="Simples",L256="Simples"),"Simples",IF(AND(K256="Simples",L256="Medio"),"Medio",IF(AND(K256="Medio",L256="Simples"),"Medio",IF(AND(K256="Medio",L256="Medio"),"Medio","Complexo")))),"")</f>
        <v/>
      </c>
      <c r="N256" s="33" t="str">
        <f aca="false">IF(AND(A256&lt;&gt;"",M256="Simples"),4,IF(AND(A256&lt;&gt;0,M256="Medio"),5,IF(AND(A256&lt;&gt;0,M256="Complexo"),7,"")))</f>
        <v/>
      </c>
    </row>
    <row r="257" s="20" customFormat="true" ht="15" hidden="false" customHeight="false" outlineLevel="0" collapsed="false">
      <c r="A257" s="23"/>
      <c r="B257" s="31" t="s">
        <v>68</v>
      </c>
      <c r="C257" s="23"/>
      <c r="D257" s="27"/>
      <c r="E257" s="23"/>
      <c r="F257" s="27"/>
      <c r="G257" s="23"/>
      <c r="H257" s="27"/>
      <c r="I257" s="23"/>
      <c r="J257" s="27"/>
      <c r="K257" s="32" t="str">
        <f aca="false">IF(A257&lt;&gt;"",IF(OR(AND(D257&lt;2,F257&lt;16),AND(D252=2,F257&lt;5)),"Simples",IF(AND(D257=2,F257&gt;15),"Complexo",IF(AND(D257&gt;2,F258&gt;5),"Complexo","Medio"))),"")</f>
        <v/>
      </c>
      <c r="L257" s="32" t="str">
        <f aca="false">IF(A257&lt;&gt;"",IF(OR(AND(H257&lt;2,J257&lt;20),AND(AND(H252&gt;1,H257&lt;4),J257 &lt;6)),"Simples",IF(OR(AND(H257&gt;1,H257&lt;4,J257&gt;19),AND(H257&gt;3,J257&gt;5)),"Complexo","Medio")),"")</f>
        <v/>
      </c>
      <c r="M257" s="32" t="str">
        <f aca="false">IF(A257&lt;&gt;"",IF(AND(K257="Simples",L257="Simples"),"Simples",IF(AND(K257="Simples",L257="Medio"),"Medio",IF(AND(K257="Medio",L257="Simples"),"Medio",IF(AND(K257="Medio",L257="Medio"),"Medio","Complexo")))),"")</f>
        <v/>
      </c>
      <c r="N257" s="33" t="str">
        <f aca="false">IF(AND(A257&lt;&gt;"",M257="Simples"),4,IF(AND(A257&lt;&gt;0,M257="Medio"),5,IF(AND(A257&lt;&gt;0,M257="Complexo"),7,"")))</f>
        <v/>
      </c>
    </row>
    <row r="258" s="20" customFormat="true" ht="15" hidden="false" customHeight="false" outlineLevel="0" collapsed="false">
      <c r="A258" s="23"/>
      <c r="B258" s="31" t="s">
        <v>68</v>
      </c>
      <c r="C258" s="23"/>
      <c r="D258" s="27"/>
      <c r="E258" s="23"/>
      <c r="F258" s="27"/>
      <c r="G258" s="23"/>
      <c r="H258" s="27"/>
      <c r="I258" s="23"/>
      <c r="J258" s="27"/>
      <c r="K258" s="32" t="str">
        <f aca="false">IF(A258&lt;&gt;"",IF(OR(AND(D258&lt;2,F258&lt;16),AND(D253=2,F258&lt;5)),"Simples",IF(AND(D258=2,F258&gt;15),"Complexo",IF(AND(D258&gt;2,F259&gt;5),"Complexo","Medio"))),"")</f>
        <v/>
      </c>
      <c r="L258" s="32" t="str">
        <f aca="false">IF(A258&lt;&gt;"",IF(OR(AND(H258&lt;2,J258&lt;20),AND(AND(H253&gt;1,H258&lt;4),J258 &lt;6)),"Simples",IF(OR(AND(H258&gt;1,H258&lt;4,J258&gt;19),AND(H258&gt;3,J258&gt;5)),"Complexo","Medio")),"")</f>
        <v/>
      </c>
      <c r="M258" s="32" t="str">
        <f aca="false">IF(A258&lt;&gt;"",IF(AND(K258="Simples",L258="Simples"),"Simples",IF(AND(K258="Simples",L258="Medio"),"Medio",IF(AND(K258="Medio",L258="Simples"),"Medio",IF(AND(K258="Medio",L258="Medio"),"Medio","Complexo")))),"")</f>
        <v/>
      </c>
      <c r="N258" s="33" t="str">
        <f aca="false">IF(AND(A258&lt;&gt;"",M258="Simples"),4,IF(AND(A258&lt;&gt;0,M258="Medio"),5,IF(AND(A258&lt;&gt;0,M258="Complexo"),7,"")))</f>
        <v/>
      </c>
    </row>
    <row r="259" s="20" customFormat="true" ht="15" hidden="false" customHeight="false" outlineLevel="0" collapsed="false">
      <c r="A259" s="23"/>
      <c r="B259" s="31" t="s">
        <v>68</v>
      </c>
      <c r="C259" s="23"/>
      <c r="D259" s="27"/>
      <c r="E259" s="23"/>
      <c r="F259" s="27"/>
      <c r="G259" s="23"/>
      <c r="H259" s="27"/>
      <c r="I259" s="23"/>
      <c r="J259" s="27"/>
      <c r="K259" s="32" t="str">
        <f aca="false">IF(A259&lt;&gt;"",IF(OR(AND(D259&lt;2,F259&lt;16),AND(D254=2,F259&lt;5)),"Simples",IF(AND(D259=2,F259&gt;15),"Complexo",IF(AND(D259&gt;2,F260&gt;5),"Complexo","Medio"))),"")</f>
        <v/>
      </c>
      <c r="L259" s="32" t="str">
        <f aca="false">IF(A259&lt;&gt;"",IF(OR(AND(H259&lt;2,J259&lt;20),AND(AND(H254&gt;1,H259&lt;4),J259 &lt;6)),"Simples",IF(OR(AND(H259&gt;1,H259&lt;4,J259&gt;19),AND(H259&gt;3,J259&gt;5)),"Complexo","Medio")),"")</f>
        <v/>
      </c>
      <c r="M259" s="32" t="str">
        <f aca="false">IF(A259&lt;&gt;"",IF(AND(K259="Simples",L259="Simples"),"Simples",IF(AND(K259="Simples",L259="Medio"),"Medio",IF(AND(K259="Medio",L259="Simples"),"Medio",IF(AND(K259="Medio",L259="Medio"),"Medio","Complexo")))),"")</f>
        <v/>
      </c>
      <c r="N259" s="33" t="str">
        <f aca="false">IF(AND(A259&lt;&gt;"",M259="Simples"),4,IF(AND(A259&lt;&gt;0,M259="Medio"),5,IF(AND(A259&lt;&gt;0,M259="Complexo"),7,"")))</f>
        <v/>
      </c>
    </row>
    <row r="260" s="20" customFormat="true" ht="15" hidden="false" customHeight="false" outlineLevel="0" collapsed="false">
      <c r="A260" s="23"/>
      <c r="B260" s="31" t="s">
        <v>68</v>
      </c>
      <c r="C260" s="23"/>
      <c r="D260" s="27"/>
      <c r="E260" s="23"/>
      <c r="F260" s="27"/>
      <c r="G260" s="23"/>
      <c r="H260" s="27"/>
      <c r="I260" s="23"/>
      <c r="J260" s="27"/>
      <c r="K260" s="32" t="str">
        <f aca="false">IF(A260&lt;&gt;"",IF(OR(AND(D260&lt;2,F260&lt;16),AND(D255=2,F260&lt;5)),"Simples",IF(AND(D260=2,F260&gt;15),"Complexo",IF(AND(D260&gt;2,F261&gt;5),"Complexo","Medio"))),"")</f>
        <v/>
      </c>
      <c r="L260" s="32" t="str">
        <f aca="false">IF(A260&lt;&gt;"",IF(OR(AND(H260&lt;2,J260&lt;20),AND(AND(H255&gt;1,H260&lt;4),J260 &lt;6)),"Simples",IF(OR(AND(H260&gt;1,H260&lt;4,J260&gt;19),AND(H260&gt;3,J260&gt;5)),"Complexo","Medio")),"")</f>
        <v/>
      </c>
      <c r="M260" s="32" t="str">
        <f aca="false">IF(A260&lt;&gt;"",IF(AND(K260="Simples",L260="Simples"),"Simples",IF(AND(K260="Simples",L260="Medio"),"Medio",IF(AND(K260="Medio",L260="Simples"),"Medio",IF(AND(K260="Medio",L260="Medio"),"Medio","Complexo")))),"")</f>
        <v/>
      </c>
      <c r="N260" s="33" t="str">
        <f aca="false">IF(AND(A260&lt;&gt;"",M260="Simples"),4,IF(AND(A260&lt;&gt;0,M260="Medio"),5,IF(AND(A260&lt;&gt;0,M260="Complexo"),7,"")))</f>
        <v/>
      </c>
    </row>
    <row r="261" s="20" customFormat="true" ht="15" hidden="false" customHeight="false" outlineLevel="0" collapsed="false">
      <c r="A261" s="23"/>
      <c r="B261" s="31" t="s">
        <v>68</v>
      </c>
      <c r="C261" s="23"/>
      <c r="D261" s="27"/>
      <c r="E261" s="23"/>
      <c r="F261" s="27"/>
      <c r="G261" s="23"/>
      <c r="H261" s="27"/>
      <c r="I261" s="23"/>
      <c r="J261" s="27"/>
      <c r="K261" s="32" t="str">
        <f aca="false">IF(A261&lt;&gt;"",IF(OR(AND(D261&lt;2,F261&lt;16),AND(D256=2,F261&lt;5)),"Simples",IF(AND(D261=2,F261&gt;15),"Complexo",IF(AND(D261&gt;2,F262&gt;5),"Complexo","Medio"))),"")</f>
        <v/>
      </c>
      <c r="L261" s="32" t="str">
        <f aca="false">IF(A261&lt;&gt;"",IF(OR(AND(H261&lt;2,J261&lt;20),AND(AND(H256&gt;1,H261&lt;4),J261 &lt;6)),"Simples",IF(OR(AND(H261&gt;1,H261&lt;4,J261&gt;19),AND(H261&gt;3,J261&gt;5)),"Complexo","Medio")),"")</f>
        <v/>
      </c>
      <c r="M261" s="32" t="str">
        <f aca="false">IF(A261&lt;&gt;"",IF(AND(K261="Simples",L261="Simples"),"Simples",IF(AND(K261="Simples",L261="Medio"),"Medio",IF(AND(K261="Medio",L261="Simples"),"Medio",IF(AND(K261="Medio",L261="Medio"),"Medio","Complexo")))),"")</f>
        <v/>
      </c>
      <c r="N261" s="33" t="str">
        <f aca="false">IF(AND(A261&lt;&gt;"",M261="Simples"),4,IF(AND(A261&lt;&gt;0,M261="Medio"),5,IF(AND(A261&lt;&gt;0,M261="Complexo"),7,"")))</f>
        <v/>
      </c>
    </row>
    <row r="262" s="20" customFormat="true" ht="15" hidden="false" customHeight="false" outlineLevel="0" collapsed="false">
      <c r="A262" s="23"/>
      <c r="B262" s="31" t="s">
        <v>68</v>
      </c>
      <c r="C262" s="23"/>
      <c r="D262" s="27"/>
      <c r="E262" s="23"/>
      <c r="F262" s="27"/>
      <c r="G262" s="23"/>
      <c r="H262" s="27"/>
      <c r="I262" s="23"/>
      <c r="J262" s="27"/>
      <c r="K262" s="32" t="str">
        <f aca="false">IF(A262&lt;&gt;"",IF(OR(AND(D262&lt;2,F262&lt;16),AND(D257=2,F262&lt;5)),"Simples",IF(AND(D262=2,F262&gt;15),"Complexo",IF(AND(D262&gt;2,F263&gt;5),"Complexo","Medio"))),"")</f>
        <v/>
      </c>
      <c r="L262" s="32" t="str">
        <f aca="false">IF(A262&lt;&gt;"",IF(OR(AND(H262&lt;2,J262&lt;20),AND(AND(H257&gt;1,H262&lt;4),J262 &lt;6)),"Simples",IF(OR(AND(H262&gt;1,H262&lt;4,J262&gt;19),AND(H262&gt;3,J262&gt;5)),"Complexo","Medio")),"")</f>
        <v/>
      </c>
      <c r="M262" s="32" t="str">
        <f aca="false">IF(A262&lt;&gt;"",IF(AND(K262="Simples",L262="Simples"),"Simples",IF(AND(K262="Simples",L262="Medio"),"Medio",IF(AND(K262="Medio",L262="Simples"),"Medio",IF(AND(K262="Medio",L262="Medio"),"Medio","Complexo")))),"")</f>
        <v/>
      </c>
      <c r="N262" s="33" t="str">
        <f aca="false">IF(AND(A262&lt;&gt;"",M262="Simples"),4,IF(AND(A262&lt;&gt;0,M262="Medio"),5,IF(AND(A262&lt;&gt;0,M262="Complexo"),7,"")))</f>
        <v/>
      </c>
    </row>
    <row r="263" s="20" customFormat="true" ht="15" hidden="false" customHeight="false" outlineLevel="0" collapsed="false">
      <c r="A263" s="23"/>
      <c r="B263" s="31" t="s">
        <v>68</v>
      </c>
      <c r="C263" s="23"/>
      <c r="D263" s="27"/>
      <c r="E263" s="23"/>
      <c r="F263" s="27"/>
      <c r="G263" s="23"/>
      <c r="H263" s="27"/>
      <c r="I263" s="23"/>
      <c r="J263" s="27"/>
      <c r="K263" s="32" t="str">
        <f aca="false">IF(A263&lt;&gt;"",IF(OR(AND(D263&lt;2,F263&lt;16),AND(D258=2,F263&lt;5)),"Simples",IF(AND(D263=2,F263&gt;15),"Complexo",IF(AND(D263&gt;2,F264&gt;5),"Complexo","Medio"))),"")</f>
        <v/>
      </c>
      <c r="L263" s="32" t="str">
        <f aca="false">IF(A263&lt;&gt;"",IF(OR(AND(H263&lt;2,J263&lt;20),AND(AND(H258&gt;1,H263&lt;4),J263 &lt;6)),"Simples",IF(OR(AND(H263&gt;1,H263&lt;4,J263&gt;19),AND(H263&gt;3,J263&gt;5)),"Complexo","Medio")),"")</f>
        <v/>
      </c>
      <c r="M263" s="32" t="str">
        <f aca="false">IF(A263&lt;&gt;"",IF(AND(K263="Simples",L263="Simples"),"Simples",IF(AND(K263="Simples",L263="Medio"),"Medio",IF(AND(K263="Medio",L263="Simples"),"Medio",IF(AND(K263="Medio",L263="Medio"),"Medio","Complexo")))),"")</f>
        <v/>
      </c>
      <c r="N263" s="33" t="str">
        <f aca="false">IF(AND(A263&lt;&gt;"",M263="Simples"),4,IF(AND(A263&lt;&gt;0,M263="Medio"),5,IF(AND(A263&lt;&gt;0,M263="Complexo"),7,"")))</f>
        <v/>
      </c>
    </row>
    <row r="264" s="20" customFormat="true" ht="15" hidden="false" customHeight="false" outlineLevel="0" collapsed="false">
      <c r="A264" s="23"/>
      <c r="B264" s="31" t="s">
        <v>68</v>
      </c>
      <c r="C264" s="23"/>
      <c r="D264" s="27"/>
      <c r="E264" s="23"/>
      <c r="F264" s="27"/>
      <c r="G264" s="23"/>
      <c r="H264" s="27"/>
      <c r="I264" s="23"/>
      <c r="J264" s="27"/>
      <c r="K264" s="32" t="str">
        <f aca="false">IF(A264&lt;&gt;"",IF(OR(AND(D264&lt;2,F264&lt;16),AND(D259=2,F264&lt;5)),"Simples",IF(AND(D264=2,F264&gt;15),"Complexo",IF(AND(D264&gt;2,F265&gt;5),"Complexo","Medio"))),"")</f>
        <v/>
      </c>
      <c r="L264" s="32" t="str">
        <f aca="false">IF(A264&lt;&gt;"",IF(OR(AND(H264&lt;2,J264&lt;20),AND(AND(H259&gt;1,H264&lt;4),J264 &lt;6)),"Simples",IF(OR(AND(H264&gt;1,H264&lt;4,J264&gt;19),AND(H264&gt;3,J264&gt;5)),"Complexo","Medio")),"")</f>
        <v/>
      </c>
      <c r="M264" s="32" t="str">
        <f aca="false">IF(A264&lt;&gt;"",IF(AND(K264="Simples",L264="Simples"),"Simples",IF(AND(K264="Simples",L264="Medio"),"Medio",IF(AND(K264="Medio",L264="Simples"),"Medio",IF(AND(K264="Medio",L264="Medio"),"Medio","Complexo")))),"")</f>
        <v/>
      </c>
      <c r="N264" s="33" t="str">
        <f aca="false">IF(AND(A264&lt;&gt;"",M264="Simples"),4,IF(AND(A264&lt;&gt;0,M264="Medio"),5,IF(AND(A264&lt;&gt;0,M264="Complexo"),7,"")))</f>
        <v/>
      </c>
    </row>
    <row r="265" s="20" customFormat="true" ht="15" hidden="false" customHeight="false" outlineLevel="0" collapsed="false">
      <c r="A265" s="23"/>
      <c r="B265" s="31" t="s">
        <v>68</v>
      </c>
      <c r="C265" s="23"/>
      <c r="D265" s="27"/>
      <c r="E265" s="23"/>
      <c r="F265" s="27"/>
      <c r="G265" s="23"/>
      <c r="H265" s="27"/>
      <c r="I265" s="23"/>
      <c r="J265" s="27"/>
      <c r="K265" s="32" t="str">
        <f aca="false">IF(A265&lt;&gt;"",IF(OR(AND(D265&lt;2,F265&lt;16),AND(D260=2,F265&lt;5)),"Simples",IF(AND(D265=2,F265&gt;15),"Complexo",IF(AND(D265&gt;2,F266&gt;5),"Complexo","Medio"))),"")</f>
        <v/>
      </c>
      <c r="L265" s="32" t="str">
        <f aca="false">IF(A265&lt;&gt;"",IF(OR(AND(H265&lt;2,J265&lt;20),AND(AND(H260&gt;1,H265&lt;4),J265 &lt;6)),"Simples",IF(OR(AND(H265&gt;1,H265&lt;4,J265&gt;19),AND(H265&gt;3,J265&gt;5)),"Complexo","Medio")),"")</f>
        <v/>
      </c>
      <c r="M265" s="32" t="str">
        <f aca="false">IF(A265&lt;&gt;"",IF(AND(K265="Simples",L265="Simples"),"Simples",IF(AND(K265="Simples",L265="Medio"),"Medio",IF(AND(K265="Medio",L265="Simples"),"Medio",IF(AND(K265="Medio",L265="Medio"),"Medio","Complexo")))),"")</f>
        <v/>
      </c>
      <c r="N265" s="33" t="str">
        <f aca="false">IF(AND(A265&lt;&gt;"",M265="Simples"),4,IF(AND(A265&lt;&gt;0,M265="Medio"),5,IF(AND(A265&lt;&gt;0,M265="Complexo"),7,"")))</f>
        <v/>
      </c>
    </row>
    <row r="266" s="20" customFormat="true" ht="15" hidden="false" customHeight="false" outlineLevel="0" collapsed="false">
      <c r="A266" s="23"/>
      <c r="B266" s="31" t="s">
        <v>68</v>
      </c>
      <c r="C266" s="23"/>
      <c r="D266" s="27"/>
      <c r="E266" s="23"/>
      <c r="F266" s="27"/>
      <c r="G266" s="23"/>
      <c r="H266" s="27"/>
      <c r="I266" s="23"/>
      <c r="J266" s="27"/>
      <c r="K266" s="32" t="str">
        <f aca="false">IF(A266&lt;&gt;"",IF(OR(AND(D266&lt;2,F266&lt;16),AND(D261=2,F266&lt;5)),"Simples",IF(AND(D266=2,F266&gt;15),"Complexo",IF(AND(D266&gt;2,F267&gt;5),"Complexo","Medio"))),"")</f>
        <v/>
      </c>
      <c r="L266" s="32" t="str">
        <f aca="false">IF(A266&lt;&gt;"",IF(OR(AND(H266&lt;2,J266&lt;20),AND(AND(H261&gt;1,H266&lt;4),J266 &lt;6)),"Simples",IF(OR(AND(H266&gt;1,H266&lt;4,J266&gt;19),AND(H266&gt;3,J266&gt;5)),"Complexo","Medio")),"")</f>
        <v/>
      </c>
      <c r="M266" s="32" t="str">
        <f aca="false">IF(A266&lt;&gt;"",IF(AND(K266="Simples",L266="Simples"),"Simples",IF(AND(K266="Simples",L266="Medio"),"Medio",IF(AND(K266="Medio",L266="Simples"),"Medio",IF(AND(K266="Medio",L266="Medio"),"Medio","Complexo")))),"")</f>
        <v/>
      </c>
      <c r="N266" s="33" t="str">
        <f aca="false">IF(AND(A266&lt;&gt;"",M266="Simples"),4,IF(AND(A266&lt;&gt;0,M266="Medio"),5,IF(AND(A266&lt;&gt;0,M266="Complexo"),7,"")))</f>
        <v/>
      </c>
    </row>
    <row r="267" s="20" customFormat="true" ht="15" hidden="false" customHeight="false" outlineLevel="0" collapsed="false">
      <c r="A267" s="23"/>
      <c r="B267" s="31" t="s">
        <v>68</v>
      </c>
      <c r="C267" s="23"/>
      <c r="D267" s="27"/>
      <c r="E267" s="23"/>
      <c r="F267" s="27"/>
      <c r="G267" s="23"/>
      <c r="H267" s="27"/>
      <c r="I267" s="23"/>
      <c r="J267" s="27"/>
      <c r="K267" s="32" t="str">
        <f aca="false">IF(A267&lt;&gt;"",IF(OR(AND(D267&lt;2,F267&lt;16),AND(D262=2,F267&lt;5)),"Simples",IF(AND(D267=2,F267&gt;15),"Complexo",IF(AND(D267&gt;2,F268&gt;5),"Complexo","Medio"))),"")</f>
        <v/>
      </c>
      <c r="L267" s="32" t="str">
        <f aca="false">IF(A267&lt;&gt;"",IF(OR(AND(H267&lt;2,J267&lt;20),AND(AND(H262&gt;1,H267&lt;4),J267 &lt;6)),"Simples",IF(OR(AND(H267&gt;1,H267&lt;4,J267&gt;19),AND(H267&gt;3,J267&gt;5)),"Complexo","Medio")),"")</f>
        <v/>
      </c>
      <c r="M267" s="32" t="str">
        <f aca="false">IF(A267&lt;&gt;"",IF(AND(K267="Simples",L267="Simples"),"Simples",IF(AND(K267="Simples",L267="Medio"),"Medio",IF(AND(K267="Medio",L267="Simples"),"Medio",IF(AND(K267="Medio",L267="Medio"),"Medio","Complexo")))),"")</f>
        <v/>
      </c>
      <c r="N267" s="33" t="str">
        <f aca="false">IF(AND(A267&lt;&gt;"",M267="Simples"),4,IF(AND(A267&lt;&gt;0,M267="Medio"),5,IF(AND(A267&lt;&gt;0,M267="Complexo"),7,"")))</f>
        <v/>
      </c>
    </row>
    <row r="268" s="20" customFormat="true" ht="15" hidden="false" customHeight="false" outlineLevel="0" collapsed="false">
      <c r="A268" s="23"/>
      <c r="B268" s="31" t="s">
        <v>68</v>
      </c>
      <c r="C268" s="23"/>
      <c r="D268" s="27"/>
      <c r="E268" s="23"/>
      <c r="F268" s="27"/>
      <c r="G268" s="23"/>
      <c r="H268" s="27"/>
      <c r="I268" s="23"/>
      <c r="J268" s="27"/>
      <c r="K268" s="32" t="str">
        <f aca="false">IF(A268&lt;&gt;"",IF(OR(AND(D268&lt;2,F268&lt;16),AND(D263=2,F268&lt;5)),"Simples",IF(AND(D268=2,F268&gt;15),"Complexo",IF(AND(D268&gt;2,F269&gt;5),"Complexo","Medio"))),"")</f>
        <v/>
      </c>
      <c r="L268" s="32" t="str">
        <f aca="false">IF(A268&lt;&gt;"",IF(OR(AND(H268&lt;2,J268&lt;20),AND(AND(H263&gt;1,H268&lt;4),J268 &lt;6)),"Simples",IF(OR(AND(H268&gt;1,H268&lt;4,J268&gt;19),AND(H268&gt;3,J268&gt;5)),"Complexo","Medio")),"")</f>
        <v/>
      </c>
      <c r="M268" s="32" t="str">
        <f aca="false">IF(A268&lt;&gt;"",IF(AND(K268="Simples",L268="Simples"),"Simples",IF(AND(K268="Simples",L268="Medio"),"Medio",IF(AND(K268="Medio",L268="Simples"),"Medio",IF(AND(K268="Medio",L268="Medio"),"Medio","Complexo")))),"")</f>
        <v/>
      </c>
      <c r="N268" s="33" t="str">
        <f aca="false">IF(AND(A268&lt;&gt;"",M268="Simples"),4,IF(AND(A268&lt;&gt;0,M268="Medio"),5,IF(AND(A268&lt;&gt;0,M268="Complexo"),7,"")))</f>
        <v/>
      </c>
    </row>
    <row r="269" s="20" customFormat="true" ht="15" hidden="false" customHeight="false" outlineLevel="0" collapsed="false">
      <c r="A269" s="23"/>
      <c r="B269" s="31" t="s">
        <v>68</v>
      </c>
      <c r="C269" s="23"/>
      <c r="D269" s="27"/>
      <c r="E269" s="23"/>
      <c r="F269" s="27"/>
      <c r="G269" s="23"/>
      <c r="H269" s="27"/>
      <c r="I269" s="23"/>
      <c r="J269" s="27"/>
      <c r="K269" s="32" t="str">
        <f aca="false">IF(A269&lt;&gt;"",IF(OR(AND(D269&lt;2,F269&lt;16),AND(D264=2,F269&lt;5)),"Simples",IF(AND(D269=2,F269&gt;15),"Complexo",IF(AND(D269&gt;2,F270&gt;5),"Complexo","Medio"))),"")</f>
        <v/>
      </c>
      <c r="L269" s="32" t="str">
        <f aca="false">IF(A269&lt;&gt;"",IF(OR(AND(H269&lt;2,J269&lt;20),AND(AND(H264&gt;1,H269&lt;4),J269 &lt;6)),"Simples",IF(OR(AND(H269&gt;1,H269&lt;4,J269&gt;19),AND(H269&gt;3,J269&gt;5)),"Complexo","Medio")),"")</f>
        <v/>
      </c>
      <c r="M269" s="32" t="str">
        <f aca="false">IF(A269&lt;&gt;"",IF(AND(K269="Simples",L269="Simples"),"Simples",IF(AND(K269="Simples",L269="Medio"),"Medio",IF(AND(K269="Medio",L269="Simples"),"Medio",IF(AND(K269="Medio",L269="Medio"),"Medio","Complexo")))),"")</f>
        <v/>
      </c>
      <c r="N269" s="33" t="str">
        <f aca="false">IF(AND(A269&lt;&gt;"",M269="Simples"),4,IF(AND(A269&lt;&gt;0,M269="Medio"),5,IF(AND(A269&lt;&gt;0,M269="Complexo"),7,"")))</f>
        <v/>
      </c>
    </row>
    <row r="270" s="20" customFormat="true" ht="15" hidden="false" customHeight="false" outlineLevel="0" collapsed="false">
      <c r="A270" s="23"/>
      <c r="B270" s="31" t="s">
        <v>68</v>
      </c>
      <c r="C270" s="23"/>
      <c r="D270" s="27"/>
      <c r="E270" s="23"/>
      <c r="F270" s="27"/>
      <c r="G270" s="23"/>
      <c r="H270" s="27"/>
      <c r="I270" s="23"/>
      <c r="J270" s="27"/>
      <c r="K270" s="32" t="str">
        <f aca="false">IF(A270&lt;&gt;"",IF(OR(AND(D270&lt;2,F270&lt;16),AND(D265=2,F270&lt;5)),"Simples",IF(AND(D270=2,F270&gt;15),"Complexo",IF(AND(D270&gt;2,F271&gt;5),"Complexo","Medio"))),"")</f>
        <v/>
      </c>
      <c r="L270" s="32" t="str">
        <f aca="false">IF(A270&lt;&gt;"",IF(OR(AND(H270&lt;2,J270&lt;20),AND(AND(H265&gt;1,H270&lt;4),J270 &lt;6)),"Simples",IF(OR(AND(H270&gt;1,H270&lt;4,J270&gt;19),AND(H270&gt;3,J270&gt;5)),"Complexo","Medio")),"")</f>
        <v/>
      </c>
      <c r="M270" s="32" t="str">
        <f aca="false">IF(A270&lt;&gt;"",IF(AND(K270="Simples",L270="Simples"),"Simples",IF(AND(K270="Simples",L270="Medio"),"Medio",IF(AND(K270="Medio",L270="Simples"),"Medio",IF(AND(K270="Medio",L270="Medio"),"Medio","Complexo")))),"")</f>
        <v/>
      </c>
      <c r="N270" s="33" t="str">
        <f aca="false">IF(AND(A270&lt;&gt;"",M270="Simples"),4,IF(AND(A270&lt;&gt;0,M270="Medio"),5,IF(AND(A270&lt;&gt;0,M270="Complexo"),7,"")))</f>
        <v/>
      </c>
    </row>
    <row r="271" s="20" customFormat="true" ht="15" hidden="false" customHeight="false" outlineLevel="0" collapsed="false">
      <c r="A271" s="23"/>
      <c r="B271" s="31" t="s">
        <v>68</v>
      </c>
      <c r="C271" s="23"/>
      <c r="D271" s="27"/>
      <c r="E271" s="23"/>
      <c r="F271" s="27"/>
      <c r="G271" s="23"/>
      <c r="H271" s="27"/>
      <c r="I271" s="23"/>
      <c r="J271" s="27"/>
      <c r="K271" s="32" t="str">
        <f aca="false">IF(A271&lt;&gt;"",IF(OR(AND(D271&lt;2,F271&lt;16),AND(D266=2,F271&lt;5)),"Simples",IF(AND(D271=2,F271&gt;15),"Complexo",IF(AND(D271&gt;2,F272&gt;5),"Complexo","Medio"))),"")</f>
        <v/>
      </c>
      <c r="L271" s="32" t="str">
        <f aca="false">IF(A271&lt;&gt;"",IF(OR(AND(H271&lt;2,J271&lt;20),AND(AND(H266&gt;1,H271&lt;4),J271 &lt;6)),"Simples",IF(OR(AND(H271&gt;1,H271&lt;4,J271&gt;19),AND(H271&gt;3,J271&gt;5)),"Complexo","Medio")),"")</f>
        <v/>
      </c>
      <c r="M271" s="32" t="str">
        <f aca="false">IF(A271&lt;&gt;"",IF(AND(K271="Simples",L271="Simples"),"Simples",IF(AND(K271="Simples",L271="Medio"),"Medio",IF(AND(K271="Medio",L271="Simples"),"Medio",IF(AND(K271="Medio",L271="Medio"),"Medio","Complexo")))),"")</f>
        <v/>
      </c>
      <c r="N271" s="33" t="str">
        <f aca="false">IF(AND(A271&lt;&gt;"",M271="Simples"),4,IF(AND(A271&lt;&gt;0,M271="Medio"),5,IF(AND(A271&lt;&gt;0,M271="Complexo"),7,"")))</f>
        <v/>
      </c>
    </row>
    <row r="272" s="20" customFormat="true" ht="15" hidden="false" customHeight="false" outlineLevel="0" collapsed="false">
      <c r="A272" s="23"/>
      <c r="B272" s="31" t="s">
        <v>68</v>
      </c>
      <c r="C272" s="23"/>
      <c r="D272" s="27"/>
      <c r="E272" s="23"/>
      <c r="F272" s="27"/>
      <c r="G272" s="23"/>
      <c r="H272" s="27"/>
      <c r="I272" s="23"/>
      <c r="J272" s="27"/>
      <c r="K272" s="32" t="str">
        <f aca="false">IF(A272&lt;&gt;"",IF(OR(AND(D272&lt;2,F272&lt;16),AND(D267=2,F272&lt;5)),"Simples",IF(AND(D272=2,F272&gt;15),"Complexo",IF(AND(D272&gt;2,F273&gt;5),"Complexo","Medio"))),"")</f>
        <v/>
      </c>
      <c r="L272" s="32" t="str">
        <f aca="false">IF(A272&lt;&gt;"",IF(OR(AND(H272&lt;2,J272&lt;20),AND(AND(H267&gt;1,H272&lt;4),J272 &lt;6)),"Simples",IF(OR(AND(H272&gt;1,H272&lt;4,J272&gt;19),AND(H272&gt;3,J272&gt;5)),"Complexo","Medio")),"")</f>
        <v/>
      </c>
      <c r="M272" s="32" t="str">
        <f aca="false">IF(A272&lt;&gt;"",IF(AND(K272="Simples",L272="Simples"),"Simples",IF(AND(K272="Simples",L272="Medio"),"Medio",IF(AND(K272="Medio",L272="Simples"),"Medio",IF(AND(K272="Medio",L272="Medio"),"Medio","Complexo")))),"")</f>
        <v/>
      </c>
      <c r="N272" s="33" t="str">
        <f aca="false">IF(AND(A272&lt;&gt;"",M272="Simples"),4,IF(AND(A272&lt;&gt;0,M272="Medio"),5,IF(AND(A272&lt;&gt;0,M272="Complexo"),7,"")))</f>
        <v/>
      </c>
    </row>
    <row r="273" s="20" customFormat="true" ht="15" hidden="false" customHeight="false" outlineLevel="0" collapsed="false">
      <c r="A273" s="23"/>
      <c r="B273" s="31" t="s">
        <v>68</v>
      </c>
      <c r="C273" s="23"/>
      <c r="D273" s="27"/>
      <c r="E273" s="23"/>
      <c r="F273" s="27"/>
      <c r="G273" s="23"/>
      <c r="H273" s="27"/>
      <c r="I273" s="23"/>
      <c r="J273" s="27"/>
      <c r="K273" s="32" t="str">
        <f aca="false">IF(A273&lt;&gt;"",IF(OR(AND(D273&lt;2,F273&lt;16),AND(D268=2,F273&lt;5)),"Simples",IF(AND(D273=2,F273&gt;15),"Complexo",IF(AND(D273&gt;2,F274&gt;5),"Complexo","Medio"))),"")</f>
        <v/>
      </c>
      <c r="L273" s="32" t="str">
        <f aca="false">IF(A273&lt;&gt;"",IF(OR(AND(H273&lt;2,J273&lt;20),AND(AND(H268&gt;1,H273&lt;4),J273 &lt;6)),"Simples",IF(OR(AND(H273&gt;1,H273&lt;4,J273&gt;19),AND(H273&gt;3,J273&gt;5)),"Complexo","Medio")),"")</f>
        <v/>
      </c>
      <c r="M273" s="32" t="str">
        <f aca="false">IF(A273&lt;&gt;"",IF(AND(K273="Simples",L273="Simples"),"Simples",IF(AND(K273="Simples",L273="Medio"),"Medio",IF(AND(K273="Medio",L273="Simples"),"Medio",IF(AND(K273="Medio",L273="Medio"),"Medio","Complexo")))),"")</f>
        <v/>
      </c>
      <c r="N273" s="33" t="str">
        <f aca="false">IF(AND(A273&lt;&gt;"",M273="Simples"),4,IF(AND(A273&lt;&gt;0,M273="Medio"),5,IF(AND(A273&lt;&gt;0,M273="Complexo"),7,"")))</f>
        <v/>
      </c>
    </row>
    <row r="274" s="20" customFormat="true" ht="15" hidden="false" customHeight="false" outlineLevel="0" collapsed="false">
      <c r="A274" s="23"/>
      <c r="B274" s="31" t="s">
        <v>68</v>
      </c>
      <c r="C274" s="23"/>
      <c r="D274" s="27"/>
      <c r="E274" s="23"/>
      <c r="F274" s="27"/>
      <c r="G274" s="23"/>
      <c r="H274" s="27"/>
      <c r="I274" s="23"/>
      <c r="J274" s="27"/>
      <c r="K274" s="32" t="str">
        <f aca="false">IF(A274&lt;&gt;"",IF(OR(AND(D274&lt;2,F274&lt;16),AND(D269=2,F274&lt;5)),"Simples",IF(AND(D274=2,F274&gt;15),"Complexo",IF(AND(D274&gt;2,F275&gt;5),"Complexo","Medio"))),"")</f>
        <v/>
      </c>
      <c r="L274" s="32" t="str">
        <f aca="false">IF(A274&lt;&gt;"",IF(OR(AND(H274&lt;2,J274&lt;20),AND(AND(H269&gt;1,H274&lt;4),J274 &lt;6)),"Simples",IF(OR(AND(H274&gt;1,H274&lt;4,J274&gt;19),AND(H274&gt;3,J274&gt;5)),"Complexo","Medio")),"")</f>
        <v/>
      </c>
      <c r="M274" s="32" t="str">
        <f aca="false">IF(A274&lt;&gt;"",IF(AND(K274="Simples",L274="Simples"),"Simples",IF(AND(K274="Simples",L274="Medio"),"Medio",IF(AND(K274="Medio",L274="Simples"),"Medio",IF(AND(K274="Medio",L274="Medio"),"Medio","Complexo")))),"")</f>
        <v/>
      </c>
      <c r="N274" s="33" t="str">
        <f aca="false">IF(AND(A274&lt;&gt;"",M274="Simples"),4,IF(AND(A274&lt;&gt;0,M274="Medio"),5,IF(AND(A274&lt;&gt;0,M274="Complexo"),7,"")))</f>
        <v/>
      </c>
    </row>
    <row r="275" s="20" customFormat="true" ht="15" hidden="false" customHeight="false" outlineLevel="0" collapsed="false">
      <c r="A275" s="23"/>
      <c r="B275" s="31" t="s">
        <v>68</v>
      </c>
      <c r="C275" s="23"/>
      <c r="D275" s="27"/>
      <c r="E275" s="23"/>
      <c r="F275" s="27"/>
      <c r="G275" s="23"/>
      <c r="H275" s="27"/>
      <c r="I275" s="23"/>
      <c r="J275" s="27"/>
      <c r="K275" s="32" t="str">
        <f aca="false">IF(A275&lt;&gt;"",IF(OR(AND(D275&lt;2,F275&lt;16),AND(D270=2,F275&lt;5)),"Simples",IF(AND(D275=2,F275&gt;15),"Complexo",IF(AND(D275&gt;2,F276&gt;5),"Complexo","Medio"))),"")</f>
        <v/>
      </c>
      <c r="L275" s="32" t="str">
        <f aca="false">IF(A275&lt;&gt;"",IF(OR(AND(H275&lt;2,J275&lt;20),AND(AND(H270&gt;1,H275&lt;4),J275 &lt;6)),"Simples",IF(OR(AND(H275&gt;1,H275&lt;4,J275&gt;19),AND(H275&gt;3,J275&gt;5)),"Complexo","Medio")),"")</f>
        <v/>
      </c>
      <c r="M275" s="32" t="str">
        <f aca="false">IF(A275&lt;&gt;"",IF(AND(K275="Simples",L275="Simples"),"Simples",IF(AND(K275="Simples",L275="Medio"),"Medio",IF(AND(K275="Medio",L275="Simples"),"Medio",IF(AND(K275="Medio",L275="Medio"),"Medio","Complexo")))),"")</f>
        <v/>
      </c>
      <c r="N275" s="33" t="str">
        <f aca="false">IF(AND(A275&lt;&gt;"",M275="Simples"),4,IF(AND(A275&lt;&gt;0,M275="Medio"),5,IF(AND(A275&lt;&gt;0,M275="Complexo"),7,"")))</f>
        <v/>
      </c>
    </row>
    <row r="276" s="20" customFormat="true" ht="15" hidden="false" customHeight="false" outlineLevel="0" collapsed="false">
      <c r="A276" s="23"/>
      <c r="B276" s="31" t="s">
        <v>68</v>
      </c>
      <c r="C276" s="23"/>
      <c r="D276" s="27"/>
      <c r="E276" s="23"/>
      <c r="F276" s="27"/>
      <c r="G276" s="23"/>
      <c r="H276" s="27"/>
      <c r="I276" s="23"/>
      <c r="J276" s="27"/>
      <c r="K276" s="32" t="str">
        <f aca="false">IF(A276&lt;&gt;"",IF(OR(AND(D276&lt;2,F276&lt;16),AND(D271=2,F276&lt;5)),"Simples",IF(AND(D276=2,F276&gt;15),"Complexo",IF(AND(D276&gt;2,F277&gt;5),"Complexo","Medio"))),"")</f>
        <v/>
      </c>
      <c r="L276" s="32" t="str">
        <f aca="false">IF(A276&lt;&gt;"",IF(OR(AND(H276&lt;2,J276&lt;20),AND(AND(H271&gt;1,H276&lt;4),J276 &lt;6)),"Simples",IF(OR(AND(H276&gt;1,H276&lt;4,J276&gt;19),AND(H276&gt;3,J276&gt;5)),"Complexo","Medio")),"")</f>
        <v/>
      </c>
      <c r="M276" s="32" t="str">
        <f aca="false">IF(A276&lt;&gt;"",IF(AND(K276="Simples",L276="Simples"),"Simples",IF(AND(K276="Simples",L276="Medio"),"Medio",IF(AND(K276="Medio",L276="Simples"),"Medio",IF(AND(K276="Medio",L276="Medio"),"Medio","Complexo")))),"")</f>
        <v/>
      </c>
      <c r="N276" s="33" t="str">
        <f aca="false">IF(AND(A276&lt;&gt;"",M276="Simples"),4,IF(AND(A276&lt;&gt;0,M276="Medio"),5,IF(AND(A276&lt;&gt;0,M276="Complexo"),7,"")))</f>
        <v/>
      </c>
    </row>
    <row r="277" s="20" customFormat="true" ht="15" hidden="false" customHeight="false" outlineLevel="0" collapsed="false">
      <c r="A277" s="23"/>
      <c r="B277" s="31" t="s">
        <v>68</v>
      </c>
      <c r="C277" s="23"/>
      <c r="D277" s="27"/>
      <c r="E277" s="23"/>
      <c r="F277" s="27"/>
      <c r="G277" s="23"/>
      <c r="H277" s="27"/>
      <c r="I277" s="23"/>
      <c r="J277" s="27"/>
      <c r="K277" s="32" t="str">
        <f aca="false">IF(A277&lt;&gt;"",IF(OR(AND(D277&lt;2,F277&lt;16),AND(D272=2,F277&lt;5)),"Simples",IF(AND(D277=2,F277&gt;15),"Complexo",IF(AND(D277&gt;2,F278&gt;5),"Complexo","Medio"))),"")</f>
        <v/>
      </c>
      <c r="L277" s="32" t="str">
        <f aca="false">IF(A277&lt;&gt;"",IF(OR(AND(H277&lt;2,J277&lt;20),AND(AND(H272&gt;1,H277&lt;4),J277 &lt;6)),"Simples",IF(OR(AND(H277&gt;1,H277&lt;4,J277&gt;19),AND(H277&gt;3,J277&gt;5)),"Complexo","Medio")),"")</f>
        <v/>
      </c>
      <c r="M277" s="32" t="str">
        <f aca="false">IF(A277&lt;&gt;"",IF(AND(K277="Simples",L277="Simples"),"Simples",IF(AND(K277="Simples",L277="Medio"),"Medio",IF(AND(K277="Medio",L277="Simples"),"Medio",IF(AND(K277="Medio",L277="Medio"),"Medio","Complexo")))),"")</f>
        <v/>
      </c>
      <c r="N277" s="33" t="str">
        <f aca="false">IF(AND(A277&lt;&gt;"",M277="Simples"),4,IF(AND(A277&lt;&gt;0,M277="Medio"),5,IF(AND(A277&lt;&gt;0,M277="Complexo"),7,"")))</f>
        <v/>
      </c>
    </row>
    <row r="278" s="20" customFormat="true" ht="15" hidden="false" customHeight="false" outlineLevel="0" collapsed="false">
      <c r="A278" s="23"/>
      <c r="B278" s="31" t="s">
        <v>68</v>
      </c>
      <c r="C278" s="23"/>
      <c r="D278" s="27"/>
      <c r="E278" s="23"/>
      <c r="F278" s="27"/>
      <c r="G278" s="23"/>
      <c r="H278" s="27"/>
      <c r="I278" s="23"/>
      <c r="J278" s="27"/>
      <c r="K278" s="32" t="str">
        <f aca="false">IF(A278&lt;&gt;"",IF(OR(AND(D278&lt;2,F278&lt;16),AND(D273=2,F278&lt;5)),"Simples",IF(AND(D278=2,F278&gt;15),"Complexo",IF(AND(D278&gt;2,F279&gt;5),"Complexo","Medio"))),"")</f>
        <v/>
      </c>
      <c r="L278" s="32" t="str">
        <f aca="false">IF(A278&lt;&gt;"",IF(OR(AND(H278&lt;2,J278&lt;20),AND(AND(H273&gt;1,H278&lt;4),J278 &lt;6)),"Simples",IF(OR(AND(H278&gt;1,H278&lt;4,J278&gt;19),AND(H278&gt;3,J278&gt;5)),"Complexo","Medio")),"")</f>
        <v/>
      </c>
      <c r="M278" s="32" t="str">
        <f aca="false">IF(A278&lt;&gt;"",IF(AND(K278="Simples",L278="Simples"),"Simples",IF(AND(K278="Simples",L278="Medio"),"Medio",IF(AND(K278="Medio",L278="Simples"),"Medio",IF(AND(K278="Medio",L278="Medio"),"Medio","Complexo")))),"")</f>
        <v/>
      </c>
      <c r="N278" s="33" t="str">
        <f aca="false">IF(AND(A278&lt;&gt;"",M278="Simples"),4,IF(AND(A278&lt;&gt;0,M278="Medio"),5,IF(AND(A278&lt;&gt;0,M278="Complexo"),7,"")))</f>
        <v/>
      </c>
    </row>
    <row r="279" s="20" customFormat="true" ht="15" hidden="false" customHeight="false" outlineLevel="0" collapsed="false">
      <c r="A279" s="23"/>
      <c r="B279" s="31" t="s">
        <v>68</v>
      </c>
      <c r="C279" s="23"/>
      <c r="D279" s="27"/>
      <c r="E279" s="23"/>
      <c r="F279" s="27"/>
      <c r="G279" s="23"/>
      <c r="H279" s="27"/>
      <c r="I279" s="23"/>
      <c r="J279" s="27"/>
      <c r="K279" s="32" t="str">
        <f aca="false">IF(A279&lt;&gt;"",IF(OR(AND(D279&lt;2,F279&lt;16),AND(D274=2,F279&lt;5)),"Simples",IF(AND(D279=2,F279&gt;15),"Complexo",IF(AND(D279&gt;2,F280&gt;5),"Complexo","Medio"))),"")</f>
        <v/>
      </c>
      <c r="L279" s="32" t="str">
        <f aca="false">IF(A279&lt;&gt;"",IF(OR(AND(H279&lt;2,J279&lt;20),AND(AND(H274&gt;1,H279&lt;4),J279 &lt;6)),"Simples",IF(OR(AND(H279&gt;1,H279&lt;4,J279&gt;19),AND(H279&gt;3,J279&gt;5)),"Complexo","Medio")),"")</f>
        <v/>
      </c>
      <c r="M279" s="32" t="str">
        <f aca="false">IF(A279&lt;&gt;"",IF(AND(K279="Simples",L279="Simples"),"Simples",IF(AND(K279="Simples",L279="Medio"),"Medio",IF(AND(K279="Medio",L279="Simples"),"Medio",IF(AND(K279="Medio",L279="Medio"),"Medio","Complexo")))),"")</f>
        <v/>
      </c>
      <c r="N279" s="33" t="str">
        <f aca="false">IF(AND(A279&lt;&gt;"",M279="Simples"),4,IF(AND(A279&lt;&gt;0,M279="Medio"),5,IF(AND(A279&lt;&gt;0,M279="Complexo"),7,"")))</f>
        <v/>
      </c>
    </row>
    <row r="280" s="20" customFormat="true" ht="15" hidden="false" customHeight="false" outlineLevel="0" collapsed="false">
      <c r="A280" s="23"/>
      <c r="B280" s="31" t="s">
        <v>68</v>
      </c>
      <c r="C280" s="23"/>
      <c r="D280" s="27"/>
      <c r="E280" s="23"/>
      <c r="F280" s="27"/>
      <c r="G280" s="23"/>
      <c r="H280" s="27"/>
      <c r="I280" s="23"/>
      <c r="J280" s="27"/>
      <c r="K280" s="32" t="str">
        <f aca="false">IF(A280&lt;&gt;"",IF(OR(AND(D280&lt;2,F280&lt;16),AND(D275=2,F280&lt;5)),"Simples",IF(AND(D280=2,F280&gt;15),"Complexo",IF(AND(D280&gt;2,F281&gt;5),"Complexo","Medio"))),"")</f>
        <v/>
      </c>
      <c r="L280" s="32" t="str">
        <f aca="false">IF(A280&lt;&gt;"",IF(OR(AND(H280&lt;2,J280&lt;20),AND(AND(H275&gt;1,H280&lt;4),J280 &lt;6)),"Simples",IF(OR(AND(H280&gt;1,H280&lt;4,J280&gt;19),AND(H280&gt;3,J280&gt;5)),"Complexo","Medio")),"")</f>
        <v/>
      </c>
      <c r="M280" s="32" t="str">
        <f aca="false">IF(A280&lt;&gt;"",IF(AND(K280="Simples",L280="Simples"),"Simples",IF(AND(K280="Simples",L280="Medio"),"Medio",IF(AND(K280="Medio",L280="Simples"),"Medio",IF(AND(K280="Medio",L280="Medio"),"Medio","Complexo")))),"")</f>
        <v/>
      </c>
      <c r="N280" s="33" t="str">
        <f aca="false">IF(AND(A280&lt;&gt;"",M280="Simples"),4,IF(AND(A280&lt;&gt;0,M280="Medio"),5,IF(AND(A280&lt;&gt;0,M280="Complexo"),7,"")))</f>
        <v/>
      </c>
    </row>
    <row r="281" s="20" customFormat="true" ht="15" hidden="false" customHeight="false" outlineLevel="0" collapsed="false">
      <c r="A281" s="23"/>
      <c r="B281" s="31" t="s">
        <v>68</v>
      </c>
      <c r="C281" s="23"/>
      <c r="D281" s="27"/>
      <c r="E281" s="23"/>
      <c r="F281" s="27"/>
      <c r="G281" s="23"/>
      <c r="H281" s="27"/>
      <c r="I281" s="23"/>
      <c r="J281" s="27"/>
      <c r="K281" s="32" t="str">
        <f aca="false">IF(A281&lt;&gt;"",IF(OR(AND(D281&lt;2,F281&lt;16),AND(D276=2,F281&lt;5)),"Simples",IF(AND(D281=2,F281&gt;15),"Complexo",IF(AND(D281&gt;2,F282&gt;5),"Complexo","Medio"))),"")</f>
        <v/>
      </c>
      <c r="L281" s="32" t="str">
        <f aca="false">IF(A281&lt;&gt;"",IF(OR(AND(H281&lt;2,J281&lt;20),AND(AND(H276&gt;1,H281&lt;4),J281 &lt;6)),"Simples",IF(OR(AND(H281&gt;1,H281&lt;4,J281&gt;19),AND(H281&gt;3,J281&gt;5)),"Complexo","Medio")),"")</f>
        <v/>
      </c>
      <c r="M281" s="32" t="str">
        <f aca="false">IF(A281&lt;&gt;"",IF(AND(K281="Simples",L281="Simples"),"Simples",IF(AND(K281="Simples",L281="Medio"),"Medio",IF(AND(K281="Medio",L281="Simples"),"Medio",IF(AND(K281="Medio",L281="Medio"),"Medio","Complexo")))),"")</f>
        <v/>
      </c>
      <c r="N281" s="33" t="str">
        <f aca="false">IF(AND(A281&lt;&gt;"",M281="Simples"),4,IF(AND(A281&lt;&gt;0,M281="Medio"),5,IF(AND(A281&lt;&gt;0,M281="Complexo"),7,"")))</f>
        <v/>
      </c>
    </row>
    <row r="282" s="20" customFormat="true" ht="15" hidden="false" customHeight="false" outlineLevel="0" collapsed="false">
      <c r="A282" s="23"/>
      <c r="B282" s="31" t="s">
        <v>68</v>
      </c>
      <c r="C282" s="23"/>
      <c r="D282" s="27"/>
      <c r="E282" s="23"/>
      <c r="F282" s="27"/>
      <c r="G282" s="23"/>
      <c r="H282" s="27"/>
      <c r="I282" s="23"/>
      <c r="J282" s="27"/>
      <c r="K282" s="32" t="str">
        <f aca="false">IF(A282&lt;&gt;"",IF(OR(AND(D282&lt;2,F282&lt;16),AND(D277=2,F282&lt;5)),"Simples",IF(AND(D282=2,F282&gt;15),"Complexo",IF(AND(D282&gt;2,F283&gt;5),"Complexo","Medio"))),"")</f>
        <v/>
      </c>
      <c r="L282" s="32" t="str">
        <f aca="false">IF(A282&lt;&gt;"",IF(OR(AND(H282&lt;2,J282&lt;20),AND(AND(H277&gt;1,H282&lt;4),J282 &lt;6)),"Simples",IF(OR(AND(H282&gt;1,H282&lt;4,J282&gt;19),AND(H282&gt;3,J282&gt;5)),"Complexo","Medio")),"")</f>
        <v/>
      </c>
      <c r="M282" s="32" t="str">
        <f aca="false">IF(A282&lt;&gt;"",IF(AND(K282="Simples",L282="Simples"),"Simples",IF(AND(K282="Simples",L282="Medio"),"Medio",IF(AND(K282="Medio",L282="Simples"),"Medio",IF(AND(K282="Medio",L282="Medio"),"Medio","Complexo")))),"")</f>
        <v/>
      </c>
      <c r="N282" s="33" t="str">
        <f aca="false">IF(AND(A282&lt;&gt;"",M282="Simples"),4,IF(AND(A282&lt;&gt;0,M282="Medio"),5,IF(AND(A282&lt;&gt;0,M282="Complexo"),7,"")))</f>
        <v/>
      </c>
    </row>
    <row r="283" s="20" customFormat="true" ht="15" hidden="false" customHeight="false" outlineLevel="0" collapsed="false">
      <c r="A283" s="23"/>
      <c r="B283" s="31" t="s">
        <v>68</v>
      </c>
      <c r="C283" s="23"/>
      <c r="D283" s="27"/>
      <c r="E283" s="23"/>
      <c r="F283" s="27"/>
      <c r="G283" s="23"/>
      <c r="H283" s="27"/>
      <c r="I283" s="23"/>
      <c r="J283" s="27"/>
      <c r="K283" s="32" t="str">
        <f aca="false">IF(A283&lt;&gt;"",IF(OR(AND(D283&lt;2,F283&lt;16),AND(D278=2,F283&lt;5)),"Simples",IF(AND(D283=2,F283&gt;15),"Complexo",IF(AND(D283&gt;2,F284&gt;5),"Complexo","Medio"))),"")</f>
        <v/>
      </c>
      <c r="L283" s="32" t="str">
        <f aca="false">IF(A283&lt;&gt;"",IF(OR(AND(H283&lt;2,J283&lt;20),AND(AND(H278&gt;1,H283&lt;4),J283 &lt;6)),"Simples",IF(OR(AND(H283&gt;1,H283&lt;4,J283&gt;19),AND(H283&gt;3,J283&gt;5)),"Complexo","Medio")),"")</f>
        <v/>
      </c>
      <c r="M283" s="32" t="str">
        <f aca="false">IF(A283&lt;&gt;"",IF(AND(K283="Simples",L283="Simples"),"Simples",IF(AND(K283="Simples",L283="Medio"),"Medio",IF(AND(K283="Medio",L283="Simples"),"Medio",IF(AND(K283="Medio",L283="Medio"),"Medio","Complexo")))),"")</f>
        <v/>
      </c>
      <c r="N283" s="33" t="str">
        <f aca="false">IF(AND(A283&lt;&gt;"",M283="Simples"),4,IF(AND(A283&lt;&gt;0,M283="Medio"),5,IF(AND(A283&lt;&gt;0,M283="Complexo"),7,"")))</f>
        <v/>
      </c>
    </row>
    <row r="284" s="20" customFormat="true" ht="15" hidden="false" customHeight="false" outlineLevel="0" collapsed="false">
      <c r="A284" s="23"/>
      <c r="B284" s="31" t="s">
        <v>68</v>
      </c>
      <c r="C284" s="23"/>
      <c r="D284" s="27"/>
      <c r="E284" s="23"/>
      <c r="F284" s="27"/>
      <c r="G284" s="23"/>
      <c r="H284" s="27"/>
      <c r="I284" s="23"/>
      <c r="J284" s="27"/>
      <c r="K284" s="32" t="str">
        <f aca="false">IF(A284&lt;&gt;"",IF(OR(AND(D284&lt;2,F284&lt;16),AND(D279=2,F284&lt;5)),"Simples",IF(AND(D284=2,F284&gt;15),"Complexo",IF(AND(D284&gt;2,F285&gt;5),"Complexo","Medio"))),"")</f>
        <v/>
      </c>
      <c r="L284" s="32" t="str">
        <f aca="false">IF(A284&lt;&gt;"",IF(OR(AND(H284&lt;2,J284&lt;20),AND(AND(H279&gt;1,H284&lt;4),J284 &lt;6)),"Simples",IF(OR(AND(H284&gt;1,H284&lt;4,J284&gt;19),AND(H284&gt;3,J284&gt;5)),"Complexo","Medio")),"")</f>
        <v/>
      </c>
      <c r="M284" s="32" t="str">
        <f aca="false">IF(A284&lt;&gt;"",IF(AND(K284="Simples",L284="Simples"),"Simples",IF(AND(K284="Simples",L284="Medio"),"Medio",IF(AND(K284="Medio",L284="Simples"),"Medio",IF(AND(K284="Medio",L284="Medio"),"Medio","Complexo")))),"")</f>
        <v/>
      </c>
      <c r="N284" s="33" t="str">
        <f aca="false">IF(AND(A284&lt;&gt;"",M284="Simples"),4,IF(AND(A284&lt;&gt;0,M284="Medio"),5,IF(AND(A284&lt;&gt;0,M284="Complexo"),7,"")))</f>
        <v/>
      </c>
    </row>
    <row r="285" s="20" customFormat="true" ht="15" hidden="false" customHeight="false" outlineLevel="0" collapsed="false">
      <c r="A285" s="23"/>
      <c r="B285" s="31" t="s">
        <v>68</v>
      </c>
      <c r="C285" s="23"/>
      <c r="D285" s="27"/>
      <c r="E285" s="23"/>
      <c r="F285" s="27"/>
      <c r="G285" s="23"/>
      <c r="H285" s="27"/>
      <c r="I285" s="23"/>
      <c r="J285" s="27"/>
      <c r="K285" s="32" t="str">
        <f aca="false">IF(A285&lt;&gt;"",IF(OR(AND(D285&lt;2,F285&lt;16),AND(D280=2,F285&lt;5)),"Simples",IF(AND(D285=2,F285&gt;15),"Complexo",IF(AND(D285&gt;2,F286&gt;5),"Complexo","Medio"))),"")</f>
        <v/>
      </c>
      <c r="L285" s="32" t="str">
        <f aca="false">IF(A285&lt;&gt;"",IF(OR(AND(H285&lt;2,J285&lt;20),AND(AND(H280&gt;1,H285&lt;4),J285 &lt;6)),"Simples",IF(OR(AND(H285&gt;1,H285&lt;4,J285&gt;19),AND(H285&gt;3,J285&gt;5)),"Complexo","Medio")),"")</f>
        <v/>
      </c>
      <c r="M285" s="32" t="str">
        <f aca="false">IF(A285&lt;&gt;"",IF(AND(K285="Simples",L285="Simples"),"Simples",IF(AND(K285="Simples",L285="Medio"),"Medio",IF(AND(K285="Medio",L285="Simples"),"Medio",IF(AND(K285="Medio",L285="Medio"),"Medio","Complexo")))),"")</f>
        <v/>
      </c>
      <c r="N285" s="33" t="str">
        <f aca="false">IF(AND(A285&lt;&gt;"",M285="Simples"),4,IF(AND(A285&lt;&gt;0,M285="Medio"),5,IF(AND(A285&lt;&gt;0,M285="Complexo"),7,"")))</f>
        <v/>
      </c>
    </row>
    <row r="286" s="20" customFormat="true" ht="15" hidden="false" customHeight="false" outlineLevel="0" collapsed="false">
      <c r="A286" s="23"/>
      <c r="B286" s="31" t="s">
        <v>68</v>
      </c>
      <c r="C286" s="23"/>
      <c r="D286" s="27"/>
      <c r="E286" s="23"/>
      <c r="F286" s="27"/>
      <c r="G286" s="23"/>
      <c r="H286" s="27"/>
      <c r="I286" s="23"/>
      <c r="J286" s="27"/>
      <c r="K286" s="32" t="str">
        <f aca="false">IF(A286&lt;&gt;"",IF(OR(AND(D286&lt;2,F286&lt;16),AND(D281=2,F286&lt;5)),"Simples",IF(AND(D286=2,F286&gt;15),"Complexo",IF(AND(D286&gt;2,F287&gt;5),"Complexo","Medio"))),"")</f>
        <v/>
      </c>
      <c r="L286" s="32" t="str">
        <f aca="false">IF(A286&lt;&gt;"",IF(OR(AND(H286&lt;2,J286&lt;20),AND(AND(H281&gt;1,H286&lt;4),J286 &lt;6)),"Simples",IF(OR(AND(H286&gt;1,H286&lt;4,J286&gt;19),AND(H286&gt;3,J286&gt;5)),"Complexo","Medio")),"")</f>
        <v/>
      </c>
      <c r="M286" s="32" t="str">
        <f aca="false">IF(A286&lt;&gt;"",IF(AND(K286="Simples",L286="Simples"),"Simples",IF(AND(K286="Simples",L286="Medio"),"Medio",IF(AND(K286="Medio",L286="Simples"),"Medio",IF(AND(K286="Medio",L286="Medio"),"Medio","Complexo")))),"")</f>
        <v/>
      </c>
      <c r="N286" s="33" t="str">
        <f aca="false">IF(AND(A286&lt;&gt;"",M286="Simples"),4,IF(AND(A286&lt;&gt;0,M286="Medio"),5,IF(AND(A286&lt;&gt;0,M286="Complexo"),7,"")))</f>
        <v/>
      </c>
    </row>
    <row r="287" s="20" customFormat="true" ht="15" hidden="false" customHeight="false" outlineLevel="0" collapsed="false">
      <c r="A287" s="23"/>
      <c r="B287" s="31" t="s">
        <v>68</v>
      </c>
      <c r="C287" s="23"/>
      <c r="D287" s="27"/>
      <c r="E287" s="23"/>
      <c r="F287" s="27"/>
      <c r="G287" s="23"/>
      <c r="H287" s="27"/>
      <c r="I287" s="23"/>
      <c r="J287" s="27"/>
      <c r="K287" s="32" t="str">
        <f aca="false">IF(A287&lt;&gt;"",IF(OR(AND(D287&lt;2,F287&lt;16),AND(D282=2,F287&lt;5)),"Simples",IF(AND(D287=2,F287&gt;15),"Complexo",IF(AND(D287&gt;2,F288&gt;5),"Complexo","Medio"))),"")</f>
        <v/>
      </c>
      <c r="L287" s="32" t="str">
        <f aca="false">IF(A287&lt;&gt;"",IF(OR(AND(H287&lt;2,J287&lt;20),AND(AND(H282&gt;1,H287&lt;4),J287 &lt;6)),"Simples",IF(OR(AND(H287&gt;1,H287&lt;4,J287&gt;19),AND(H287&gt;3,J287&gt;5)),"Complexo","Medio")),"")</f>
        <v/>
      </c>
      <c r="M287" s="32" t="str">
        <f aca="false">IF(A287&lt;&gt;"",IF(AND(K287="Simples",L287="Simples"),"Simples",IF(AND(K287="Simples",L287="Medio"),"Medio",IF(AND(K287="Medio",L287="Simples"),"Medio",IF(AND(K287="Medio",L287="Medio"),"Medio","Complexo")))),"")</f>
        <v/>
      </c>
      <c r="N287" s="33" t="str">
        <f aca="false">IF(AND(A287&lt;&gt;"",M287="Simples"),4,IF(AND(A287&lt;&gt;0,M287="Medio"),5,IF(AND(A287&lt;&gt;0,M287="Complexo"),7,"")))</f>
        <v/>
      </c>
    </row>
    <row r="288" s="20" customFormat="true" ht="15" hidden="false" customHeight="false" outlineLevel="0" collapsed="false">
      <c r="A288" s="23"/>
      <c r="B288" s="31" t="s">
        <v>68</v>
      </c>
      <c r="C288" s="23"/>
      <c r="D288" s="27"/>
      <c r="E288" s="23"/>
      <c r="F288" s="27"/>
      <c r="G288" s="23"/>
      <c r="H288" s="27"/>
      <c r="I288" s="23"/>
      <c r="J288" s="27"/>
      <c r="K288" s="32" t="str">
        <f aca="false">IF(A288&lt;&gt;"",IF(OR(AND(D288&lt;2,F288&lt;16),AND(D283=2,F288&lt;5)),"Simples",IF(AND(D288=2,F288&gt;15),"Complexo",IF(AND(D288&gt;2,F289&gt;5),"Complexo","Medio"))),"")</f>
        <v/>
      </c>
      <c r="L288" s="32" t="str">
        <f aca="false">IF(A288&lt;&gt;"",IF(OR(AND(H288&lt;2,J288&lt;20),AND(AND(H283&gt;1,H288&lt;4),J288 &lt;6)),"Simples",IF(OR(AND(H288&gt;1,H288&lt;4,J288&gt;19),AND(H288&gt;3,J288&gt;5)),"Complexo","Medio")),"")</f>
        <v/>
      </c>
      <c r="M288" s="32" t="str">
        <f aca="false">IF(A288&lt;&gt;"",IF(AND(K288="Simples",L288="Simples"),"Simples",IF(AND(K288="Simples",L288="Medio"),"Medio",IF(AND(K288="Medio",L288="Simples"),"Medio",IF(AND(K288="Medio",L288="Medio"),"Medio","Complexo")))),"")</f>
        <v/>
      </c>
      <c r="N288" s="33" t="str">
        <f aca="false">IF(AND(A288&lt;&gt;"",M288="Simples"),4,IF(AND(A288&lt;&gt;0,M288="Medio"),5,IF(AND(A288&lt;&gt;0,M288="Complexo"),7,"")))</f>
        <v/>
      </c>
    </row>
    <row r="289" s="20" customFormat="true" ht="15" hidden="false" customHeight="false" outlineLevel="0" collapsed="false">
      <c r="A289" s="23"/>
      <c r="B289" s="31" t="s">
        <v>68</v>
      </c>
      <c r="C289" s="23"/>
      <c r="D289" s="27"/>
      <c r="E289" s="23"/>
      <c r="F289" s="27"/>
      <c r="G289" s="23"/>
      <c r="H289" s="27"/>
      <c r="I289" s="23"/>
      <c r="J289" s="27"/>
      <c r="K289" s="32" t="str">
        <f aca="false">IF(A289&lt;&gt;"",IF(OR(AND(D289&lt;2,F289&lt;16),AND(D284=2,F289&lt;5)),"Simples",IF(AND(D289=2,F289&gt;15),"Complexo",IF(AND(D289&gt;2,F290&gt;5),"Complexo","Medio"))),"")</f>
        <v/>
      </c>
      <c r="L289" s="32" t="str">
        <f aca="false">IF(A289&lt;&gt;"",IF(OR(AND(H289&lt;2,J289&lt;20),AND(AND(H284&gt;1,H289&lt;4),J289 &lt;6)),"Simples",IF(OR(AND(H289&gt;1,H289&lt;4,J289&gt;19),AND(H289&gt;3,J289&gt;5)),"Complexo","Medio")),"")</f>
        <v/>
      </c>
      <c r="M289" s="32" t="str">
        <f aca="false">IF(A289&lt;&gt;"",IF(AND(K289="Simples",L289="Simples"),"Simples",IF(AND(K289="Simples",L289="Medio"),"Medio",IF(AND(K289="Medio",L289="Simples"),"Medio",IF(AND(K289="Medio",L289="Medio"),"Medio","Complexo")))),"")</f>
        <v/>
      </c>
      <c r="N289" s="33" t="str">
        <f aca="false">IF(AND(A289&lt;&gt;"",M289="Simples"),4,IF(AND(A289&lt;&gt;0,M289="Medio"),5,IF(AND(A289&lt;&gt;0,M289="Complexo"),7,"")))</f>
        <v/>
      </c>
    </row>
    <row r="290" s="20" customFormat="true" ht="15" hidden="false" customHeight="false" outlineLevel="0" collapsed="false">
      <c r="A290" s="23"/>
      <c r="B290" s="31" t="s">
        <v>68</v>
      </c>
      <c r="C290" s="23"/>
      <c r="D290" s="27"/>
      <c r="E290" s="23"/>
      <c r="F290" s="27"/>
      <c r="G290" s="23"/>
      <c r="H290" s="27"/>
      <c r="I290" s="23"/>
      <c r="J290" s="27"/>
      <c r="K290" s="32" t="str">
        <f aca="false">IF(A290&lt;&gt;"",IF(OR(AND(D290&lt;2,F290&lt;16),AND(D285=2,F290&lt;5)),"Simples",IF(AND(D290=2,F290&gt;15),"Complexo",IF(AND(D290&gt;2,F291&gt;5),"Complexo","Medio"))),"")</f>
        <v/>
      </c>
      <c r="L290" s="32" t="str">
        <f aca="false">IF(A290&lt;&gt;"",IF(OR(AND(H290&lt;2,J290&lt;20),AND(AND(H285&gt;1,H290&lt;4),J290 &lt;6)),"Simples",IF(OR(AND(H290&gt;1,H290&lt;4,J290&gt;19),AND(H290&gt;3,J290&gt;5)),"Complexo","Medio")),"")</f>
        <v/>
      </c>
      <c r="M290" s="32" t="str">
        <f aca="false">IF(A290&lt;&gt;"",IF(AND(K290="Simples",L290="Simples"),"Simples",IF(AND(K290="Simples",L290="Medio"),"Medio",IF(AND(K290="Medio",L290="Simples"),"Medio",IF(AND(K290="Medio",L290="Medio"),"Medio","Complexo")))),"")</f>
        <v/>
      </c>
      <c r="N290" s="33" t="str">
        <f aca="false">IF(AND(A290&lt;&gt;"",M290="Simples"),4,IF(AND(A290&lt;&gt;0,M290="Medio"),5,IF(AND(A290&lt;&gt;0,M290="Complexo"),7,"")))</f>
        <v/>
      </c>
    </row>
    <row r="291" s="20" customFormat="true" ht="15" hidden="false" customHeight="false" outlineLevel="0" collapsed="false">
      <c r="A291" s="23"/>
      <c r="B291" s="31" t="s">
        <v>68</v>
      </c>
      <c r="C291" s="23"/>
      <c r="D291" s="27"/>
      <c r="E291" s="23"/>
      <c r="F291" s="27"/>
      <c r="G291" s="23"/>
      <c r="H291" s="27"/>
      <c r="I291" s="23"/>
      <c r="J291" s="27"/>
      <c r="K291" s="32" t="str">
        <f aca="false">IF(A291&lt;&gt;"",IF(OR(AND(D291&lt;2,F291&lt;16),AND(D286=2,F291&lt;5)),"Simples",IF(AND(D291=2,F291&gt;15),"Complexo",IF(AND(D291&gt;2,F292&gt;5),"Complexo","Medio"))),"")</f>
        <v/>
      </c>
      <c r="L291" s="32" t="str">
        <f aca="false">IF(A291&lt;&gt;"",IF(OR(AND(H291&lt;2,J291&lt;20),AND(AND(H286&gt;1,H291&lt;4),J291 &lt;6)),"Simples",IF(OR(AND(H291&gt;1,H291&lt;4,J291&gt;19),AND(H291&gt;3,J291&gt;5)),"Complexo","Medio")),"")</f>
        <v/>
      </c>
      <c r="M291" s="32" t="str">
        <f aca="false">IF(A291&lt;&gt;"",IF(AND(K291="Simples",L291="Simples"),"Simples",IF(AND(K291="Simples",L291="Medio"),"Medio",IF(AND(K291="Medio",L291="Simples"),"Medio",IF(AND(K291="Medio",L291="Medio"),"Medio","Complexo")))),"")</f>
        <v/>
      </c>
      <c r="N291" s="33" t="str">
        <f aca="false">IF(AND(A291&lt;&gt;"",M291="Simples"),4,IF(AND(A291&lt;&gt;0,M291="Medio"),5,IF(AND(A291&lt;&gt;0,M291="Complexo"),7,"")))</f>
        <v/>
      </c>
    </row>
    <row r="292" s="20" customFormat="true" ht="15" hidden="false" customHeight="false" outlineLevel="0" collapsed="false">
      <c r="A292" s="23"/>
      <c r="B292" s="31" t="s">
        <v>68</v>
      </c>
      <c r="C292" s="23"/>
      <c r="D292" s="27"/>
      <c r="E292" s="23"/>
      <c r="F292" s="27"/>
      <c r="G292" s="23"/>
      <c r="H292" s="27"/>
      <c r="I292" s="23"/>
      <c r="J292" s="27"/>
      <c r="K292" s="32" t="str">
        <f aca="false">IF(A292&lt;&gt;"",IF(OR(AND(D292&lt;2,F292&lt;16),AND(D287=2,F292&lt;5)),"Simples",IF(AND(D292=2,F292&gt;15),"Complexo",IF(AND(D292&gt;2,F293&gt;5),"Complexo","Medio"))),"")</f>
        <v/>
      </c>
      <c r="L292" s="32" t="str">
        <f aca="false">IF(A292&lt;&gt;"",IF(OR(AND(H292&lt;2,J292&lt;20),AND(AND(H287&gt;1,H292&lt;4),J292 &lt;6)),"Simples",IF(OR(AND(H292&gt;1,H292&lt;4,J292&gt;19),AND(H292&gt;3,J292&gt;5)),"Complexo","Medio")),"")</f>
        <v/>
      </c>
      <c r="M292" s="32" t="str">
        <f aca="false">IF(A292&lt;&gt;"",IF(AND(K292="Simples",L292="Simples"),"Simples",IF(AND(K292="Simples",L292="Medio"),"Medio",IF(AND(K292="Medio",L292="Simples"),"Medio",IF(AND(K292="Medio",L292="Medio"),"Medio","Complexo")))),"")</f>
        <v/>
      </c>
      <c r="N292" s="33" t="str">
        <f aca="false">IF(AND(A292&lt;&gt;"",M292="Simples"),4,IF(AND(A292&lt;&gt;0,M292="Medio"),5,IF(AND(A292&lt;&gt;0,M292="Complexo"),7,"")))</f>
        <v/>
      </c>
    </row>
    <row r="293" s="20" customFormat="true" ht="15" hidden="false" customHeight="false" outlineLevel="0" collapsed="false">
      <c r="A293" s="23"/>
      <c r="B293" s="31" t="s">
        <v>68</v>
      </c>
      <c r="C293" s="23"/>
      <c r="D293" s="27"/>
      <c r="E293" s="23"/>
      <c r="F293" s="27"/>
      <c r="G293" s="23"/>
      <c r="H293" s="27"/>
      <c r="I293" s="23"/>
      <c r="J293" s="27"/>
      <c r="K293" s="32" t="str">
        <f aca="false">IF(A293&lt;&gt;"",IF(OR(AND(D293&lt;2,F293&lt;16),AND(D288=2,F293&lt;5)),"Simples",IF(AND(D293=2,F293&gt;15),"Complexo",IF(AND(D293&gt;2,F294&gt;5),"Complexo","Medio"))),"")</f>
        <v/>
      </c>
      <c r="L293" s="32" t="str">
        <f aca="false">IF(A293&lt;&gt;"",IF(OR(AND(H293&lt;2,J293&lt;20),AND(AND(H288&gt;1,H293&lt;4),J293 &lt;6)),"Simples",IF(OR(AND(H293&gt;1,H293&lt;4,J293&gt;19),AND(H293&gt;3,J293&gt;5)),"Complexo","Medio")),"")</f>
        <v/>
      </c>
      <c r="M293" s="32" t="str">
        <f aca="false">IF(A293&lt;&gt;"",IF(AND(K293="Simples",L293="Simples"),"Simples",IF(AND(K293="Simples",L293="Medio"),"Medio",IF(AND(K293="Medio",L293="Simples"),"Medio",IF(AND(K293="Medio",L293="Medio"),"Medio","Complexo")))),"")</f>
        <v/>
      </c>
      <c r="N293" s="33" t="str">
        <f aca="false">IF(AND(A293&lt;&gt;"",M293="Simples"),4,IF(AND(A293&lt;&gt;0,M293="Medio"),5,IF(AND(A293&lt;&gt;0,M293="Complexo"),7,"")))</f>
        <v/>
      </c>
    </row>
    <row r="294" s="20" customFormat="true" ht="15" hidden="false" customHeight="false" outlineLevel="0" collapsed="false">
      <c r="A294" s="23"/>
      <c r="B294" s="31" t="s">
        <v>68</v>
      </c>
      <c r="C294" s="23"/>
      <c r="D294" s="27"/>
      <c r="E294" s="23"/>
      <c r="F294" s="27"/>
      <c r="G294" s="23"/>
      <c r="H294" s="27"/>
      <c r="I294" s="23"/>
      <c r="J294" s="27"/>
      <c r="K294" s="32" t="str">
        <f aca="false">IF(A294&lt;&gt;"",IF(OR(AND(D294&lt;2,F294&lt;16),AND(D289=2,F294&lt;5)),"Simples",IF(AND(D294=2,F294&gt;15),"Complexo",IF(AND(D294&gt;2,F295&gt;5),"Complexo","Medio"))),"")</f>
        <v/>
      </c>
      <c r="L294" s="32" t="str">
        <f aca="false">IF(A294&lt;&gt;"",IF(OR(AND(H294&lt;2,J294&lt;20),AND(AND(H289&gt;1,H294&lt;4),J294 &lt;6)),"Simples",IF(OR(AND(H294&gt;1,H294&lt;4,J294&gt;19),AND(H294&gt;3,J294&gt;5)),"Complexo","Medio")),"")</f>
        <v/>
      </c>
      <c r="M294" s="32" t="str">
        <f aca="false">IF(A294&lt;&gt;"",IF(AND(K294="Simples",L294="Simples"),"Simples",IF(AND(K294="Simples",L294="Medio"),"Medio",IF(AND(K294="Medio",L294="Simples"),"Medio",IF(AND(K294="Medio",L294="Medio"),"Medio","Complexo")))),"")</f>
        <v/>
      </c>
      <c r="N294" s="33" t="str">
        <f aca="false">IF(AND(A294&lt;&gt;"",M294="Simples"),4,IF(AND(A294&lt;&gt;0,M294="Medio"),5,IF(AND(A294&lt;&gt;0,M294="Complexo"),7,"")))</f>
        <v/>
      </c>
    </row>
    <row r="295" s="20" customFormat="true" ht="15" hidden="false" customHeight="false" outlineLevel="0" collapsed="false">
      <c r="A295" s="23"/>
      <c r="B295" s="31" t="s">
        <v>68</v>
      </c>
      <c r="C295" s="23"/>
      <c r="D295" s="27"/>
      <c r="E295" s="23"/>
      <c r="F295" s="27"/>
      <c r="G295" s="23"/>
      <c r="H295" s="27"/>
      <c r="I295" s="23"/>
      <c r="J295" s="27"/>
      <c r="K295" s="32" t="str">
        <f aca="false">IF(A295&lt;&gt;"",IF(OR(AND(D295&lt;2,F295&lt;16),AND(D290=2,F295&lt;5)),"Simples",IF(AND(D295=2,F295&gt;15),"Complexo",IF(AND(D295&gt;2,F296&gt;5),"Complexo","Medio"))),"")</f>
        <v/>
      </c>
      <c r="L295" s="32" t="str">
        <f aca="false">IF(A295&lt;&gt;"",IF(OR(AND(H295&lt;2,J295&lt;20),AND(AND(H290&gt;1,H295&lt;4),J295 &lt;6)),"Simples",IF(OR(AND(H295&gt;1,H295&lt;4,J295&gt;19),AND(H295&gt;3,J295&gt;5)),"Complexo","Medio")),"")</f>
        <v/>
      </c>
      <c r="M295" s="32" t="str">
        <f aca="false">IF(A295&lt;&gt;"",IF(AND(K295="Simples",L295="Simples"),"Simples",IF(AND(K295="Simples",L295="Medio"),"Medio",IF(AND(K295="Medio",L295="Simples"),"Medio",IF(AND(K295="Medio",L295="Medio"),"Medio","Complexo")))),"")</f>
        <v/>
      </c>
      <c r="N295" s="33" t="str">
        <f aca="false">IF(AND(A295&lt;&gt;"",M295="Simples"),4,IF(AND(A295&lt;&gt;0,M295="Medio"),5,IF(AND(A295&lt;&gt;0,M295="Complexo"),7,"")))</f>
        <v/>
      </c>
    </row>
    <row r="296" s="20" customFormat="true" ht="15" hidden="false" customHeight="false" outlineLevel="0" collapsed="false">
      <c r="A296" s="23"/>
      <c r="B296" s="31" t="s">
        <v>68</v>
      </c>
      <c r="C296" s="23"/>
      <c r="D296" s="27"/>
      <c r="E296" s="23"/>
      <c r="F296" s="27"/>
      <c r="G296" s="23"/>
      <c r="H296" s="27"/>
      <c r="I296" s="23"/>
      <c r="J296" s="27"/>
      <c r="K296" s="32" t="str">
        <f aca="false">IF(A296&lt;&gt;"",IF(OR(AND(D296&lt;2,F296&lt;16),AND(D291=2,F296&lt;5)),"Simples",IF(AND(D296=2,F296&gt;15),"Complexo",IF(AND(D296&gt;2,F297&gt;5),"Complexo","Medio"))),"")</f>
        <v/>
      </c>
      <c r="L296" s="32" t="str">
        <f aca="false">IF(A296&lt;&gt;"",IF(OR(AND(H296&lt;2,J296&lt;20),AND(AND(H291&gt;1,H296&lt;4),J296 &lt;6)),"Simples",IF(OR(AND(H296&gt;1,H296&lt;4,J296&gt;19),AND(H296&gt;3,J296&gt;5)),"Complexo","Medio")),"")</f>
        <v/>
      </c>
      <c r="M296" s="32" t="str">
        <f aca="false">IF(A296&lt;&gt;"",IF(AND(K296="Simples",L296="Simples"),"Simples",IF(AND(K296="Simples",L296="Medio"),"Medio",IF(AND(K296="Medio",L296="Simples"),"Medio",IF(AND(K296="Medio",L296="Medio"),"Medio","Complexo")))),"")</f>
        <v/>
      </c>
      <c r="N296" s="33" t="str">
        <f aca="false">IF(AND(A296&lt;&gt;"",M296="Simples"),4,IF(AND(A296&lt;&gt;0,M296="Medio"),5,IF(AND(A296&lt;&gt;0,M296="Complexo"),7,"")))</f>
        <v/>
      </c>
    </row>
    <row r="297" s="20" customFormat="true" ht="15" hidden="false" customHeight="false" outlineLevel="0" collapsed="false">
      <c r="A297" s="23"/>
      <c r="B297" s="31" t="s">
        <v>68</v>
      </c>
      <c r="C297" s="23"/>
      <c r="D297" s="27"/>
      <c r="E297" s="23"/>
      <c r="F297" s="27"/>
      <c r="G297" s="23"/>
      <c r="H297" s="27"/>
      <c r="I297" s="23"/>
      <c r="J297" s="27"/>
      <c r="K297" s="32" t="str">
        <f aca="false">IF(A297&lt;&gt;"",IF(OR(AND(D297&lt;2,F297&lt;16),AND(D292=2,F297&lt;5)),"Simples",IF(AND(D297=2,F297&gt;15),"Complexo",IF(AND(D297&gt;2,F298&gt;5),"Complexo","Medio"))),"")</f>
        <v/>
      </c>
      <c r="L297" s="32" t="str">
        <f aca="false">IF(A297&lt;&gt;"",IF(OR(AND(H297&lt;2,J297&lt;20),AND(AND(H292&gt;1,H297&lt;4),J297 &lt;6)),"Simples",IF(OR(AND(H297&gt;1,H297&lt;4,J297&gt;19),AND(H297&gt;3,J297&gt;5)),"Complexo","Medio")),"")</f>
        <v/>
      </c>
      <c r="M297" s="32" t="str">
        <f aca="false">IF(A297&lt;&gt;"",IF(AND(K297="Simples",L297="Simples"),"Simples",IF(AND(K297="Simples",L297="Medio"),"Medio",IF(AND(K297="Medio",L297="Simples"),"Medio",IF(AND(K297="Medio",L297="Medio"),"Medio","Complexo")))),"")</f>
        <v/>
      </c>
      <c r="N297" s="33" t="str">
        <f aca="false">IF(AND(A297&lt;&gt;"",M297="Simples"),4,IF(AND(A297&lt;&gt;0,M297="Medio"),5,IF(AND(A297&lt;&gt;0,M297="Complexo"),7,"")))</f>
        <v/>
      </c>
    </row>
    <row r="298" s="20" customFormat="true" ht="15" hidden="false" customHeight="false" outlineLevel="0" collapsed="false">
      <c r="A298" s="23"/>
      <c r="B298" s="31" t="s">
        <v>68</v>
      </c>
      <c r="C298" s="23"/>
      <c r="D298" s="27"/>
      <c r="E298" s="23"/>
      <c r="F298" s="27"/>
      <c r="G298" s="23"/>
      <c r="H298" s="27"/>
      <c r="I298" s="23"/>
      <c r="J298" s="27"/>
      <c r="K298" s="32" t="str">
        <f aca="false">IF(A298&lt;&gt;"",IF(OR(AND(D298&lt;2,F298&lt;16),AND(D293=2,F298&lt;5)),"Simples",IF(AND(D298=2,F298&gt;15),"Complexo",IF(AND(D298&gt;2,F299&gt;5),"Complexo","Medio"))),"")</f>
        <v/>
      </c>
      <c r="L298" s="32" t="str">
        <f aca="false">IF(A298&lt;&gt;"",IF(OR(AND(H298&lt;2,J298&lt;20),AND(AND(H293&gt;1,H298&lt;4),J298 &lt;6)),"Simples",IF(OR(AND(H298&gt;1,H298&lt;4,J298&gt;19),AND(H298&gt;3,J298&gt;5)),"Complexo","Medio")),"")</f>
        <v/>
      </c>
      <c r="M298" s="32" t="str">
        <f aca="false">IF(A298&lt;&gt;"",IF(AND(K298="Simples",L298="Simples"),"Simples",IF(AND(K298="Simples",L298="Medio"),"Medio",IF(AND(K298="Medio",L298="Simples"),"Medio",IF(AND(K298="Medio",L298="Medio"),"Medio","Complexo")))),"")</f>
        <v/>
      </c>
      <c r="N298" s="33" t="str">
        <f aca="false">IF(AND(A298&lt;&gt;"",M298="Simples"),4,IF(AND(A298&lt;&gt;0,M298="Medio"),5,IF(AND(A298&lt;&gt;0,M298="Complexo"),7,"")))</f>
        <v/>
      </c>
    </row>
    <row r="299" s="20" customFormat="true" ht="15" hidden="false" customHeight="false" outlineLevel="0" collapsed="false">
      <c r="A299" s="23"/>
      <c r="B299" s="31" t="s">
        <v>68</v>
      </c>
      <c r="C299" s="23"/>
      <c r="D299" s="27"/>
      <c r="E299" s="23"/>
      <c r="F299" s="27"/>
      <c r="G299" s="23"/>
      <c r="H299" s="27"/>
      <c r="I299" s="23"/>
      <c r="J299" s="27"/>
      <c r="K299" s="32" t="str">
        <f aca="false">IF(A299&lt;&gt;"",IF(OR(AND(D299&lt;2,F299&lt;16),AND(D294=2,F299&lt;5)),"Simples",IF(AND(D299=2,F299&gt;15),"Complexo",IF(AND(D299&gt;2,F300&gt;5),"Complexo","Medio"))),"")</f>
        <v/>
      </c>
      <c r="L299" s="32" t="str">
        <f aca="false">IF(A299&lt;&gt;"",IF(OR(AND(H299&lt;2,J299&lt;20),AND(AND(H294&gt;1,H299&lt;4),J299 &lt;6)),"Simples",IF(OR(AND(H299&gt;1,H299&lt;4,J299&gt;19),AND(H299&gt;3,J299&gt;5)),"Complexo","Medio")),"")</f>
        <v/>
      </c>
      <c r="M299" s="32" t="str">
        <f aca="false">IF(A299&lt;&gt;"",IF(AND(K299="Simples",L299="Simples"),"Simples",IF(AND(K299="Simples",L299="Medio"),"Medio",IF(AND(K299="Medio",L299="Simples"),"Medio",IF(AND(K299="Medio",L299="Medio"),"Medio","Complexo")))),"")</f>
        <v/>
      </c>
      <c r="N299" s="33" t="str">
        <f aca="false">IF(AND(A299&lt;&gt;"",M299="Simples"),4,IF(AND(A299&lt;&gt;0,M299="Medio"),5,IF(AND(A299&lt;&gt;0,M299="Complexo"),7,"")))</f>
        <v/>
      </c>
    </row>
    <row r="300" s="20" customFormat="true" ht="15" hidden="false" customHeight="false" outlineLevel="0" collapsed="false">
      <c r="A300" s="23"/>
      <c r="B300" s="31" t="s">
        <v>68</v>
      </c>
      <c r="C300" s="23"/>
      <c r="D300" s="27"/>
      <c r="E300" s="23"/>
      <c r="F300" s="27"/>
      <c r="G300" s="23"/>
      <c r="H300" s="27"/>
      <c r="I300" s="23"/>
      <c r="J300" s="27"/>
      <c r="K300" s="32" t="str">
        <f aca="false">IF(A300&lt;&gt;"",IF(OR(AND(D300&lt;2,F300&lt;16),AND(D295=2,F300&lt;5)),"Simples",IF(AND(D300=2,F300&gt;15),"Complexo",IF(AND(D300&gt;2,F301&gt;5),"Complexo","Medio"))),"")</f>
        <v/>
      </c>
      <c r="L300" s="32" t="str">
        <f aca="false">IF(A300&lt;&gt;"",IF(OR(AND(H300&lt;2,J300&lt;20),AND(AND(H295&gt;1,H300&lt;4),J300 &lt;6)),"Simples",IF(OR(AND(H300&gt;1,H300&lt;4,J300&gt;19),AND(H300&gt;3,J300&gt;5)),"Complexo","Medio")),"")</f>
        <v/>
      </c>
      <c r="M300" s="32" t="str">
        <f aca="false">IF(A300&lt;&gt;"",IF(AND(K300="Simples",L300="Simples"),"Simples",IF(AND(K300="Simples",L300="Medio"),"Medio",IF(AND(K300="Medio",L300="Simples"),"Medio",IF(AND(K300="Medio",L300="Medio"),"Medio","Complexo")))),"")</f>
        <v/>
      </c>
      <c r="N300" s="33" t="str">
        <f aca="false">IF(AND(A300&lt;&gt;"",M300="Simples"),4,IF(AND(A300&lt;&gt;0,M300="Medio"),5,IF(AND(A300&lt;&gt;0,M300="Complexo"),7,"")))</f>
        <v/>
      </c>
    </row>
    <row r="301" s="20" customFormat="true" ht="15" hidden="false" customHeight="false" outlineLevel="0" collapsed="false">
      <c r="A301" s="23"/>
      <c r="B301" s="31" t="s">
        <v>68</v>
      </c>
      <c r="C301" s="23"/>
      <c r="D301" s="27"/>
      <c r="E301" s="23"/>
      <c r="F301" s="27"/>
      <c r="G301" s="23"/>
      <c r="H301" s="27"/>
      <c r="I301" s="23"/>
      <c r="J301" s="27"/>
      <c r="K301" s="32" t="str">
        <f aca="false">IF(A301&lt;&gt;"",IF(OR(AND(D301&lt;2,F301&lt;16),AND(D296=2,F301&lt;5)),"Simples",IF(AND(D301=2,F301&gt;15),"Complexo",IF(AND(D301&gt;2,F302&gt;5),"Complexo","Medio"))),"")</f>
        <v/>
      </c>
      <c r="L301" s="32" t="str">
        <f aca="false">IF(A301&lt;&gt;"",IF(OR(AND(H301&lt;2,J301&lt;20),AND(AND(H296&gt;1,H301&lt;4),J301 &lt;6)),"Simples",IF(OR(AND(H301&gt;1,H301&lt;4,J301&gt;19),AND(H301&gt;3,J301&gt;5)),"Complexo","Medio")),"")</f>
        <v/>
      </c>
      <c r="M301" s="32" t="str">
        <f aca="false">IF(A301&lt;&gt;"",IF(AND(K301="Simples",L301="Simples"),"Simples",IF(AND(K301="Simples",L301="Medio"),"Medio",IF(AND(K301="Medio",L301="Simples"),"Medio",IF(AND(K301="Medio",L301="Medio"),"Medio","Complexo")))),"")</f>
        <v/>
      </c>
      <c r="N301" s="33" t="str">
        <f aca="false">IF(AND(A301&lt;&gt;"",M301="Simples"),4,IF(AND(A301&lt;&gt;0,M301="Medio"),5,IF(AND(A301&lt;&gt;0,M301="Complexo"),7,"")))</f>
        <v/>
      </c>
    </row>
    <row r="302" s="20" customFormat="true" ht="15" hidden="false" customHeight="false" outlineLevel="0" collapsed="false">
      <c r="A302" s="23"/>
      <c r="B302" s="31" t="s">
        <v>68</v>
      </c>
      <c r="C302" s="23"/>
      <c r="D302" s="27"/>
      <c r="E302" s="23"/>
      <c r="F302" s="27"/>
      <c r="G302" s="23"/>
      <c r="H302" s="27"/>
      <c r="I302" s="23"/>
      <c r="J302" s="27"/>
      <c r="K302" s="32" t="str">
        <f aca="false">IF(A302&lt;&gt;"",IF(OR(AND(D302&lt;2,F302&lt;16),AND(D297=2,F302&lt;5)),"Simples",IF(AND(D302=2,F302&gt;15),"Complexo",IF(AND(D302&gt;2,F303&gt;5),"Complexo","Medio"))),"")</f>
        <v/>
      </c>
      <c r="L302" s="32" t="str">
        <f aca="false">IF(A302&lt;&gt;"",IF(OR(AND(H302&lt;2,J302&lt;20),AND(AND(H297&gt;1,H302&lt;4),J302 &lt;6)),"Simples",IF(OR(AND(H302&gt;1,H302&lt;4,J302&gt;19),AND(H302&gt;3,J302&gt;5)),"Complexo","Medio")),"")</f>
        <v/>
      </c>
      <c r="M302" s="32" t="str">
        <f aca="false">IF(A302&lt;&gt;"",IF(AND(K302="Simples",L302="Simples"),"Simples",IF(AND(K302="Simples",L302="Medio"),"Medio",IF(AND(K302="Medio",L302="Simples"),"Medio",IF(AND(K302="Medio",L302="Medio"),"Medio","Complexo")))),"")</f>
        <v/>
      </c>
      <c r="N302" s="33" t="str">
        <f aca="false">IF(AND(A302&lt;&gt;"",M302="Simples"),4,IF(AND(A302&lt;&gt;0,M302="Medio"),5,IF(AND(A302&lt;&gt;0,M302="Complexo"),7,"")))</f>
        <v/>
      </c>
    </row>
    <row r="303" s="20" customFormat="true" ht="15" hidden="false" customHeight="false" outlineLevel="0" collapsed="false">
      <c r="A303" s="23"/>
      <c r="B303" s="31" t="s">
        <v>68</v>
      </c>
      <c r="C303" s="23"/>
      <c r="D303" s="27"/>
      <c r="E303" s="23"/>
      <c r="F303" s="27"/>
      <c r="G303" s="23"/>
      <c r="H303" s="27"/>
      <c r="I303" s="23"/>
      <c r="J303" s="27"/>
      <c r="K303" s="32" t="str">
        <f aca="false">IF(A303&lt;&gt;"",IF(OR(AND(D303&lt;2,F303&lt;16),AND(D298=2,F303&lt;5)),"Simples",IF(AND(D303=2,F303&gt;15),"Complexo",IF(AND(D303&gt;2,F304&gt;5),"Complexo","Medio"))),"")</f>
        <v/>
      </c>
      <c r="L303" s="32" t="str">
        <f aca="false">IF(A303&lt;&gt;"",IF(OR(AND(H303&lt;2,J303&lt;20),AND(AND(H298&gt;1,H303&lt;4),J303 &lt;6)),"Simples",IF(OR(AND(H303&gt;1,H303&lt;4,J303&gt;19),AND(H303&gt;3,J303&gt;5)),"Complexo","Medio")),"")</f>
        <v/>
      </c>
      <c r="M303" s="32" t="str">
        <f aca="false">IF(A303&lt;&gt;"",IF(AND(K303="Simples",L303="Simples"),"Simples",IF(AND(K303="Simples",L303="Medio"),"Medio",IF(AND(K303="Medio",L303="Simples"),"Medio",IF(AND(K303="Medio",L303="Medio"),"Medio","Complexo")))),"")</f>
        <v/>
      </c>
      <c r="N303" s="33" t="str">
        <f aca="false">IF(AND(A303&lt;&gt;"",M303="Simples"),4,IF(AND(A303&lt;&gt;0,M303="Medio"),5,IF(AND(A303&lt;&gt;0,M303="Complexo"),7,"")))</f>
        <v/>
      </c>
    </row>
    <row r="304" s="20" customFormat="true" ht="15" hidden="false" customHeight="false" outlineLevel="0" collapsed="false">
      <c r="A304" s="23"/>
      <c r="B304" s="31" t="s">
        <v>68</v>
      </c>
      <c r="C304" s="23"/>
      <c r="D304" s="27"/>
      <c r="E304" s="23"/>
      <c r="F304" s="27"/>
      <c r="G304" s="23"/>
      <c r="H304" s="27"/>
      <c r="I304" s="23"/>
      <c r="J304" s="27"/>
      <c r="K304" s="32" t="str">
        <f aca="false">IF(A304&lt;&gt;"",IF(OR(AND(D304&lt;2,F304&lt;16),AND(D299=2,F304&lt;5)),"Simples",IF(AND(D304=2,F304&gt;15),"Complexo",IF(AND(D304&gt;2,F305&gt;5),"Complexo","Medio"))),"")</f>
        <v/>
      </c>
      <c r="L304" s="32" t="str">
        <f aca="false">IF(A304&lt;&gt;"",IF(OR(AND(H304&lt;2,J304&lt;20),AND(AND(H299&gt;1,H304&lt;4),J304 &lt;6)),"Simples",IF(OR(AND(H304&gt;1,H304&lt;4,J304&gt;19),AND(H304&gt;3,J304&gt;5)),"Complexo","Medio")),"")</f>
        <v/>
      </c>
      <c r="M304" s="32" t="str">
        <f aca="false">IF(A304&lt;&gt;"",IF(AND(K304="Simples",L304="Simples"),"Simples",IF(AND(K304="Simples",L304="Medio"),"Medio",IF(AND(K304="Medio",L304="Simples"),"Medio",IF(AND(K304="Medio",L304="Medio"),"Medio","Complexo")))),"")</f>
        <v/>
      </c>
      <c r="N304" s="33" t="str">
        <f aca="false">IF(AND(A304&lt;&gt;"",M304="Simples"),4,IF(AND(A304&lt;&gt;0,M304="Medio"),5,IF(AND(A304&lt;&gt;0,M304="Complexo"),7,"")))</f>
        <v/>
      </c>
    </row>
    <row r="305" s="20" customFormat="true" ht="15" hidden="false" customHeight="false" outlineLevel="0" collapsed="false">
      <c r="A305" s="23"/>
      <c r="B305" s="31" t="s">
        <v>68</v>
      </c>
      <c r="C305" s="23"/>
      <c r="D305" s="27"/>
      <c r="E305" s="23"/>
      <c r="F305" s="27"/>
      <c r="G305" s="23"/>
      <c r="H305" s="27"/>
      <c r="I305" s="23"/>
      <c r="J305" s="27"/>
      <c r="K305" s="32" t="str">
        <f aca="false">IF(A305&lt;&gt;"",IF(OR(AND(D305&lt;2,F305&lt;16),AND(D300=2,F305&lt;5)),"Simples",IF(AND(D305=2,F305&gt;15),"Complexo",IF(AND(D305&gt;2,F306&gt;5),"Complexo","Medio"))),"")</f>
        <v/>
      </c>
      <c r="L305" s="32" t="str">
        <f aca="false">IF(A305&lt;&gt;"",IF(OR(AND(H305&lt;2,J305&lt;20),AND(AND(H300&gt;1,H305&lt;4),J305 &lt;6)),"Simples",IF(OR(AND(H305&gt;1,H305&lt;4,J305&gt;19),AND(H305&gt;3,J305&gt;5)),"Complexo","Medio")),"")</f>
        <v/>
      </c>
      <c r="M305" s="32" t="str">
        <f aca="false">IF(A305&lt;&gt;"",IF(AND(K305="Simples",L305="Simples"),"Simples",IF(AND(K305="Simples",L305="Medio"),"Medio",IF(AND(K305="Medio",L305="Simples"),"Medio",IF(AND(K305="Medio",L305="Medio"),"Medio","Complexo")))),"")</f>
        <v/>
      </c>
      <c r="N305" s="33" t="str">
        <f aca="false">IF(AND(A305&lt;&gt;"",M305="Simples"),4,IF(AND(A305&lt;&gt;0,M305="Medio"),5,IF(AND(A305&lt;&gt;0,M305="Complexo"),7,"")))</f>
        <v/>
      </c>
    </row>
    <row r="306" s="20" customFormat="true" ht="15" hidden="false" customHeight="false" outlineLevel="0" collapsed="false">
      <c r="A306" s="23"/>
      <c r="B306" s="31" t="s">
        <v>68</v>
      </c>
      <c r="C306" s="23"/>
      <c r="D306" s="27"/>
      <c r="E306" s="23"/>
      <c r="F306" s="27"/>
      <c r="G306" s="23"/>
      <c r="H306" s="27"/>
      <c r="I306" s="23"/>
      <c r="J306" s="27"/>
      <c r="K306" s="32" t="str">
        <f aca="false">IF(A306&lt;&gt;"",IF(OR(AND(D306&lt;2,F306&lt;16),AND(D301=2,F306&lt;5)),"Simples",IF(AND(D306=2,F306&gt;15),"Complexo",IF(AND(D306&gt;2,F307&gt;5),"Complexo","Medio"))),"")</f>
        <v/>
      </c>
      <c r="L306" s="32" t="str">
        <f aca="false">IF(A306&lt;&gt;"",IF(OR(AND(H306&lt;2,J306&lt;20),AND(AND(H301&gt;1,H306&lt;4),J306 &lt;6)),"Simples",IF(OR(AND(H306&gt;1,H306&lt;4,J306&gt;19),AND(H306&gt;3,J306&gt;5)),"Complexo","Medio")),"")</f>
        <v/>
      </c>
      <c r="M306" s="32" t="str">
        <f aca="false">IF(A306&lt;&gt;"",IF(AND(K306="Simples",L306="Simples"),"Simples",IF(AND(K306="Simples",L306="Medio"),"Medio",IF(AND(K306="Medio",L306="Simples"),"Medio",IF(AND(K306="Medio",L306="Medio"),"Medio","Complexo")))),"")</f>
        <v/>
      </c>
      <c r="N306" s="33" t="str">
        <f aca="false">IF(AND(A306&lt;&gt;"",M306="Simples"),4,IF(AND(A306&lt;&gt;0,M306="Medio"),5,IF(AND(A306&lt;&gt;0,M306="Complexo"),7,"")))</f>
        <v/>
      </c>
    </row>
    <row r="307" s="20" customFormat="true" ht="15" hidden="false" customHeight="false" outlineLevel="0" collapsed="false">
      <c r="A307" s="23"/>
      <c r="B307" s="31" t="s">
        <v>68</v>
      </c>
      <c r="C307" s="23"/>
      <c r="D307" s="27"/>
      <c r="E307" s="23"/>
      <c r="F307" s="27"/>
      <c r="G307" s="23"/>
      <c r="H307" s="27"/>
      <c r="I307" s="23"/>
      <c r="J307" s="27"/>
      <c r="K307" s="32" t="str">
        <f aca="false">IF(A307&lt;&gt;"",IF(OR(AND(D307&lt;2,F307&lt;16),AND(D302=2,F307&lt;5)),"Simples",IF(AND(D307=2,F307&gt;15),"Complexo",IF(AND(D307&gt;2,F308&gt;5),"Complexo","Medio"))),"")</f>
        <v/>
      </c>
      <c r="L307" s="32" t="str">
        <f aca="false">IF(A307&lt;&gt;"",IF(OR(AND(H307&lt;2,J307&lt;20),AND(AND(H302&gt;1,H307&lt;4),J307 &lt;6)),"Simples",IF(OR(AND(H307&gt;1,H307&lt;4,J307&gt;19),AND(H307&gt;3,J307&gt;5)),"Complexo","Medio")),"")</f>
        <v/>
      </c>
      <c r="M307" s="32" t="str">
        <f aca="false">IF(A307&lt;&gt;"",IF(AND(K307="Simples",L307="Simples"),"Simples",IF(AND(K307="Simples",L307="Medio"),"Medio",IF(AND(K307="Medio",L307="Simples"),"Medio",IF(AND(K307="Medio",L307="Medio"),"Medio","Complexo")))),"")</f>
        <v/>
      </c>
      <c r="N307" s="33" t="str">
        <f aca="false">IF(AND(A307&lt;&gt;"",M307="Simples"),4,IF(AND(A307&lt;&gt;0,M307="Medio"),5,IF(AND(A307&lt;&gt;0,M307="Complexo"),7,"")))</f>
        <v/>
      </c>
    </row>
    <row r="308" s="20" customFormat="true" ht="15" hidden="false" customHeight="false" outlineLevel="0" collapsed="false">
      <c r="A308" s="23"/>
      <c r="B308" s="31" t="s">
        <v>68</v>
      </c>
      <c r="C308" s="23"/>
      <c r="D308" s="27"/>
      <c r="E308" s="23"/>
      <c r="F308" s="27"/>
      <c r="G308" s="23"/>
      <c r="H308" s="27"/>
      <c r="I308" s="23"/>
      <c r="J308" s="27"/>
      <c r="K308" s="32" t="str">
        <f aca="false">IF(A308&lt;&gt;"",IF(OR(AND(D308&lt;2,F308&lt;16),AND(D303=2,F308&lt;5)),"Simples",IF(AND(D308=2,F308&gt;15),"Complexo",IF(AND(D308&gt;2,F309&gt;5),"Complexo","Medio"))),"")</f>
        <v/>
      </c>
      <c r="L308" s="32" t="str">
        <f aca="false">IF(A308&lt;&gt;"",IF(OR(AND(H308&lt;2,J308&lt;20),AND(AND(H303&gt;1,H308&lt;4),J308 &lt;6)),"Simples",IF(OR(AND(H308&gt;1,H308&lt;4,J308&gt;19),AND(H308&gt;3,J308&gt;5)),"Complexo","Medio")),"")</f>
        <v/>
      </c>
      <c r="M308" s="32" t="str">
        <f aca="false">IF(A308&lt;&gt;"",IF(AND(K308="Simples",L308="Simples"),"Simples",IF(AND(K308="Simples",L308="Medio"),"Medio",IF(AND(K308="Medio",L308="Simples"),"Medio",IF(AND(K308="Medio",L308="Medio"),"Medio","Complexo")))),"")</f>
        <v/>
      </c>
      <c r="N308" s="33" t="str">
        <f aca="false">IF(AND(A308&lt;&gt;"",M308="Simples"),4,IF(AND(A308&lt;&gt;0,M308="Medio"),5,IF(AND(A308&lt;&gt;0,M308="Complexo"),7,"")))</f>
        <v/>
      </c>
    </row>
    <row r="309" s="20" customFormat="true" ht="15" hidden="false" customHeight="false" outlineLevel="0" collapsed="false">
      <c r="A309" s="23"/>
      <c r="B309" s="31" t="s">
        <v>68</v>
      </c>
      <c r="C309" s="23"/>
      <c r="D309" s="27"/>
      <c r="E309" s="23"/>
      <c r="F309" s="27"/>
      <c r="G309" s="23"/>
      <c r="H309" s="27"/>
      <c r="I309" s="23"/>
      <c r="J309" s="27"/>
      <c r="K309" s="32" t="str">
        <f aca="false">IF(A309&lt;&gt;"",IF(OR(AND(D309&lt;2,F309&lt;16),AND(D304=2,F309&lt;5)),"Simples",IF(AND(D309=2,F309&gt;15),"Complexo",IF(AND(D309&gt;2,F310&gt;5),"Complexo","Medio"))),"")</f>
        <v/>
      </c>
      <c r="L309" s="32" t="str">
        <f aca="false">IF(A309&lt;&gt;"",IF(OR(AND(H309&lt;2,J309&lt;20),AND(AND(H304&gt;1,H309&lt;4),J309 &lt;6)),"Simples",IF(OR(AND(H309&gt;1,H309&lt;4,J309&gt;19),AND(H309&gt;3,J309&gt;5)),"Complexo","Medio")),"")</f>
        <v/>
      </c>
      <c r="M309" s="32" t="str">
        <f aca="false">IF(A309&lt;&gt;"",IF(AND(K309="Simples",L309="Simples"),"Simples",IF(AND(K309="Simples",L309="Medio"),"Medio",IF(AND(K309="Medio",L309="Simples"),"Medio",IF(AND(K309="Medio",L309="Medio"),"Medio","Complexo")))),"")</f>
        <v/>
      </c>
      <c r="N309" s="33" t="str">
        <f aca="false">IF(AND(A309&lt;&gt;"",M309="Simples"),4,IF(AND(A309&lt;&gt;0,M309="Medio"),5,IF(AND(A309&lt;&gt;0,M309="Complexo"),7,"")))</f>
        <v/>
      </c>
    </row>
    <row r="310" s="20" customFormat="true" ht="15" hidden="false" customHeight="false" outlineLevel="0" collapsed="false">
      <c r="A310" s="23"/>
      <c r="B310" s="31" t="s">
        <v>68</v>
      </c>
      <c r="C310" s="23"/>
      <c r="D310" s="27"/>
      <c r="E310" s="23"/>
      <c r="F310" s="27"/>
      <c r="G310" s="23"/>
      <c r="H310" s="27"/>
      <c r="I310" s="23"/>
      <c r="J310" s="27"/>
      <c r="K310" s="32" t="str">
        <f aca="false">IF(A310&lt;&gt;"",IF(OR(AND(D310&lt;2,F310&lt;16),AND(D305=2,F310&lt;5)),"Simples",IF(AND(D310=2,F310&gt;15),"Complexo",IF(AND(D310&gt;2,F311&gt;5),"Complexo","Medio"))),"")</f>
        <v/>
      </c>
      <c r="L310" s="32" t="str">
        <f aca="false">IF(A310&lt;&gt;"",IF(OR(AND(H310&lt;2,J310&lt;20),AND(AND(H305&gt;1,H310&lt;4),J310 &lt;6)),"Simples",IF(OR(AND(H310&gt;1,H310&lt;4,J310&gt;19),AND(H310&gt;3,J310&gt;5)),"Complexo","Medio")),"")</f>
        <v/>
      </c>
      <c r="M310" s="32" t="str">
        <f aca="false">IF(A310&lt;&gt;"",IF(AND(K310="Simples",L310="Simples"),"Simples",IF(AND(K310="Simples",L310="Medio"),"Medio",IF(AND(K310="Medio",L310="Simples"),"Medio",IF(AND(K310="Medio",L310="Medio"),"Medio","Complexo")))),"")</f>
        <v/>
      </c>
      <c r="N310" s="33" t="str">
        <f aca="false">IF(AND(A310&lt;&gt;"",M310="Simples"),4,IF(AND(A310&lt;&gt;0,M310="Medio"),5,IF(AND(A310&lt;&gt;0,M310="Complexo"),7,"")))</f>
        <v/>
      </c>
    </row>
    <row r="311" s="20" customFormat="true" ht="15" hidden="false" customHeight="false" outlineLevel="0" collapsed="false">
      <c r="A311" s="23"/>
      <c r="B311" s="31" t="s">
        <v>68</v>
      </c>
      <c r="C311" s="23"/>
      <c r="D311" s="27"/>
      <c r="E311" s="23"/>
      <c r="F311" s="27"/>
      <c r="G311" s="23"/>
      <c r="H311" s="27"/>
      <c r="I311" s="23"/>
      <c r="J311" s="27"/>
      <c r="K311" s="32" t="str">
        <f aca="false">IF(A311&lt;&gt;"",IF(OR(AND(D311&lt;2,F311&lt;16),AND(D306=2,F311&lt;5)),"Simples",IF(AND(D311=2,F311&gt;15),"Complexo",IF(AND(D311&gt;2,F312&gt;5),"Complexo","Medio"))),"")</f>
        <v/>
      </c>
      <c r="L311" s="32" t="str">
        <f aca="false">IF(A311&lt;&gt;"",IF(OR(AND(H311&lt;2,J311&lt;20),AND(AND(H306&gt;1,H311&lt;4),J311 &lt;6)),"Simples",IF(OR(AND(H311&gt;1,H311&lt;4,J311&gt;19),AND(H311&gt;3,J311&gt;5)),"Complexo","Medio")),"")</f>
        <v/>
      </c>
      <c r="M311" s="32" t="str">
        <f aca="false">IF(A311&lt;&gt;"",IF(AND(K311="Simples",L311="Simples"),"Simples",IF(AND(K311="Simples",L311="Medio"),"Medio",IF(AND(K311="Medio",L311="Simples"),"Medio",IF(AND(K311="Medio",L311="Medio"),"Medio","Complexo")))),"")</f>
        <v/>
      </c>
      <c r="N311" s="33" t="str">
        <f aca="false">IF(AND(A311&lt;&gt;"",M311="Simples"),4,IF(AND(A311&lt;&gt;0,M311="Medio"),5,IF(AND(A311&lt;&gt;0,M311="Complexo"),7,"")))</f>
        <v/>
      </c>
    </row>
    <row r="312" s="20" customFormat="true" ht="15" hidden="false" customHeight="false" outlineLevel="0" collapsed="false">
      <c r="A312" s="23"/>
      <c r="B312" s="31" t="s">
        <v>68</v>
      </c>
      <c r="C312" s="23"/>
      <c r="D312" s="27"/>
      <c r="E312" s="23"/>
      <c r="F312" s="27"/>
      <c r="G312" s="23"/>
      <c r="H312" s="27"/>
      <c r="I312" s="23"/>
      <c r="J312" s="27"/>
      <c r="K312" s="32" t="str">
        <f aca="false">IF(A312&lt;&gt;"",IF(OR(AND(D312&lt;2,F312&lt;16),AND(D307=2,F312&lt;5)),"Simples",IF(AND(D312=2,F312&gt;15),"Complexo",IF(AND(D312&gt;2,F313&gt;5),"Complexo","Medio"))),"")</f>
        <v/>
      </c>
      <c r="L312" s="32" t="str">
        <f aca="false">IF(A312&lt;&gt;"",IF(OR(AND(H312&lt;2,J312&lt;20),AND(AND(H307&gt;1,H312&lt;4),J312 &lt;6)),"Simples",IF(OR(AND(H312&gt;1,H312&lt;4,J312&gt;19),AND(H312&gt;3,J312&gt;5)),"Complexo","Medio")),"")</f>
        <v/>
      </c>
      <c r="M312" s="32" t="str">
        <f aca="false">IF(A312&lt;&gt;"",IF(AND(K312="Simples",L312="Simples"),"Simples",IF(AND(K312="Simples",L312="Medio"),"Medio",IF(AND(K312="Medio",L312="Simples"),"Medio",IF(AND(K312="Medio",L312="Medio"),"Medio","Complexo")))),"")</f>
        <v/>
      </c>
      <c r="N312" s="33" t="str">
        <f aca="false">IF(AND(A312&lt;&gt;"",M312="Simples"),4,IF(AND(A312&lt;&gt;0,M312="Medio"),5,IF(AND(A312&lt;&gt;0,M312="Complexo"),7,"")))</f>
        <v/>
      </c>
    </row>
    <row r="313" s="20" customFormat="true" ht="15" hidden="false" customHeight="false" outlineLevel="0" collapsed="false">
      <c r="A313" s="23"/>
      <c r="B313" s="31" t="s">
        <v>68</v>
      </c>
      <c r="C313" s="23"/>
      <c r="D313" s="27"/>
      <c r="E313" s="23"/>
      <c r="F313" s="27"/>
      <c r="G313" s="23"/>
      <c r="H313" s="27"/>
      <c r="I313" s="23"/>
      <c r="J313" s="27"/>
      <c r="K313" s="32" t="str">
        <f aca="false">IF(A313&lt;&gt;"",IF(OR(AND(D313&lt;2,F313&lt;16),AND(D308=2,F313&lt;5)),"Simples",IF(AND(D313=2,F313&gt;15),"Complexo",IF(AND(D313&gt;2,F314&gt;5),"Complexo","Medio"))),"")</f>
        <v/>
      </c>
      <c r="L313" s="32" t="str">
        <f aca="false">IF(A313&lt;&gt;"",IF(OR(AND(H313&lt;2,J313&lt;20),AND(AND(H308&gt;1,H313&lt;4),J313 &lt;6)),"Simples",IF(OR(AND(H313&gt;1,H313&lt;4,J313&gt;19),AND(H313&gt;3,J313&gt;5)),"Complexo","Medio")),"")</f>
        <v/>
      </c>
      <c r="M313" s="32" t="str">
        <f aca="false">IF(A313&lt;&gt;"",IF(AND(K313="Simples",L313="Simples"),"Simples",IF(AND(K313="Simples",L313="Medio"),"Medio",IF(AND(K313="Medio",L313="Simples"),"Medio",IF(AND(K313="Medio",L313="Medio"),"Medio","Complexo")))),"")</f>
        <v/>
      </c>
      <c r="N313" s="33" t="str">
        <f aca="false">IF(AND(A313&lt;&gt;"",M313="Simples"),4,IF(AND(A313&lt;&gt;0,M313="Medio"),5,IF(AND(A313&lt;&gt;0,M313="Complexo"),7,"")))</f>
        <v/>
      </c>
    </row>
    <row r="314" s="20" customFormat="true" ht="15" hidden="false" customHeight="false" outlineLevel="0" collapsed="false">
      <c r="A314" s="23"/>
      <c r="B314" s="31" t="s">
        <v>68</v>
      </c>
      <c r="C314" s="23"/>
      <c r="D314" s="27"/>
      <c r="E314" s="23"/>
      <c r="F314" s="27"/>
      <c r="G314" s="23"/>
      <c r="H314" s="27"/>
      <c r="I314" s="23"/>
      <c r="J314" s="27"/>
      <c r="K314" s="32" t="str">
        <f aca="false">IF(A314&lt;&gt;"",IF(OR(AND(D314&lt;2,F314&lt;16),AND(D309=2,F314&lt;5)),"Simples",IF(AND(D314=2,F314&gt;15),"Complexo",IF(AND(D314&gt;2,F315&gt;5),"Complexo","Medio"))),"")</f>
        <v/>
      </c>
      <c r="L314" s="32" t="str">
        <f aca="false">IF(A314&lt;&gt;"",IF(OR(AND(H314&lt;2,J314&lt;20),AND(AND(H309&gt;1,H314&lt;4),J314 &lt;6)),"Simples",IF(OR(AND(H314&gt;1,H314&lt;4,J314&gt;19),AND(H314&gt;3,J314&gt;5)),"Complexo","Medio")),"")</f>
        <v/>
      </c>
      <c r="M314" s="32" t="str">
        <f aca="false">IF(A314&lt;&gt;"",IF(AND(K314="Simples",L314="Simples"),"Simples",IF(AND(K314="Simples",L314="Medio"),"Medio",IF(AND(K314="Medio",L314="Simples"),"Medio",IF(AND(K314="Medio",L314="Medio"),"Medio","Complexo")))),"")</f>
        <v/>
      </c>
      <c r="N314" s="33" t="str">
        <f aca="false">IF(AND(A314&lt;&gt;"",M314="Simples"),4,IF(AND(A314&lt;&gt;0,M314="Medio"),5,IF(AND(A314&lt;&gt;0,M314="Complexo"),7,"")))</f>
        <v/>
      </c>
    </row>
    <row r="315" s="20" customFormat="true" ht="15" hidden="false" customHeight="false" outlineLevel="0" collapsed="false">
      <c r="A315" s="23"/>
      <c r="B315" s="31" t="s">
        <v>68</v>
      </c>
      <c r="C315" s="23"/>
      <c r="D315" s="27"/>
      <c r="E315" s="23"/>
      <c r="F315" s="27"/>
      <c r="G315" s="23"/>
      <c r="H315" s="27"/>
      <c r="I315" s="23"/>
      <c r="J315" s="27"/>
      <c r="K315" s="32" t="str">
        <f aca="false">IF(A315&lt;&gt;"",IF(OR(AND(D315&lt;2,F315&lt;16),AND(D310=2,F315&lt;5)),"Simples",IF(AND(D315=2,F315&gt;15),"Complexo",IF(AND(D315&gt;2,F316&gt;5),"Complexo","Medio"))),"")</f>
        <v/>
      </c>
      <c r="L315" s="32" t="str">
        <f aca="false">IF(A315&lt;&gt;"",IF(OR(AND(H315&lt;2,J315&lt;20),AND(AND(H310&gt;1,H315&lt;4),J315 &lt;6)),"Simples",IF(OR(AND(H315&gt;1,H315&lt;4,J315&gt;19),AND(H315&gt;3,J315&gt;5)),"Complexo","Medio")),"")</f>
        <v/>
      </c>
      <c r="M315" s="32" t="str">
        <f aca="false">IF(A315&lt;&gt;"",IF(AND(K315="Simples",L315="Simples"),"Simples",IF(AND(K315="Simples",L315="Medio"),"Medio",IF(AND(K315="Medio",L315="Simples"),"Medio",IF(AND(K315="Medio",L315="Medio"),"Medio","Complexo")))),"")</f>
        <v/>
      </c>
      <c r="N315" s="33" t="str">
        <f aca="false">IF(AND(A315&lt;&gt;"",M315="Simples"),4,IF(AND(A315&lt;&gt;0,M315="Medio"),5,IF(AND(A315&lt;&gt;0,M315="Complexo"),7,"")))</f>
        <v/>
      </c>
    </row>
    <row r="316" s="20" customFormat="true" ht="15" hidden="false" customHeight="false" outlineLevel="0" collapsed="false">
      <c r="A316" s="23"/>
      <c r="B316" s="31" t="s">
        <v>68</v>
      </c>
      <c r="C316" s="23"/>
      <c r="D316" s="27"/>
      <c r="E316" s="23"/>
      <c r="F316" s="27"/>
      <c r="G316" s="23"/>
      <c r="H316" s="27"/>
      <c r="I316" s="23"/>
      <c r="J316" s="27"/>
      <c r="K316" s="32" t="str">
        <f aca="false">IF(A316&lt;&gt;"",IF(OR(AND(D316&lt;2,F316&lt;16),AND(D311=2,F316&lt;5)),"Simples",IF(AND(D316=2,F316&gt;15),"Complexo",IF(AND(D316&gt;2,F317&gt;5),"Complexo","Medio"))),"")</f>
        <v/>
      </c>
      <c r="L316" s="32" t="str">
        <f aca="false">IF(A316&lt;&gt;"",IF(OR(AND(H316&lt;2,J316&lt;20),AND(AND(H311&gt;1,H316&lt;4),J316 &lt;6)),"Simples",IF(OR(AND(H316&gt;1,H316&lt;4,J316&gt;19),AND(H316&gt;3,J316&gt;5)),"Complexo","Medio")),"")</f>
        <v/>
      </c>
      <c r="M316" s="32" t="str">
        <f aca="false">IF(A316&lt;&gt;"",IF(AND(K316="Simples",L316="Simples"),"Simples",IF(AND(K316="Simples",L316="Medio"),"Medio",IF(AND(K316="Medio",L316="Simples"),"Medio",IF(AND(K316="Medio",L316="Medio"),"Medio","Complexo")))),"")</f>
        <v/>
      </c>
      <c r="N316" s="33" t="str">
        <f aca="false">IF(AND(A316&lt;&gt;"",M316="Simples"),4,IF(AND(A316&lt;&gt;0,M316="Medio"),5,IF(AND(A316&lt;&gt;0,M316="Complexo"),7,"")))</f>
        <v/>
      </c>
    </row>
    <row r="317" s="20" customFormat="true" ht="15" hidden="false" customHeight="false" outlineLevel="0" collapsed="false">
      <c r="A317" s="23"/>
      <c r="B317" s="31" t="s">
        <v>68</v>
      </c>
      <c r="C317" s="23"/>
      <c r="D317" s="27"/>
      <c r="E317" s="23"/>
      <c r="F317" s="27"/>
      <c r="G317" s="23"/>
      <c r="H317" s="27"/>
      <c r="I317" s="23"/>
      <c r="J317" s="27"/>
      <c r="K317" s="32" t="str">
        <f aca="false">IF(A317&lt;&gt;"",IF(OR(AND(D317&lt;2,F317&lt;16),AND(D312=2,F317&lt;5)),"Simples",IF(AND(D317=2,F317&gt;15),"Complexo",IF(AND(D317&gt;2,F318&gt;5),"Complexo","Medio"))),"")</f>
        <v/>
      </c>
      <c r="L317" s="32" t="str">
        <f aca="false">IF(A317&lt;&gt;"",IF(OR(AND(H317&lt;2,J317&lt;20),AND(AND(H312&gt;1,H317&lt;4),J317 &lt;6)),"Simples",IF(OR(AND(H317&gt;1,H317&lt;4,J317&gt;19),AND(H317&gt;3,J317&gt;5)),"Complexo","Medio")),"")</f>
        <v/>
      </c>
      <c r="M317" s="32" t="str">
        <f aca="false">IF(A317&lt;&gt;"",IF(AND(K317="Simples",L317="Simples"),"Simples",IF(AND(K317="Simples",L317="Medio"),"Medio",IF(AND(K317="Medio",L317="Simples"),"Medio",IF(AND(K317="Medio",L317="Medio"),"Medio","Complexo")))),"")</f>
        <v/>
      </c>
      <c r="N317" s="33" t="str">
        <f aca="false">IF(AND(A317&lt;&gt;"",M317="Simples"),4,IF(AND(A317&lt;&gt;0,M317="Medio"),5,IF(AND(A317&lt;&gt;0,M317="Complexo"),7,"")))</f>
        <v/>
      </c>
    </row>
    <row r="318" s="20" customFormat="true" ht="15" hidden="false" customHeight="false" outlineLevel="0" collapsed="false">
      <c r="A318" s="23"/>
      <c r="B318" s="31" t="s">
        <v>68</v>
      </c>
      <c r="C318" s="23"/>
      <c r="D318" s="27"/>
      <c r="E318" s="23"/>
      <c r="F318" s="27"/>
      <c r="G318" s="23"/>
      <c r="H318" s="27"/>
      <c r="I318" s="23"/>
      <c r="J318" s="27"/>
      <c r="K318" s="32" t="str">
        <f aca="false">IF(A318&lt;&gt;"",IF(OR(AND(D318&lt;2,F318&lt;16),AND(D313=2,F318&lt;5)),"Simples",IF(AND(D318=2,F318&gt;15),"Complexo",IF(AND(D318&gt;2,F319&gt;5),"Complexo","Medio"))),"")</f>
        <v/>
      </c>
      <c r="L318" s="32" t="str">
        <f aca="false">IF(A318&lt;&gt;"",IF(OR(AND(H318&lt;2,J318&lt;20),AND(AND(H313&gt;1,H318&lt;4),J318 &lt;6)),"Simples",IF(OR(AND(H318&gt;1,H318&lt;4,J318&gt;19),AND(H318&gt;3,J318&gt;5)),"Complexo","Medio")),"")</f>
        <v/>
      </c>
      <c r="M318" s="32" t="str">
        <f aca="false">IF(A318&lt;&gt;"",IF(AND(K318="Simples",L318="Simples"),"Simples",IF(AND(K318="Simples",L318="Medio"),"Medio",IF(AND(K318="Medio",L318="Simples"),"Medio",IF(AND(K318="Medio",L318="Medio"),"Medio","Complexo")))),"")</f>
        <v/>
      </c>
      <c r="N318" s="33" t="str">
        <f aca="false">IF(AND(A318&lt;&gt;"",M318="Simples"),4,IF(AND(A318&lt;&gt;0,M318="Medio"),5,IF(AND(A318&lt;&gt;0,M318="Complexo"),7,"")))</f>
        <v/>
      </c>
    </row>
    <row r="319" s="20" customFormat="true" ht="15" hidden="false" customHeight="false" outlineLevel="0" collapsed="false">
      <c r="A319" s="23"/>
      <c r="B319" s="31" t="s">
        <v>68</v>
      </c>
      <c r="C319" s="23"/>
      <c r="D319" s="27"/>
      <c r="E319" s="23"/>
      <c r="F319" s="27"/>
      <c r="G319" s="23"/>
      <c r="H319" s="27"/>
      <c r="I319" s="23"/>
      <c r="J319" s="27"/>
      <c r="K319" s="32" t="str">
        <f aca="false">IF(A319&lt;&gt;"",IF(OR(AND(D319&lt;2,F319&lt;16),AND(D314=2,F319&lt;5)),"Simples",IF(AND(D319=2,F319&gt;15),"Complexo",IF(AND(D319&gt;2,F320&gt;5),"Complexo","Medio"))),"")</f>
        <v/>
      </c>
      <c r="L319" s="32" t="str">
        <f aca="false">IF(A319&lt;&gt;"",IF(OR(AND(H319&lt;2,J319&lt;20),AND(AND(H314&gt;1,H319&lt;4),J319 &lt;6)),"Simples",IF(OR(AND(H319&gt;1,H319&lt;4,J319&gt;19),AND(H319&gt;3,J319&gt;5)),"Complexo","Medio")),"")</f>
        <v/>
      </c>
      <c r="M319" s="32" t="str">
        <f aca="false">IF(A319&lt;&gt;"",IF(AND(K319="Simples",L319="Simples"),"Simples",IF(AND(K319="Simples",L319="Medio"),"Medio",IF(AND(K319="Medio",L319="Simples"),"Medio",IF(AND(K319="Medio",L319="Medio"),"Medio","Complexo")))),"")</f>
        <v/>
      </c>
      <c r="N319" s="33" t="str">
        <f aca="false">IF(AND(A319&lt;&gt;"",M319="Simples"),4,IF(AND(A319&lt;&gt;0,M319="Medio"),5,IF(AND(A319&lt;&gt;0,M319="Complexo"),7,"")))</f>
        <v/>
      </c>
    </row>
    <row r="320" s="20" customFormat="true" ht="15" hidden="false" customHeight="false" outlineLevel="0" collapsed="false">
      <c r="A320" s="23"/>
      <c r="B320" s="31" t="s">
        <v>68</v>
      </c>
      <c r="C320" s="23"/>
      <c r="D320" s="27"/>
      <c r="E320" s="23"/>
      <c r="F320" s="27"/>
      <c r="G320" s="23"/>
      <c r="H320" s="27"/>
      <c r="I320" s="23"/>
      <c r="J320" s="27"/>
      <c r="K320" s="32" t="str">
        <f aca="false">IF(A320&lt;&gt;"",IF(OR(AND(D320&lt;2,F320&lt;16),AND(D315=2,F320&lt;5)),"Simples",IF(AND(D320=2,F320&gt;15),"Complexo",IF(AND(D320&gt;2,F321&gt;5),"Complexo","Medio"))),"")</f>
        <v/>
      </c>
      <c r="L320" s="32" t="str">
        <f aca="false">IF(A320&lt;&gt;"",IF(OR(AND(H320&lt;2,J320&lt;20),AND(AND(H315&gt;1,H320&lt;4),J320 &lt;6)),"Simples",IF(OR(AND(H320&gt;1,H320&lt;4,J320&gt;19),AND(H320&gt;3,J320&gt;5)),"Complexo","Medio")),"")</f>
        <v/>
      </c>
      <c r="M320" s="32" t="str">
        <f aca="false">IF(A320&lt;&gt;"",IF(AND(K320="Simples",L320="Simples"),"Simples",IF(AND(K320="Simples",L320="Medio"),"Medio",IF(AND(K320="Medio",L320="Simples"),"Medio",IF(AND(K320="Medio",L320="Medio"),"Medio","Complexo")))),"")</f>
        <v/>
      </c>
      <c r="N320" s="33" t="str">
        <f aca="false">IF(AND(A320&lt;&gt;"",M320="Simples"),4,IF(AND(A320&lt;&gt;0,M320="Medio"),5,IF(AND(A320&lt;&gt;0,M320="Complexo"),7,"")))</f>
        <v/>
      </c>
    </row>
    <row r="321" s="20" customFormat="true" ht="15" hidden="false" customHeight="false" outlineLevel="0" collapsed="false">
      <c r="A321" s="23"/>
      <c r="B321" s="31" t="s">
        <v>68</v>
      </c>
      <c r="C321" s="23"/>
      <c r="D321" s="27"/>
      <c r="E321" s="23"/>
      <c r="F321" s="27"/>
      <c r="G321" s="23"/>
      <c r="H321" s="27"/>
      <c r="I321" s="23"/>
      <c r="J321" s="27"/>
      <c r="K321" s="32" t="str">
        <f aca="false">IF(A321&lt;&gt;"",IF(OR(AND(D321&lt;2,F321&lt;16),AND(D316=2,F321&lt;5)),"Simples",IF(AND(D321=2,F321&gt;15),"Complexo",IF(AND(D321&gt;2,F322&gt;5),"Complexo","Medio"))),"")</f>
        <v/>
      </c>
      <c r="L321" s="32" t="str">
        <f aca="false">IF(A321&lt;&gt;"",IF(OR(AND(H321&lt;2,J321&lt;20),AND(AND(H316&gt;1,H321&lt;4),J321 &lt;6)),"Simples",IF(OR(AND(H321&gt;1,H321&lt;4,J321&gt;19),AND(H321&gt;3,J321&gt;5)),"Complexo","Medio")),"")</f>
        <v/>
      </c>
      <c r="M321" s="32" t="str">
        <f aca="false">IF(A321&lt;&gt;"",IF(AND(K321="Simples",L321="Simples"),"Simples",IF(AND(K321="Simples",L321="Medio"),"Medio",IF(AND(K321="Medio",L321="Simples"),"Medio",IF(AND(K321="Medio",L321="Medio"),"Medio","Complexo")))),"")</f>
        <v/>
      </c>
      <c r="N321" s="33" t="str">
        <f aca="false">IF(AND(A321&lt;&gt;"",M321="Simples"),4,IF(AND(A321&lt;&gt;0,M321="Medio"),5,IF(AND(A321&lt;&gt;0,M321="Complexo"),7,"")))</f>
        <v/>
      </c>
    </row>
    <row r="322" s="20" customFormat="true" ht="15" hidden="false" customHeight="false" outlineLevel="0" collapsed="false">
      <c r="A322" s="23"/>
      <c r="B322" s="31" t="s">
        <v>68</v>
      </c>
      <c r="C322" s="23"/>
      <c r="D322" s="27"/>
      <c r="E322" s="23"/>
      <c r="F322" s="27"/>
      <c r="G322" s="23"/>
      <c r="H322" s="27"/>
      <c r="I322" s="23"/>
      <c r="J322" s="27"/>
      <c r="K322" s="32" t="str">
        <f aca="false">IF(A322&lt;&gt;"",IF(OR(AND(D322&lt;2,F322&lt;16),AND(D317=2,F322&lt;5)),"Simples",IF(AND(D322=2,F322&gt;15),"Complexo",IF(AND(D322&gt;2,F323&gt;5),"Complexo","Medio"))),"")</f>
        <v/>
      </c>
      <c r="L322" s="32" t="str">
        <f aca="false">IF(A322&lt;&gt;"",IF(OR(AND(H322&lt;2,J322&lt;20),AND(AND(H317&gt;1,H322&lt;4),J322 &lt;6)),"Simples",IF(OR(AND(H322&gt;1,H322&lt;4,J322&gt;19),AND(H322&gt;3,J322&gt;5)),"Complexo","Medio")),"")</f>
        <v/>
      </c>
      <c r="M322" s="32" t="str">
        <f aca="false">IF(A322&lt;&gt;"",IF(AND(K322="Simples",L322="Simples"),"Simples",IF(AND(K322="Simples",L322="Medio"),"Medio",IF(AND(K322="Medio",L322="Simples"),"Medio",IF(AND(K322="Medio",L322="Medio"),"Medio","Complexo")))),"")</f>
        <v/>
      </c>
      <c r="N322" s="33" t="str">
        <f aca="false">IF(AND(A322&lt;&gt;"",M322="Simples"),4,IF(AND(A322&lt;&gt;0,M322="Medio"),5,IF(AND(A322&lt;&gt;0,M322="Complexo"),7,"")))</f>
        <v/>
      </c>
    </row>
    <row r="323" s="20" customFormat="true" ht="15" hidden="false" customHeight="false" outlineLevel="0" collapsed="false">
      <c r="A323" s="23"/>
      <c r="B323" s="31" t="s">
        <v>68</v>
      </c>
      <c r="C323" s="23"/>
      <c r="D323" s="27"/>
      <c r="E323" s="23"/>
      <c r="F323" s="27"/>
      <c r="G323" s="23"/>
      <c r="H323" s="27"/>
      <c r="I323" s="23"/>
      <c r="J323" s="27"/>
      <c r="K323" s="32" t="str">
        <f aca="false">IF(A323&lt;&gt;"",IF(OR(AND(D323&lt;2,F323&lt;16),AND(D318=2,F323&lt;5)),"Simples",IF(AND(D323=2,F323&gt;15),"Complexo",IF(AND(D323&gt;2,F324&gt;5),"Complexo","Medio"))),"")</f>
        <v/>
      </c>
      <c r="L323" s="32" t="str">
        <f aca="false">IF(A323&lt;&gt;"",IF(OR(AND(H323&lt;2,J323&lt;20),AND(AND(H318&gt;1,H323&lt;4),J323 &lt;6)),"Simples",IF(OR(AND(H323&gt;1,H323&lt;4,J323&gt;19),AND(H323&gt;3,J323&gt;5)),"Complexo","Medio")),"")</f>
        <v/>
      </c>
      <c r="M323" s="32" t="str">
        <f aca="false">IF(A323&lt;&gt;"",IF(AND(K323="Simples",L323="Simples"),"Simples",IF(AND(K323="Simples",L323="Medio"),"Medio",IF(AND(K323="Medio",L323="Simples"),"Medio",IF(AND(K323="Medio",L323="Medio"),"Medio","Complexo")))),"")</f>
        <v/>
      </c>
      <c r="N323" s="33" t="str">
        <f aca="false">IF(AND(A323&lt;&gt;"",M323="Simples"),4,IF(AND(A323&lt;&gt;0,M323="Medio"),5,IF(AND(A323&lt;&gt;0,M323="Complexo"),7,"")))</f>
        <v/>
      </c>
    </row>
    <row r="324" s="20" customFormat="true" ht="15" hidden="false" customHeight="false" outlineLevel="0" collapsed="false">
      <c r="A324" s="23"/>
      <c r="B324" s="31" t="s">
        <v>68</v>
      </c>
      <c r="C324" s="23"/>
      <c r="D324" s="27"/>
      <c r="E324" s="23"/>
      <c r="F324" s="27"/>
      <c r="G324" s="23"/>
      <c r="H324" s="27"/>
      <c r="I324" s="23"/>
      <c r="J324" s="27"/>
      <c r="K324" s="32" t="str">
        <f aca="false">IF(A324&lt;&gt;"",IF(OR(AND(D324&lt;2,F324&lt;16),AND(D319=2,F324&lt;5)),"Simples",IF(AND(D324=2,F324&gt;15),"Complexo",IF(AND(D324&gt;2,F325&gt;5),"Complexo","Medio"))),"")</f>
        <v/>
      </c>
      <c r="L324" s="32" t="str">
        <f aca="false">IF(A324&lt;&gt;"",IF(OR(AND(H324&lt;2,J324&lt;20),AND(AND(H319&gt;1,H324&lt;4),J324 &lt;6)),"Simples",IF(OR(AND(H324&gt;1,H324&lt;4,J324&gt;19),AND(H324&gt;3,J324&gt;5)),"Complexo","Medio")),"")</f>
        <v/>
      </c>
      <c r="M324" s="32" t="str">
        <f aca="false">IF(A324&lt;&gt;"",IF(AND(K324="Simples",L324="Simples"),"Simples",IF(AND(K324="Simples",L324="Medio"),"Medio",IF(AND(K324="Medio",L324="Simples"),"Medio",IF(AND(K324="Medio",L324="Medio"),"Medio","Complexo")))),"")</f>
        <v/>
      </c>
      <c r="N324" s="33" t="str">
        <f aca="false">IF(AND(A324&lt;&gt;"",M324="Simples"),4,IF(AND(A324&lt;&gt;0,M324="Medio"),5,IF(AND(A324&lt;&gt;0,M324="Complexo"),7,"")))</f>
        <v/>
      </c>
    </row>
    <row r="325" s="20" customFormat="true" ht="15" hidden="false" customHeight="false" outlineLevel="0" collapsed="false">
      <c r="A325" s="23"/>
      <c r="B325" s="31" t="s">
        <v>68</v>
      </c>
      <c r="C325" s="23"/>
      <c r="D325" s="27"/>
      <c r="E325" s="23"/>
      <c r="F325" s="27"/>
      <c r="G325" s="23"/>
      <c r="H325" s="27"/>
      <c r="I325" s="23"/>
      <c r="J325" s="27"/>
      <c r="K325" s="32" t="str">
        <f aca="false">IF(A325&lt;&gt;"",IF(OR(AND(D325&lt;2,F325&lt;16),AND(D320=2,F325&lt;5)),"Simples",IF(AND(D325=2,F325&gt;15),"Complexo",IF(AND(D325&gt;2,F326&gt;5),"Complexo","Medio"))),"")</f>
        <v/>
      </c>
      <c r="L325" s="32" t="str">
        <f aca="false">IF(A325&lt;&gt;"",IF(OR(AND(H325&lt;2,J325&lt;20),AND(AND(H320&gt;1,H325&lt;4),J325 &lt;6)),"Simples",IF(OR(AND(H325&gt;1,H325&lt;4,J325&gt;19),AND(H325&gt;3,J325&gt;5)),"Complexo","Medio")),"")</f>
        <v/>
      </c>
      <c r="M325" s="32" t="str">
        <f aca="false">IF(A325&lt;&gt;"",IF(AND(K325="Simples",L325="Simples"),"Simples",IF(AND(K325="Simples",L325="Medio"),"Medio",IF(AND(K325="Medio",L325="Simples"),"Medio",IF(AND(K325="Medio",L325="Medio"),"Medio","Complexo")))),"")</f>
        <v/>
      </c>
      <c r="N325" s="33" t="str">
        <f aca="false">IF(AND(A325&lt;&gt;"",M325="Simples"),4,IF(AND(A325&lt;&gt;0,M325="Medio"),5,IF(AND(A325&lt;&gt;0,M325="Complexo"),7,"")))</f>
        <v/>
      </c>
    </row>
    <row r="326" s="20" customFormat="true" ht="15" hidden="false" customHeight="false" outlineLevel="0" collapsed="false">
      <c r="A326" s="23"/>
      <c r="B326" s="31" t="s">
        <v>68</v>
      </c>
      <c r="C326" s="23"/>
      <c r="D326" s="27"/>
      <c r="E326" s="23"/>
      <c r="F326" s="27"/>
      <c r="G326" s="23"/>
      <c r="H326" s="27"/>
      <c r="I326" s="23"/>
      <c r="J326" s="27"/>
      <c r="K326" s="32" t="str">
        <f aca="false">IF(A326&lt;&gt;"",IF(OR(AND(D326&lt;2,F326&lt;16),AND(D321=2,F326&lt;5)),"Simples",IF(AND(D326=2,F326&gt;15),"Complexo",IF(AND(D326&gt;2,F327&gt;5),"Complexo","Medio"))),"")</f>
        <v/>
      </c>
      <c r="L326" s="32" t="str">
        <f aca="false">IF(A326&lt;&gt;"",IF(OR(AND(H326&lt;2,J326&lt;20),AND(AND(H321&gt;1,H326&lt;4),J326 &lt;6)),"Simples",IF(OR(AND(H326&gt;1,H326&lt;4,J326&gt;19),AND(H326&gt;3,J326&gt;5)),"Complexo","Medio")),"")</f>
        <v/>
      </c>
      <c r="M326" s="32" t="str">
        <f aca="false">IF(A326&lt;&gt;"",IF(AND(K326="Simples",L326="Simples"),"Simples",IF(AND(K326="Simples",L326="Medio"),"Medio",IF(AND(K326="Medio",L326="Simples"),"Medio",IF(AND(K326="Medio",L326="Medio"),"Medio","Complexo")))),"")</f>
        <v/>
      </c>
      <c r="N326" s="33" t="str">
        <f aca="false">IF(AND(A326&lt;&gt;"",M326="Simples"),4,IF(AND(A326&lt;&gt;0,M326="Medio"),5,IF(AND(A326&lt;&gt;0,M326="Complexo"),7,"")))</f>
        <v/>
      </c>
    </row>
    <row r="327" s="20" customFormat="true" ht="15" hidden="false" customHeight="false" outlineLevel="0" collapsed="false">
      <c r="A327" s="23"/>
      <c r="B327" s="31" t="s">
        <v>68</v>
      </c>
      <c r="C327" s="23"/>
      <c r="D327" s="27"/>
      <c r="E327" s="23"/>
      <c r="F327" s="27"/>
      <c r="G327" s="23"/>
      <c r="H327" s="27"/>
      <c r="I327" s="23"/>
      <c r="J327" s="27"/>
      <c r="K327" s="32" t="str">
        <f aca="false">IF(A327&lt;&gt;"",IF(OR(AND(D327&lt;2,F327&lt;16),AND(D322=2,F327&lt;5)),"Simples",IF(AND(D327=2,F327&gt;15),"Complexo",IF(AND(D327&gt;2,F328&gt;5),"Complexo","Medio"))),"")</f>
        <v/>
      </c>
      <c r="L327" s="32" t="str">
        <f aca="false">IF(A327&lt;&gt;"",IF(OR(AND(H327&lt;2,J327&lt;20),AND(AND(H322&gt;1,H327&lt;4),J327 &lt;6)),"Simples",IF(OR(AND(H327&gt;1,H327&lt;4,J327&gt;19),AND(H327&gt;3,J327&gt;5)),"Complexo","Medio")),"")</f>
        <v/>
      </c>
      <c r="M327" s="32" t="str">
        <f aca="false">IF(A327&lt;&gt;"",IF(AND(K327="Simples",L327="Simples"),"Simples",IF(AND(K327="Simples",L327="Medio"),"Medio",IF(AND(K327="Medio",L327="Simples"),"Medio",IF(AND(K327="Medio",L327="Medio"),"Medio","Complexo")))),"")</f>
        <v/>
      </c>
      <c r="N327" s="33" t="str">
        <f aca="false">IF(AND(A327&lt;&gt;"",M327="Simples"),4,IF(AND(A327&lt;&gt;0,M327="Medio"),5,IF(AND(A327&lt;&gt;0,M327="Complexo"),7,"")))</f>
        <v/>
      </c>
    </row>
    <row r="328" s="20" customFormat="true" ht="15" hidden="false" customHeight="false" outlineLevel="0" collapsed="false">
      <c r="A328" s="23"/>
      <c r="B328" s="31" t="s">
        <v>68</v>
      </c>
      <c r="C328" s="23"/>
      <c r="D328" s="27"/>
      <c r="E328" s="23"/>
      <c r="F328" s="27"/>
      <c r="G328" s="23"/>
      <c r="H328" s="27"/>
      <c r="I328" s="23"/>
      <c r="J328" s="27"/>
      <c r="K328" s="32" t="str">
        <f aca="false">IF(A328&lt;&gt;"",IF(OR(AND(D328&lt;2,F328&lt;16),AND(D323=2,F328&lt;5)),"Simples",IF(AND(D328=2,F328&gt;15),"Complexo",IF(AND(D328&gt;2,F329&gt;5),"Complexo","Medio"))),"")</f>
        <v/>
      </c>
      <c r="L328" s="32" t="str">
        <f aca="false">IF(A328&lt;&gt;"",IF(OR(AND(H328&lt;2,J328&lt;20),AND(AND(H323&gt;1,H328&lt;4),J328 &lt;6)),"Simples",IF(OR(AND(H328&gt;1,H328&lt;4,J328&gt;19),AND(H328&gt;3,J328&gt;5)),"Complexo","Medio")),"")</f>
        <v/>
      </c>
      <c r="M328" s="32" t="str">
        <f aca="false">IF(A328&lt;&gt;"",IF(AND(K328="Simples",L328="Simples"),"Simples",IF(AND(K328="Simples",L328="Medio"),"Medio",IF(AND(K328="Medio",L328="Simples"),"Medio",IF(AND(K328="Medio",L328="Medio"),"Medio","Complexo")))),"")</f>
        <v/>
      </c>
      <c r="N328" s="33" t="str">
        <f aca="false">IF(AND(A328&lt;&gt;"",M328="Simples"),4,IF(AND(A328&lt;&gt;0,M328="Medio"),5,IF(AND(A328&lt;&gt;0,M328="Complexo"),7,"")))</f>
        <v/>
      </c>
    </row>
    <row r="329" s="20" customFormat="true" ht="15" hidden="false" customHeight="false" outlineLevel="0" collapsed="false">
      <c r="A329" s="23"/>
      <c r="B329" s="31" t="s">
        <v>68</v>
      </c>
      <c r="C329" s="23"/>
      <c r="D329" s="27"/>
      <c r="E329" s="23"/>
      <c r="F329" s="27"/>
      <c r="G329" s="23"/>
      <c r="H329" s="27"/>
      <c r="I329" s="23"/>
      <c r="J329" s="27"/>
      <c r="K329" s="32" t="str">
        <f aca="false">IF(A329&lt;&gt;"",IF(OR(AND(D329&lt;2,F329&lt;16),AND(D324=2,F329&lt;5)),"Simples",IF(AND(D329=2,F329&gt;15),"Complexo",IF(AND(D329&gt;2,F330&gt;5),"Complexo","Medio"))),"")</f>
        <v/>
      </c>
      <c r="L329" s="32" t="str">
        <f aca="false">IF(A329&lt;&gt;"",IF(OR(AND(H329&lt;2,J329&lt;20),AND(AND(H324&gt;1,H329&lt;4),J329 &lt;6)),"Simples",IF(OR(AND(H329&gt;1,H329&lt;4,J329&gt;19),AND(H329&gt;3,J329&gt;5)),"Complexo","Medio")),"")</f>
        <v/>
      </c>
      <c r="M329" s="32" t="str">
        <f aca="false">IF(A329&lt;&gt;"",IF(AND(K329="Simples",L329="Simples"),"Simples",IF(AND(K329="Simples",L329="Medio"),"Medio",IF(AND(K329="Medio",L329="Simples"),"Medio",IF(AND(K329="Medio",L329="Medio"),"Medio","Complexo")))),"")</f>
        <v/>
      </c>
      <c r="N329" s="33" t="str">
        <f aca="false">IF(AND(A329&lt;&gt;"",M329="Simples"),4,IF(AND(A329&lt;&gt;0,M329="Medio"),5,IF(AND(A329&lt;&gt;0,M329="Complexo"),7,"")))</f>
        <v/>
      </c>
    </row>
    <row r="330" s="20" customFormat="true" ht="15" hidden="false" customHeight="false" outlineLevel="0" collapsed="false">
      <c r="A330" s="23"/>
      <c r="B330" s="31" t="s">
        <v>68</v>
      </c>
      <c r="C330" s="23"/>
      <c r="D330" s="27"/>
      <c r="E330" s="23"/>
      <c r="F330" s="27"/>
      <c r="G330" s="23"/>
      <c r="H330" s="27"/>
      <c r="I330" s="23"/>
      <c r="J330" s="27"/>
      <c r="K330" s="32" t="str">
        <f aca="false">IF(A330&lt;&gt;"",IF(OR(AND(D330&lt;2,F330&lt;16),AND(D325=2,F330&lt;5)),"Simples",IF(AND(D330=2,F330&gt;15),"Complexo",IF(AND(D330&gt;2,F331&gt;5),"Complexo","Medio"))),"")</f>
        <v/>
      </c>
      <c r="L330" s="32" t="str">
        <f aca="false">IF(A330&lt;&gt;"",IF(OR(AND(H330&lt;2,J330&lt;20),AND(AND(H325&gt;1,H330&lt;4),J330 &lt;6)),"Simples",IF(OR(AND(H330&gt;1,H330&lt;4,J330&gt;19),AND(H330&gt;3,J330&gt;5)),"Complexo","Medio")),"")</f>
        <v/>
      </c>
      <c r="M330" s="32" t="str">
        <f aca="false">IF(A330&lt;&gt;"",IF(AND(K330="Simples",L330="Simples"),"Simples",IF(AND(K330="Simples",L330="Medio"),"Medio",IF(AND(K330="Medio",L330="Simples"),"Medio",IF(AND(K330="Medio",L330="Medio"),"Medio","Complexo")))),"")</f>
        <v/>
      </c>
      <c r="N330" s="33" t="str">
        <f aca="false">IF(AND(A330&lt;&gt;"",M330="Simples"),4,IF(AND(A330&lt;&gt;0,M330="Medio"),5,IF(AND(A330&lt;&gt;0,M330="Complexo"),7,"")))</f>
        <v/>
      </c>
    </row>
    <row r="331" s="20" customFormat="true" ht="15" hidden="false" customHeight="false" outlineLevel="0" collapsed="false">
      <c r="A331" s="23"/>
      <c r="B331" s="31" t="s">
        <v>68</v>
      </c>
      <c r="C331" s="23"/>
      <c r="D331" s="27"/>
      <c r="E331" s="23"/>
      <c r="F331" s="27"/>
      <c r="G331" s="23"/>
      <c r="H331" s="27"/>
      <c r="I331" s="23"/>
      <c r="J331" s="27"/>
      <c r="K331" s="32" t="str">
        <f aca="false">IF(A331&lt;&gt;"",IF(OR(AND(D331&lt;2,F331&lt;16),AND(D326=2,F331&lt;5)),"Simples",IF(AND(D331=2,F331&gt;15),"Complexo",IF(AND(D331&gt;2,F332&gt;5),"Complexo","Medio"))),"")</f>
        <v/>
      </c>
      <c r="L331" s="32" t="str">
        <f aca="false">IF(A331&lt;&gt;"",IF(OR(AND(H331&lt;2,J331&lt;20),AND(AND(H326&gt;1,H331&lt;4),J331 &lt;6)),"Simples",IF(OR(AND(H331&gt;1,H331&lt;4,J331&gt;19),AND(H331&gt;3,J331&gt;5)),"Complexo","Medio")),"")</f>
        <v/>
      </c>
      <c r="M331" s="32" t="str">
        <f aca="false">IF(A331&lt;&gt;"",IF(AND(K331="Simples",L331="Simples"),"Simples",IF(AND(K331="Simples",L331="Medio"),"Medio",IF(AND(K331="Medio",L331="Simples"),"Medio",IF(AND(K331="Medio",L331="Medio"),"Medio","Complexo")))),"")</f>
        <v/>
      </c>
      <c r="N331" s="33" t="str">
        <f aca="false">IF(AND(A331&lt;&gt;"",M331="Simples"),4,IF(AND(A331&lt;&gt;0,M331="Medio"),5,IF(AND(A331&lt;&gt;0,M331="Complexo"),7,"")))</f>
        <v/>
      </c>
    </row>
    <row r="332" s="20" customFormat="true" ht="15" hidden="false" customHeight="false" outlineLevel="0" collapsed="false">
      <c r="A332" s="23"/>
      <c r="B332" s="31" t="s">
        <v>68</v>
      </c>
      <c r="C332" s="23"/>
      <c r="D332" s="27"/>
      <c r="E332" s="23"/>
      <c r="F332" s="27"/>
      <c r="G332" s="23"/>
      <c r="H332" s="27"/>
      <c r="I332" s="23"/>
      <c r="J332" s="27"/>
      <c r="K332" s="32" t="str">
        <f aca="false">IF(A332&lt;&gt;"",IF(OR(AND(D332&lt;2,F332&lt;16),AND(D327=2,F332&lt;5)),"Simples",IF(AND(D332=2,F332&gt;15),"Complexo",IF(AND(D332&gt;2,F333&gt;5),"Complexo","Medio"))),"")</f>
        <v/>
      </c>
      <c r="L332" s="32" t="str">
        <f aca="false">IF(A332&lt;&gt;"",IF(OR(AND(H332&lt;2,J332&lt;20),AND(AND(H327&gt;1,H332&lt;4),J332 &lt;6)),"Simples",IF(OR(AND(H332&gt;1,H332&lt;4,J332&gt;19),AND(H332&gt;3,J332&gt;5)),"Complexo","Medio")),"")</f>
        <v/>
      </c>
      <c r="M332" s="32" t="str">
        <f aca="false">IF(A332&lt;&gt;"",IF(AND(K332="Simples",L332="Simples"),"Simples",IF(AND(K332="Simples",L332="Medio"),"Medio",IF(AND(K332="Medio",L332="Simples"),"Medio",IF(AND(K332="Medio",L332="Medio"),"Medio","Complexo")))),"")</f>
        <v/>
      </c>
      <c r="N332" s="33" t="str">
        <f aca="false">IF(AND(A332&lt;&gt;"",M332="Simples"),4,IF(AND(A332&lt;&gt;0,M332="Medio"),5,IF(AND(A332&lt;&gt;0,M332="Complexo"),7,"")))</f>
        <v/>
      </c>
    </row>
    <row r="333" s="20" customFormat="true" ht="15" hidden="false" customHeight="false" outlineLevel="0" collapsed="false">
      <c r="A333" s="23"/>
      <c r="B333" s="31" t="s">
        <v>68</v>
      </c>
      <c r="C333" s="23"/>
      <c r="D333" s="27"/>
      <c r="E333" s="23"/>
      <c r="F333" s="27"/>
      <c r="G333" s="23"/>
      <c r="H333" s="27"/>
      <c r="I333" s="23"/>
      <c r="J333" s="27"/>
      <c r="K333" s="32" t="str">
        <f aca="false">IF(A333&lt;&gt;"",IF(OR(AND(D333&lt;2,F333&lt;16),AND(D328=2,F333&lt;5)),"Simples",IF(AND(D333=2,F333&gt;15),"Complexo",IF(AND(D333&gt;2,F334&gt;5),"Complexo","Medio"))),"")</f>
        <v/>
      </c>
      <c r="L333" s="32" t="str">
        <f aca="false">IF(A333&lt;&gt;"",IF(OR(AND(H333&lt;2,J333&lt;20),AND(AND(H328&gt;1,H333&lt;4),J333 &lt;6)),"Simples",IF(OR(AND(H333&gt;1,H333&lt;4,J333&gt;19),AND(H333&gt;3,J333&gt;5)),"Complexo","Medio")),"")</f>
        <v/>
      </c>
      <c r="M333" s="32" t="str">
        <f aca="false">IF(A333&lt;&gt;"",IF(AND(K333="Simples",L333="Simples"),"Simples",IF(AND(K333="Simples",L333="Medio"),"Medio",IF(AND(K333="Medio",L333="Simples"),"Medio",IF(AND(K333="Medio",L333="Medio"),"Medio","Complexo")))),"")</f>
        <v/>
      </c>
      <c r="N333" s="33" t="str">
        <f aca="false">IF(AND(A333&lt;&gt;"",M333="Simples"),4,IF(AND(A333&lt;&gt;0,M333="Medio"),5,IF(AND(A333&lt;&gt;0,M333="Complexo"),7,"")))</f>
        <v/>
      </c>
    </row>
    <row r="334" s="20" customFormat="true" ht="15" hidden="false" customHeight="false" outlineLevel="0" collapsed="false">
      <c r="A334" s="23"/>
      <c r="B334" s="31" t="s">
        <v>68</v>
      </c>
      <c r="C334" s="23"/>
      <c r="D334" s="27"/>
      <c r="E334" s="23"/>
      <c r="F334" s="27"/>
      <c r="G334" s="23"/>
      <c r="H334" s="27"/>
      <c r="I334" s="23"/>
      <c r="J334" s="27"/>
      <c r="K334" s="32" t="str">
        <f aca="false">IF(A334&lt;&gt;"",IF(OR(AND(D334&lt;2,F334&lt;16),AND(D329=2,F334&lt;5)),"Simples",IF(AND(D334=2,F334&gt;15),"Complexo",IF(AND(D334&gt;2,F335&gt;5),"Complexo","Medio"))),"")</f>
        <v/>
      </c>
      <c r="L334" s="32" t="str">
        <f aca="false">IF(A334&lt;&gt;"",IF(OR(AND(H334&lt;2,J334&lt;20),AND(AND(H329&gt;1,H334&lt;4),J334 &lt;6)),"Simples",IF(OR(AND(H334&gt;1,H334&lt;4,J334&gt;19),AND(H334&gt;3,J334&gt;5)),"Complexo","Medio")),"")</f>
        <v/>
      </c>
      <c r="M334" s="32" t="str">
        <f aca="false">IF(A334&lt;&gt;"",IF(AND(K334="Simples",L334="Simples"),"Simples",IF(AND(K334="Simples",L334="Medio"),"Medio",IF(AND(K334="Medio",L334="Simples"),"Medio",IF(AND(K334="Medio",L334="Medio"),"Medio","Complexo")))),"")</f>
        <v/>
      </c>
      <c r="N334" s="33" t="str">
        <f aca="false">IF(AND(A334&lt;&gt;"",M334="Simples"),4,IF(AND(A334&lt;&gt;0,M334="Medio"),5,IF(AND(A334&lt;&gt;0,M334="Complexo"),7,"")))</f>
        <v/>
      </c>
    </row>
    <row r="335" s="20" customFormat="true" ht="15" hidden="false" customHeight="false" outlineLevel="0" collapsed="false">
      <c r="A335" s="23"/>
      <c r="B335" s="31" t="s">
        <v>68</v>
      </c>
      <c r="C335" s="23"/>
      <c r="D335" s="27"/>
      <c r="E335" s="23"/>
      <c r="F335" s="27"/>
      <c r="G335" s="23"/>
      <c r="H335" s="27"/>
      <c r="I335" s="23"/>
      <c r="J335" s="27"/>
      <c r="K335" s="32" t="str">
        <f aca="false">IF(A335&lt;&gt;"",IF(OR(AND(D335&lt;2,F335&lt;16),AND(D330=2,F335&lt;5)),"Simples",IF(AND(D335=2,F335&gt;15),"Complexo",IF(AND(D335&gt;2,F336&gt;5),"Complexo","Medio"))),"")</f>
        <v/>
      </c>
      <c r="L335" s="32" t="str">
        <f aca="false">IF(A335&lt;&gt;"",IF(OR(AND(H335&lt;2,J335&lt;20),AND(AND(H330&gt;1,H335&lt;4),J335 &lt;6)),"Simples",IF(OR(AND(H335&gt;1,H335&lt;4,J335&gt;19),AND(H335&gt;3,J335&gt;5)),"Complexo","Medio")),"")</f>
        <v/>
      </c>
      <c r="M335" s="32" t="str">
        <f aca="false">IF(A335&lt;&gt;"",IF(AND(K335="Simples",L335="Simples"),"Simples",IF(AND(K335="Simples",L335="Medio"),"Medio",IF(AND(K335="Medio",L335="Simples"),"Medio",IF(AND(K335="Medio",L335="Medio"),"Medio","Complexo")))),"")</f>
        <v/>
      </c>
      <c r="N335" s="33" t="str">
        <f aca="false">IF(AND(A335&lt;&gt;"",M335="Simples"),4,IF(AND(A335&lt;&gt;0,M335="Medio"),5,IF(AND(A335&lt;&gt;0,M335="Complexo"),7,"")))</f>
        <v/>
      </c>
    </row>
    <row r="336" s="20" customFormat="true" ht="15" hidden="false" customHeight="false" outlineLevel="0" collapsed="false">
      <c r="A336" s="23"/>
      <c r="B336" s="31" t="s">
        <v>68</v>
      </c>
      <c r="C336" s="23"/>
      <c r="D336" s="27"/>
      <c r="E336" s="23"/>
      <c r="F336" s="27"/>
      <c r="G336" s="23"/>
      <c r="H336" s="27"/>
      <c r="I336" s="23"/>
      <c r="J336" s="27"/>
      <c r="K336" s="32" t="str">
        <f aca="false">IF(A336&lt;&gt;"",IF(OR(AND(D336&lt;2,F336&lt;16),AND(D331=2,F336&lt;5)),"Simples",IF(AND(D336=2,F336&gt;15),"Complexo",IF(AND(D336&gt;2,F337&gt;5),"Complexo","Medio"))),"")</f>
        <v/>
      </c>
      <c r="L336" s="32" t="str">
        <f aca="false">IF(A336&lt;&gt;"",IF(OR(AND(H336&lt;2,J336&lt;20),AND(AND(H331&gt;1,H336&lt;4),J336 &lt;6)),"Simples",IF(OR(AND(H336&gt;1,H336&lt;4,J336&gt;19),AND(H336&gt;3,J336&gt;5)),"Complexo","Medio")),"")</f>
        <v/>
      </c>
      <c r="M336" s="32" t="str">
        <f aca="false">IF(A336&lt;&gt;"",IF(AND(K336="Simples",L336="Simples"),"Simples",IF(AND(K336="Simples",L336="Medio"),"Medio",IF(AND(K336="Medio",L336="Simples"),"Medio",IF(AND(K336="Medio",L336="Medio"),"Medio","Complexo")))),"")</f>
        <v/>
      </c>
      <c r="N336" s="33" t="str">
        <f aca="false">IF(AND(A336&lt;&gt;"",M336="Simples"),4,IF(AND(A336&lt;&gt;0,M336="Medio"),5,IF(AND(A336&lt;&gt;0,M336="Complexo"),7,"")))</f>
        <v/>
      </c>
    </row>
    <row r="337" s="20" customFormat="true" ht="15" hidden="false" customHeight="false" outlineLevel="0" collapsed="false">
      <c r="A337" s="23"/>
      <c r="B337" s="31" t="s">
        <v>68</v>
      </c>
      <c r="C337" s="23"/>
      <c r="D337" s="27"/>
      <c r="E337" s="23"/>
      <c r="F337" s="27"/>
      <c r="G337" s="23"/>
      <c r="H337" s="27"/>
      <c r="I337" s="23"/>
      <c r="J337" s="27"/>
      <c r="K337" s="32" t="str">
        <f aca="false">IF(A337&lt;&gt;"",IF(OR(AND(D337&lt;2,F337&lt;16),AND(D332=2,F337&lt;5)),"Simples",IF(AND(D337=2,F337&gt;15),"Complexo",IF(AND(D337&gt;2,F338&gt;5),"Complexo","Medio"))),"")</f>
        <v/>
      </c>
      <c r="L337" s="32" t="str">
        <f aca="false">IF(A337&lt;&gt;"",IF(OR(AND(H337&lt;2,J337&lt;20),AND(AND(H332&gt;1,H337&lt;4),J337 &lt;6)),"Simples",IF(OR(AND(H337&gt;1,H337&lt;4,J337&gt;19),AND(H337&gt;3,J337&gt;5)),"Complexo","Medio")),"")</f>
        <v/>
      </c>
      <c r="M337" s="32" t="str">
        <f aca="false">IF(A337&lt;&gt;"",IF(AND(K337="Simples",L337="Simples"),"Simples",IF(AND(K337="Simples",L337="Medio"),"Medio",IF(AND(K337="Medio",L337="Simples"),"Medio",IF(AND(K337="Medio",L337="Medio"),"Medio","Complexo")))),"")</f>
        <v/>
      </c>
      <c r="N337" s="33" t="str">
        <f aca="false">IF(AND(A337&lt;&gt;"",M337="Simples"),4,IF(AND(A337&lt;&gt;0,M337="Medio"),5,IF(AND(A337&lt;&gt;0,M337="Complexo"),7,"")))</f>
        <v/>
      </c>
    </row>
    <row r="338" s="20" customFormat="true" ht="15" hidden="false" customHeight="false" outlineLevel="0" collapsed="false">
      <c r="A338" s="23"/>
      <c r="B338" s="31" t="s">
        <v>68</v>
      </c>
      <c r="C338" s="23"/>
      <c r="D338" s="27"/>
      <c r="E338" s="23"/>
      <c r="F338" s="27"/>
      <c r="G338" s="23"/>
      <c r="H338" s="27"/>
      <c r="I338" s="23"/>
      <c r="J338" s="27"/>
      <c r="K338" s="32" t="str">
        <f aca="false">IF(A338&lt;&gt;"",IF(OR(AND(D338&lt;2,F338&lt;16),AND(D333=2,F338&lt;5)),"Simples",IF(AND(D338=2,F338&gt;15),"Complexo",IF(AND(D338&gt;2,F339&gt;5),"Complexo","Medio"))),"")</f>
        <v/>
      </c>
      <c r="L338" s="32" t="str">
        <f aca="false">IF(A338&lt;&gt;"",IF(OR(AND(H338&lt;2,J338&lt;20),AND(AND(H333&gt;1,H338&lt;4),J338 &lt;6)),"Simples",IF(OR(AND(H338&gt;1,H338&lt;4,J338&gt;19),AND(H338&gt;3,J338&gt;5)),"Complexo","Medio")),"")</f>
        <v/>
      </c>
      <c r="M338" s="32" t="str">
        <f aca="false">IF(A338&lt;&gt;"",IF(AND(K338="Simples",L338="Simples"),"Simples",IF(AND(K338="Simples",L338="Medio"),"Medio",IF(AND(K338="Medio",L338="Simples"),"Medio",IF(AND(K338="Medio",L338="Medio"),"Medio","Complexo")))),"")</f>
        <v/>
      </c>
      <c r="N338" s="33" t="str">
        <f aca="false">IF(AND(A338&lt;&gt;"",M338="Simples"),4,IF(AND(A338&lt;&gt;0,M338="Medio"),5,IF(AND(A338&lt;&gt;0,M338="Complexo"),7,"")))</f>
        <v/>
      </c>
    </row>
    <row r="339" s="20" customFormat="true" ht="15" hidden="false" customHeight="false" outlineLevel="0" collapsed="false">
      <c r="A339" s="23"/>
      <c r="B339" s="31" t="s">
        <v>68</v>
      </c>
      <c r="C339" s="23"/>
      <c r="D339" s="27"/>
      <c r="E339" s="23"/>
      <c r="F339" s="27"/>
      <c r="G339" s="23"/>
      <c r="H339" s="27"/>
      <c r="I339" s="23"/>
      <c r="J339" s="27"/>
      <c r="K339" s="32" t="str">
        <f aca="false">IF(A339&lt;&gt;"",IF(OR(AND(D339&lt;2,F339&lt;16),AND(D334=2,F339&lt;5)),"Simples",IF(AND(D339=2,F339&gt;15),"Complexo",IF(AND(D339&gt;2,F340&gt;5),"Complexo","Medio"))),"")</f>
        <v/>
      </c>
      <c r="L339" s="32" t="str">
        <f aca="false">IF(A339&lt;&gt;"",IF(OR(AND(H339&lt;2,J339&lt;20),AND(AND(H334&gt;1,H339&lt;4),J339 &lt;6)),"Simples",IF(OR(AND(H339&gt;1,H339&lt;4,J339&gt;19),AND(H339&gt;3,J339&gt;5)),"Complexo","Medio")),"")</f>
        <v/>
      </c>
      <c r="M339" s="32" t="str">
        <f aca="false">IF(A339&lt;&gt;"",IF(AND(K339="Simples",L339="Simples"),"Simples",IF(AND(K339="Simples",L339="Medio"),"Medio",IF(AND(K339="Medio",L339="Simples"),"Medio",IF(AND(K339="Medio",L339="Medio"),"Medio","Complexo")))),"")</f>
        <v/>
      </c>
      <c r="N339" s="33" t="str">
        <f aca="false">IF(AND(A339&lt;&gt;"",M339="Simples"),4,IF(AND(A339&lt;&gt;0,M339="Medio"),5,IF(AND(A339&lt;&gt;0,M339="Complexo"),7,"")))</f>
        <v/>
      </c>
    </row>
    <row r="340" s="20" customFormat="true" ht="15" hidden="false" customHeight="false" outlineLevel="0" collapsed="false">
      <c r="A340" s="23"/>
      <c r="B340" s="31" t="s">
        <v>68</v>
      </c>
      <c r="C340" s="23"/>
      <c r="D340" s="27"/>
      <c r="E340" s="23"/>
      <c r="F340" s="27"/>
      <c r="G340" s="23"/>
      <c r="H340" s="27"/>
      <c r="I340" s="23"/>
      <c r="J340" s="27"/>
      <c r="K340" s="32" t="str">
        <f aca="false">IF(A340&lt;&gt;"",IF(OR(AND(D340&lt;2,F340&lt;16),AND(D335=2,F340&lt;5)),"Simples",IF(AND(D340=2,F340&gt;15),"Complexo",IF(AND(D340&gt;2,F341&gt;5),"Complexo","Medio"))),"")</f>
        <v/>
      </c>
      <c r="L340" s="32" t="str">
        <f aca="false">IF(A340&lt;&gt;"",IF(OR(AND(H340&lt;2,J340&lt;20),AND(AND(H335&gt;1,H340&lt;4),J340 &lt;6)),"Simples",IF(OR(AND(H340&gt;1,H340&lt;4,J340&gt;19),AND(H340&gt;3,J340&gt;5)),"Complexo","Medio")),"")</f>
        <v/>
      </c>
      <c r="M340" s="32" t="str">
        <f aca="false">IF(A340&lt;&gt;"",IF(AND(K340="Simples",L340="Simples"),"Simples",IF(AND(K340="Simples",L340="Medio"),"Medio",IF(AND(K340="Medio",L340="Simples"),"Medio",IF(AND(K340="Medio",L340="Medio"),"Medio","Complexo")))),"")</f>
        <v/>
      </c>
      <c r="N340" s="33" t="str">
        <f aca="false">IF(AND(A340&lt;&gt;"",M340="Simples"),4,IF(AND(A340&lt;&gt;0,M340="Medio"),5,IF(AND(A340&lt;&gt;0,M340="Complexo"),7,"")))</f>
        <v/>
      </c>
    </row>
    <row r="341" s="20" customFormat="true" ht="15" hidden="false" customHeight="false" outlineLevel="0" collapsed="false">
      <c r="A341" s="23"/>
      <c r="B341" s="31" t="s">
        <v>68</v>
      </c>
      <c r="C341" s="23"/>
      <c r="D341" s="27"/>
      <c r="E341" s="23"/>
      <c r="F341" s="27"/>
      <c r="G341" s="23"/>
      <c r="H341" s="27"/>
      <c r="I341" s="23"/>
      <c r="J341" s="27"/>
      <c r="K341" s="32" t="str">
        <f aca="false">IF(A341&lt;&gt;"",IF(OR(AND(D341&lt;2,F341&lt;16),AND(D336=2,F341&lt;5)),"Simples",IF(AND(D341=2,F341&gt;15),"Complexo",IF(AND(D341&gt;2,F342&gt;5),"Complexo","Medio"))),"")</f>
        <v/>
      </c>
      <c r="L341" s="32" t="str">
        <f aca="false">IF(A341&lt;&gt;"",IF(OR(AND(H341&lt;2,J341&lt;20),AND(AND(H336&gt;1,H341&lt;4),J341 &lt;6)),"Simples",IF(OR(AND(H341&gt;1,H341&lt;4,J341&gt;19),AND(H341&gt;3,J341&gt;5)),"Complexo","Medio")),"")</f>
        <v/>
      </c>
      <c r="M341" s="32" t="str">
        <f aca="false">IF(A341&lt;&gt;"",IF(AND(K341="Simples",L341="Simples"),"Simples",IF(AND(K341="Simples",L341="Medio"),"Medio",IF(AND(K341="Medio",L341="Simples"),"Medio",IF(AND(K341="Medio",L341="Medio"),"Medio","Complexo")))),"")</f>
        <v/>
      </c>
      <c r="N341" s="33" t="str">
        <f aca="false">IF(AND(A341&lt;&gt;"",M341="Simples"),4,IF(AND(A341&lt;&gt;0,M341="Medio"),5,IF(AND(A341&lt;&gt;0,M341="Complexo"),7,"")))</f>
        <v/>
      </c>
    </row>
    <row r="342" s="20" customFormat="true" ht="15" hidden="false" customHeight="false" outlineLevel="0" collapsed="false">
      <c r="A342" s="23"/>
      <c r="B342" s="31" t="s">
        <v>68</v>
      </c>
      <c r="C342" s="23"/>
      <c r="D342" s="27"/>
      <c r="E342" s="23"/>
      <c r="F342" s="27"/>
      <c r="G342" s="23"/>
      <c r="H342" s="27"/>
      <c r="I342" s="23"/>
      <c r="J342" s="27"/>
      <c r="K342" s="32" t="str">
        <f aca="false">IF(A342&lt;&gt;"",IF(OR(AND(D342&lt;2,F342&lt;16),AND(D337=2,F342&lt;5)),"Simples",IF(AND(D342=2,F342&gt;15),"Complexo",IF(AND(D342&gt;2,F343&gt;5),"Complexo","Medio"))),"")</f>
        <v/>
      </c>
      <c r="L342" s="32" t="str">
        <f aca="false">IF(A342&lt;&gt;"",IF(OR(AND(H342&lt;2,J342&lt;20),AND(AND(H337&gt;1,H342&lt;4),J342 &lt;6)),"Simples",IF(OR(AND(H342&gt;1,H342&lt;4,J342&gt;19),AND(H342&gt;3,J342&gt;5)),"Complexo","Medio")),"")</f>
        <v/>
      </c>
      <c r="M342" s="32" t="str">
        <f aca="false">IF(A342&lt;&gt;"",IF(AND(K342="Simples",L342="Simples"),"Simples",IF(AND(K342="Simples",L342="Medio"),"Medio",IF(AND(K342="Medio",L342="Simples"),"Medio",IF(AND(K342="Medio",L342="Medio"),"Medio","Complexo")))),"")</f>
        <v/>
      </c>
      <c r="N342" s="33" t="str">
        <f aca="false">IF(AND(A342&lt;&gt;"",M342="Simples"),4,IF(AND(A342&lt;&gt;0,M342="Medio"),5,IF(AND(A342&lt;&gt;0,M342="Complexo"),7,"")))</f>
        <v/>
      </c>
    </row>
    <row r="343" s="20" customFormat="true" ht="15" hidden="false" customHeight="false" outlineLevel="0" collapsed="false">
      <c r="A343" s="23"/>
      <c r="B343" s="31" t="s">
        <v>68</v>
      </c>
      <c r="C343" s="23"/>
      <c r="D343" s="27"/>
      <c r="E343" s="23"/>
      <c r="F343" s="27"/>
      <c r="G343" s="23"/>
      <c r="H343" s="27"/>
      <c r="I343" s="23"/>
      <c r="J343" s="27"/>
      <c r="K343" s="32" t="str">
        <f aca="false">IF(A343&lt;&gt;"",IF(OR(AND(D343&lt;2,F343&lt;16),AND(D338=2,F343&lt;5)),"Simples",IF(AND(D343=2,F343&gt;15),"Complexo",IF(AND(D343&gt;2,F344&gt;5),"Complexo","Medio"))),"")</f>
        <v/>
      </c>
      <c r="L343" s="32" t="str">
        <f aca="false">IF(A343&lt;&gt;"",IF(OR(AND(H343&lt;2,J343&lt;20),AND(AND(H338&gt;1,H343&lt;4),J343 &lt;6)),"Simples",IF(OR(AND(H343&gt;1,H343&lt;4,J343&gt;19),AND(H343&gt;3,J343&gt;5)),"Complexo","Medio")),"")</f>
        <v/>
      </c>
      <c r="M343" s="32" t="str">
        <f aca="false">IF(A343&lt;&gt;"",IF(AND(K343="Simples",L343="Simples"),"Simples",IF(AND(K343="Simples",L343="Medio"),"Medio",IF(AND(K343="Medio",L343="Simples"),"Medio",IF(AND(K343="Medio",L343="Medio"),"Medio","Complexo")))),"")</f>
        <v/>
      </c>
      <c r="N343" s="33" t="str">
        <f aca="false">IF(AND(A343&lt;&gt;"",M343="Simples"),4,IF(AND(A343&lt;&gt;0,M343="Medio"),5,IF(AND(A343&lt;&gt;0,M343="Complexo"),7,"")))</f>
        <v/>
      </c>
    </row>
    <row r="344" s="20" customFormat="true" ht="15" hidden="false" customHeight="false" outlineLevel="0" collapsed="false">
      <c r="A344" s="23"/>
      <c r="B344" s="31" t="s">
        <v>68</v>
      </c>
      <c r="C344" s="23"/>
      <c r="D344" s="27"/>
      <c r="E344" s="23"/>
      <c r="F344" s="27"/>
      <c r="G344" s="23"/>
      <c r="H344" s="27"/>
      <c r="I344" s="23"/>
      <c r="J344" s="27"/>
      <c r="K344" s="32" t="str">
        <f aca="false">IF(A344&lt;&gt;"",IF(OR(AND(D344&lt;2,F344&lt;16),AND(D339=2,F344&lt;5)),"Simples",IF(AND(D344=2,F344&gt;15),"Complexo",IF(AND(D344&gt;2,F345&gt;5),"Complexo","Medio"))),"")</f>
        <v/>
      </c>
      <c r="L344" s="32" t="str">
        <f aca="false">IF(A344&lt;&gt;"",IF(OR(AND(H344&lt;2,J344&lt;20),AND(AND(H339&gt;1,H344&lt;4),J344 &lt;6)),"Simples",IF(OR(AND(H344&gt;1,H344&lt;4,J344&gt;19),AND(H344&gt;3,J344&gt;5)),"Complexo","Medio")),"")</f>
        <v/>
      </c>
      <c r="M344" s="32" t="str">
        <f aca="false">IF(A344&lt;&gt;"",IF(AND(K344="Simples",L344="Simples"),"Simples",IF(AND(K344="Simples",L344="Medio"),"Medio",IF(AND(K344="Medio",L344="Simples"),"Medio",IF(AND(K344="Medio",L344="Medio"),"Medio","Complexo")))),"")</f>
        <v/>
      </c>
      <c r="N344" s="33" t="str">
        <f aca="false">IF(AND(A344&lt;&gt;"",M344="Simples"),4,IF(AND(A344&lt;&gt;0,M344="Medio"),5,IF(AND(A344&lt;&gt;0,M344="Complexo"),7,"")))</f>
        <v/>
      </c>
    </row>
    <row r="345" s="20" customFormat="true" ht="15" hidden="false" customHeight="false" outlineLevel="0" collapsed="false">
      <c r="A345" s="23"/>
      <c r="B345" s="31" t="s">
        <v>68</v>
      </c>
      <c r="C345" s="23"/>
      <c r="D345" s="27"/>
      <c r="E345" s="23"/>
      <c r="F345" s="27"/>
      <c r="G345" s="23"/>
      <c r="H345" s="27"/>
      <c r="I345" s="23"/>
      <c r="J345" s="27"/>
      <c r="K345" s="32" t="str">
        <f aca="false">IF(A345&lt;&gt;"",IF(OR(AND(D345&lt;2,F345&lt;16),AND(D340=2,F345&lt;5)),"Simples",IF(AND(D345=2,F345&gt;15),"Complexo",IF(AND(D345&gt;2,F346&gt;5),"Complexo","Medio"))),"")</f>
        <v/>
      </c>
      <c r="L345" s="32" t="str">
        <f aca="false">IF(A345&lt;&gt;"",IF(OR(AND(H345&lt;2,J345&lt;20),AND(AND(H340&gt;1,H345&lt;4),J345 &lt;6)),"Simples",IF(OR(AND(H345&gt;1,H345&lt;4,J345&gt;19),AND(H345&gt;3,J345&gt;5)),"Complexo","Medio")),"")</f>
        <v/>
      </c>
      <c r="M345" s="32" t="str">
        <f aca="false">IF(A345&lt;&gt;"",IF(AND(K345="Simples",L345="Simples"),"Simples",IF(AND(K345="Simples",L345="Medio"),"Medio",IF(AND(K345="Medio",L345="Simples"),"Medio",IF(AND(K345="Medio",L345="Medio"),"Medio","Complexo")))),"")</f>
        <v/>
      </c>
      <c r="N345" s="33" t="str">
        <f aca="false">IF(AND(A345&lt;&gt;"",M345="Simples"),4,IF(AND(A345&lt;&gt;0,M345="Medio"),5,IF(AND(A345&lt;&gt;0,M345="Complexo"),7,"")))</f>
        <v/>
      </c>
    </row>
    <row r="346" s="20" customFormat="true" ht="15" hidden="false" customHeight="false" outlineLevel="0" collapsed="false">
      <c r="A346" s="23"/>
      <c r="B346" s="31" t="s">
        <v>68</v>
      </c>
      <c r="C346" s="23"/>
      <c r="D346" s="27"/>
      <c r="E346" s="23"/>
      <c r="F346" s="27"/>
      <c r="G346" s="23"/>
      <c r="H346" s="27"/>
      <c r="I346" s="23"/>
      <c r="J346" s="27"/>
      <c r="K346" s="32" t="str">
        <f aca="false">IF(A346&lt;&gt;"",IF(OR(AND(D346&lt;2,F346&lt;16),AND(D341=2,F346&lt;5)),"Simples",IF(AND(D346=2,F346&gt;15),"Complexo",IF(AND(D346&gt;2,F347&gt;5),"Complexo","Medio"))),"")</f>
        <v/>
      </c>
      <c r="L346" s="32" t="str">
        <f aca="false">IF(A346&lt;&gt;"",IF(OR(AND(H346&lt;2,J346&lt;20),AND(AND(H341&gt;1,H346&lt;4),J346 &lt;6)),"Simples",IF(OR(AND(H346&gt;1,H346&lt;4,J346&gt;19),AND(H346&gt;3,J346&gt;5)),"Complexo","Medio")),"")</f>
        <v/>
      </c>
      <c r="M346" s="32" t="str">
        <f aca="false">IF(A346&lt;&gt;"",IF(AND(K346="Simples",L346="Simples"),"Simples",IF(AND(K346="Simples",L346="Medio"),"Medio",IF(AND(K346="Medio",L346="Simples"),"Medio",IF(AND(K346="Medio",L346="Medio"),"Medio","Complexo")))),"")</f>
        <v/>
      </c>
      <c r="N346" s="33" t="str">
        <f aca="false">IF(AND(A346&lt;&gt;"",M346="Simples"),4,IF(AND(A346&lt;&gt;0,M346="Medio"),5,IF(AND(A346&lt;&gt;0,M346="Complexo"),7,"")))</f>
        <v/>
      </c>
    </row>
    <row r="347" s="20" customFormat="true" ht="15" hidden="false" customHeight="false" outlineLevel="0" collapsed="false">
      <c r="A347" s="23"/>
      <c r="B347" s="31" t="s">
        <v>68</v>
      </c>
      <c r="C347" s="23"/>
      <c r="D347" s="27"/>
      <c r="E347" s="23"/>
      <c r="F347" s="27"/>
      <c r="G347" s="23"/>
      <c r="H347" s="27"/>
      <c r="I347" s="23"/>
      <c r="J347" s="27"/>
      <c r="K347" s="32" t="str">
        <f aca="false">IF(A347&lt;&gt;"",IF(OR(AND(D347&lt;2,F347&lt;16),AND(D342=2,F347&lt;5)),"Simples",IF(AND(D347=2,F347&gt;15),"Complexo",IF(AND(D347&gt;2,F348&gt;5),"Complexo","Medio"))),"")</f>
        <v/>
      </c>
      <c r="L347" s="32" t="str">
        <f aca="false">IF(A347&lt;&gt;"",IF(OR(AND(H347&lt;2,J347&lt;20),AND(AND(H342&gt;1,H347&lt;4),J347 &lt;6)),"Simples",IF(OR(AND(H347&gt;1,H347&lt;4,J347&gt;19),AND(H347&gt;3,J347&gt;5)),"Complexo","Medio")),"")</f>
        <v/>
      </c>
      <c r="M347" s="32" t="str">
        <f aca="false">IF(A347&lt;&gt;"",IF(AND(K347="Simples",L347="Simples"),"Simples",IF(AND(K347="Simples",L347="Medio"),"Medio",IF(AND(K347="Medio",L347="Simples"),"Medio",IF(AND(K347="Medio",L347="Medio"),"Medio","Complexo")))),"")</f>
        <v/>
      </c>
      <c r="N347" s="33" t="str">
        <f aca="false">IF(AND(A347&lt;&gt;"",M347="Simples"),4,IF(AND(A347&lt;&gt;0,M347="Medio"),5,IF(AND(A347&lt;&gt;0,M347="Complexo"),7,"")))</f>
        <v/>
      </c>
    </row>
    <row r="348" s="20" customFormat="true" ht="15" hidden="false" customHeight="false" outlineLevel="0" collapsed="false">
      <c r="A348" s="23"/>
      <c r="B348" s="31" t="s">
        <v>68</v>
      </c>
      <c r="C348" s="23"/>
      <c r="D348" s="27"/>
      <c r="E348" s="23"/>
      <c r="F348" s="27"/>
      <c r="G348" s="23"/>
      <c r="H348" s="27"/>
      <c r="I348" s="23"/>
      <c r="J348" s="27"/>
      <c r="K348" s="32" t="str">
        <f aca="false">IF(A348&lt;&gt;"",IF(OR(AND(D348&lt;2,F348&lt;16),AND(D343=2,F348&lt;5)),"Simples",IF(AND(D348=2,F348&gt;15),"Complexo",IF(AND(D348&gt;2,F349&gt;5),"Complexo","Medio"))),"")</f>
        <v/>
      </c>
      <c r="L348" s="32" t="str">
        <f aca="false">IF(A348&lt;&gt;"",IF(OR(AND(H348&lt;2,J348&lt;20),AND(AND(H343&gt;1,H348&lt;4),J348 &lt;6)),"Simples",IF(OR(AND(H348&gt;1,H348&lt;4,J348&gt;19),AND(H348&gt;3,J348&gt;5)),"Complexo","Medio")),"")</f>
        <v/>
      </c>
      <c r="M348" s="32" t="str">
        <f aca="false">IF(A348&lt;&gt;"",IF(AND(K348="Simples",L348="Simples"),"Simples",IF(AND(K348="Simples",L348="Medio"),"Medio",IF(AND(K348="Medio",L348="Simples"),"Medio",IF(AND(K348="Medio",L348="Medio"),"Medio","Complexo")))),"")</f>
        <v/>
      </c>
      <c r="N348" s="33" t="str">
        <f aca="false">IF(AND(A348&lt;&gt;"",M348="Simples"),4,IF(AND(A348&lt;&gt;0,M348="Medio"),5,IF(AND(A348&lt;&gt;0,M348="Complexo"),7,"")))</f>
        <v/>
      </c>
    </row>
    <row r="349" s="20" customFormat="true" ht="15" hidden="false" customHeight="false" outlineLevel="0" collapsed="false">
      <c r="A349" s="23"/>
      <c r="B349" s="31" t="s">
        <v>68</v>
      </c>
      <c r="C349" s="23"/>
      <c r="D349" s="27"/>
      <c r="E349" s="23"/>
      <c r="F349" s="27"/>
      <c r="G349" s="23"/>
      <c r="H349" s="27"/>
      <c r="I349" s="23"/>
      <c r="J349" s="27"/>
      <c r="K349" s="32" t="str">
        <f aca="false">IF(A349&lt;&gt;"",IF(OR(AND(D349&lt;2,F349&lt;16),AND(D344=2,F349&lt;5)),"Simples",IF(AND(D349=2,F349&gt;15),"Complexo",IF(AND(D349&gt;2,F350&gt;5),"Complexo","Medio"))),"")</f>
        <v/>
      </c>
      <c r="L349" s="32" t="str">
        <f aca="false">IF(A349&lt;&gt;"",IF(OR(AND(H349&lt;2,J349&lt;20),AND(AND(H344&gt;1,H349&lt;4),J349 &lt;6)),"Simples",IF(OR(AND(H349&gt;1,H349&lt;4,J349&gt;19),AND(H349&gt;3,J349&gt;5)),"Complexo","Medio")),"")</f>
        <v/>
      </c>
      <c r="M349" s="32" t="str">
        <f aca="false">IF(A349&lt;&gt;"",IF(AND(K349="Simples",L349="Simples"),"Simples",IF(AND(K349="Simples",L349="Medio"),"Medio",IF(AND(K349="Medio",L349="Simples"),"Medio",IF(AND(K349="Medio",L349="Medio"),"Medio","Complexo")))),"")</f>
        <v/>
      </c>
      <c r="N349" s="33" t="str">
        <f aca="false">IF(AND(A349&lt;&gt;"",M349="Simples"),4,IF(AND(A349&lt;&gt;0,M349="Medio"),5,IF(AND(A349&lt;&gt;0,M349="Complexo"),7,"")))</f>
        <v/>
      </c>
    </row>
    <row r="350" s="20" customFormat="true" ht="15" hidden="false" customHeight="false" outlineLevel="0" collapsed="false">
      <c r="A350" s="23"/>
      <c r="B350" s="31" t="s">
        <v>68</v>
      </c>
      <c r="C350" s="23"/>
      <c r="D350" s="27"/>
      <c r="E350" s="23"/>
      <c r="F350" s="27"/>
      <c r="G350" s="23"/>
      <c r="H350" s="27"/>
      <c r="I350" s="23"/>
      <c r="J350" s="27"/>
      <c r="K350" s="32" t="str">
        <f aca="false">IF(A350&lt;&gt;"",IF(OR(AND(D350&lt;2,F350&lt;16),AND(D345=2,F350&lt;5)),"Simples",IF(AND(D350=2,F350&gt;15),"Complexo",IF(AND(D350&gt;2,F351&gt;5),"Complexo","Medio"))),"")</f>
        <v/>
      </c>
      <c r="L350" s="32" t="str">
        <f aca="false">IF(A350&lt;&gt;"",IF(OR(AND(H350&lt;2,J350&lt;20),AND(AND(H345&gt;1,H350&lt;4),J350 &lt;6)),"Simples",IF(OR(AND(H350&gt;1,H350&lt;4,J350&gt;19),AND(H350&gt;3,J350&gt;5)),"Complexo","Medio")),"")</f>
        <v/>
      </c>
      <c r="M350" s="32" t="str">
        <f aca="false">IF(A350&lt;&gt;"",IF(AND(K350="Simples",L350="Simples"),"Simples",IF(AND(K350="Simples",L350="Medio"),"Medio",IF(AND(K350="Medio",L350="Simples"),"Medio",IF(AND(K350="Medio",L350="Medio"),"Medio","Complexo")))),"")</f>
        <v/>
      </c>
      <c r="N350" s="33" t="str">
        <f aca="false">IF(AND(A350&lt;&gt;"",M350="Simples"),4,IF(AND(A350&lt;&gt;0,M350="Medio"),5,IF(AND(A350&lt;&gt;0,M350="Complexo"),7,"")))</f>
        <v/>
      </c>
    </row>
    <row r="351" s="20" customFormat="true" ht="15" hidden="false" customHeight="false" outlineLevel="0" collapsed="false">
      <c r="A351" s="23"/>
      <c r="B351" s="31" t="s">
        <v>68</v>
      </c>
      <c r="C351" s="23"/>
      <c r="D351" s="27"/>
      <c r="E351" s="23"/>
      <c r="F351" s="27"/>
      <c r="G351" s="23"/>
      <c r="H351" s="27"/>
      <c r="I351" s="23"/>
      <c r="J351" s="27"/>
      <c r="K351" s="32" t="str">
        <f aca="false">IF(A351&lt;&gt;"",IF(OR(AND(D351&lt;2,F351&lt;16),AND(D346=2,F351&lt;5)),"Simples",IF(AND(D351=2,F351&gt;15),"Complexo",IF(AND(D351&gt;2,F352&gt;5),"Complexo","Medio"))),"")</f>
        <v/>
      </c>
      <c r="L351" s="32" t="str">
        <f aca="false">IF(A351&lt;&gt;"",IF(OR(AND(H351&lt;2,J351&lt;20),AND(AND(H346&gt;1,H351&lt;4),J351 &lt;6)),"Simples",IF(OR(AND(H351&gt;1,H351&lt;4,J351&gt;19),AND(H351&gt;3,J351&gt;5)),"Complexo","Medio")),"")</f>
        <v/>
      </c>
      <c r="M351" s="32" t="str">
        <f aca="false">IF(A351&lt;&gt;"",IF(AND(K351="Simples",L351="Simples"),"Simples",IF(AND(K351="Simples",L351="Medio"),"Medio",IF(AND(K351="Medio",L351="Simples"),"Medio",IF(AND(K351="Medio",L351="Medio"),"Medio","Complexo")))),"")</f>
        <v/>
      </c>
      <c r="N351" s="33" t="str">
        <f aca="false">IF(AND(A351&lt;&gt;"",M351="Simples"),4,IF(AND(A351&lt;&gt;0,M351="Medio"),5,IF(AND(A351&lt;&gt;0,M351="Complexo"),7,"")))</f>
        <v/>
      </c>
    </row>
    <row r="352" s="20" customFormat="true" ht="15" hidden="false" customHeight="false" outlineLevel="0" collapsed="false">
      <c r="A352" s="23"/>
      <c r="B352" s="31" t="s">
        <v>68</v>
      </c>
      <c r="C352" s="23"/>
      <c r="D352" s="27"/>
      <c r="E352" s="23"/>
      <c r="F352" s="27"/>
      <c r="G352" s="23"/>
      <c r="H352" s="27"/>
      <c r="I352" s="23"/>
      <c r="J352" s="27"/>
      <c r="K352" s="32" t="str">
        <f aca="false">IF(A352&lt;&gt;"",IF(OR(AND(D352&lt;2,F352&lt;16),AND(D347=2,F352&lt;5)),"Simples",IF(AND(D352=2,F352&gt;15),"Complexo",IF(AND(D352&gt;2,F353&gt;5),"Complexo","Medio"))),"")</f>
        <v/>
      </c>
      <c r="L352" s="32" t="str">
        <f aca="false">IF(A352&lt;&gt;"",IF(OR(AND(H352&lt;2,J352&lt;20),AND(AND(H347&gt;1,H352&lt;4),J352 &lt;6)),"Simples",IF(OR(AND(H352&gt;1,H352&lt;4,J352&gt;19),AND(H352&gt;3,J352&gt;5)),"Complexo","Medio")),"")</f>
        <v/>
      </c>
      <c r="M352" s="32" t="str">
        <f aca="false">IF(A352&lt;&gt;"",IF(AND(K352="Simples",L352="Simples"),"Simples",IF(AND(K352="Simples",L352="Medio"),"Medio",IF(AND(K352="Medio",L352="Simples"),"Medio",IF(AND(K352="Medio",L352="Medio"),"Medio","Complexo")))),"")</f>
        <v/>
      </c>
      <c r="N352" s="33" t="str">
        <f aca="false">IF(AND(A352&lt;&gt;"",M352="Simples"),4,IF(AND(A352&lt;&gt;0,M352="Medio"),5,IF(AND(A352&lt;&gt;0,M352="Complexo"),7,"")))</f>
        <v/>
      </c>
    </row>
    <row r="353" s="20" customFormat="true" ht="15" hidden="false" customHeight="false" outlineLevel="0" collapsed="false">
      <c r="A353" s="23"/>
      <c r="B353" s="31" t="s">
        <v>68</v>
      </c>
      <c r="C353" s="23"/>
      <c r="D353" s="27"/>
      <c r="E353" s="23"/>
      <c r="F353" s="27"/>
      <c r="G353" s="23"/>
      <c r="H353" s="27"/>
      <c r="I353" s="23"/>
      <c r="J353" s="27"/>
      <c r="K353" s="32" t="str">
        <f aca="false">IF(A353&lt;&gt;"",IF(OR(AND(D353&lt;2,F353&lt;16),AND(D348=2,F353&lt;5)),"Simples",IF(AND(D353=2,F353&gt;15),"Complexo",IF(AND(D353&gt;2,F354&gt;5),"Complexo","Medio"))),"")</f>
        <v/>
      </c>
      <c r="L353" s="32" t="str">
        <f aca="false">IF(A353&lt;&gt;"",IF(OR(AND(H353&lt;2,J353&lt;20),AND(AND(H348&gt;1,H353&lt;4),J353 &lt;6)),"Simples",IF(OR(AND(H353&gt;1,H353&lt;4,J353&gt;19),AND(H353&gt;3,J353&gt;5)),"Complexo","Medio")),"")</f>
        <v/>
      </c>
      <c r="M353" s="32" t="str">
        <f aca="false">IF(A353&lt;&gt;"",IF(AND(K353="Simples",L353="Simples"),"Simples",IF(AND(K353="Simples",L353="Medio"),"Medio",IF(AND(K353="Medio",L353="Simples"),"Medio",IF(AND(K353="Medio",L353="Medio"),"Medio","Complexo")))),"")</f>
        <v/>
      </c>
      <c r="N353" s="33" t="str">
        <f aca="false">IF(AND(A353&lt;&gt;"",M353="Simples"),4,IF(AND(A353&lt;&gt;0,M353="Medio"),5,IF(AND(A353&lt;&gt;0,M353="Complexo"),7,"")))</f>
        <v/>
      </c>
    </row>
    <row r="354" s="20" customFormat="true" ht="15" hidden="false" customHeight="false" outlineLevel="0" collapsed="false">
      <c r="A354" s="23"/>
      <c r="B354" s="31" t="s">
        <v>68</v>
      </c>
      <c r="C354" s="23"/>
      <c r="D354" s="27"/>
      <c r="E354" s="23"/>
      <c r="F354" s="27"/>
      <c r="G354" s="23"/>
      <c r="H354" s="27"/>
      <c r="I354" s="23"/>
      <c r="J354" s="27"/>
      <c r="K354" s="32" t="str">
        <f aca="false">IF(A354&lt;&gt;"",IF(OR(AND(D354&lt;2,F354&lt;16),AND(D349=2,F354&lt;5)),"Simples",IF(AND(D354=2,F354&gt;15),"Complexo",IF(AND(D354&gt;2,F355&gt;5),"Complexo","Medio"))),"")</f>
        <v/>
      </c>
      <c r="L354" s="32" t="str">
        <f aca="false">IF(A354&lt;&gt;"",IF(OR(AND(H354&lt;2,J354&lt;20),AND(AND(H349&gt;1,H354&lt;4),J354 &lt;6)),"Simples",IF(OR(AND(H354&gt;1,H354&lt;4,J354&gt;19),AND(H354&gt;3,J354&gt;5)),"Complexo","Medio")),"")</f>
        <v/>
      </c>
      <c r="M354" s="32" t="str">
        <f aca="false">IF(A354&lt;&gt;"",IF(AND(K354="Simples",L354="Simples"),"Simples",IF(AND(K354="Simples",L354="Medio"),"Medio",IF(AND(K354="Medio",L354="Simples"),"Medio",IF(AND(K354="Medio",L354="Medio"),"Medio","Complexo")))),"")</f>
        <v/>
      </c>
      <c r="N354" s="33" t="str">
        <f aca="false">IF(AND(A354&lt;&gt;"",M354="Simples"),4,IF(AND(A354&lt;&gt;0,M354="Medio"),5,IF(AND(A354&lt;&gt;0,M354="Complexo"),7,"")))</f>
        <v/>
      </c>
    </row>
    <row r="355" s="20" customFormat="true" ht="15" hidden="false" customHeight="false" outlineLevel="0" collapsed="false">
      <c r="A355" s="23"/>
      <c r="B355" s="31" t="s">
        <v>68</v>
      </c>
      <c r="C355" s="23"/>
      <c r="D355" s="27"/>
      <c r="E355" s="23"/>
      <c r="F355" s="27"/>
      <c r="G355" s="23"/>
      <c r="H355" s="27"/>
      <c r="I355" s="23"/>
      <c r="J355" s="27"/>
      <c r="K355" s="32" t="str">
        <f aca="false">IF(A355&lt;&gt;"",IF(OR(AND(D355&lt;2,F355&lt;16),AND(D350=2,F355&lt;5)),"Simples",IF(AND(D355=2,F355&gt;15),"Complexo",IF(AND(D355&gt;2,F356&gt;5),"Complexo","Medio"))),"")</f>
        <v/>
      </c>
      <c r="L355" s="32" t="str">
        <f aca="false">IF(A355&lt;&gt;"",IF(OR(AND(H355&lt;2,J355&lt;20),AND(AND(H350&gt;1,H355&lt;4),J355 &lt;6)),"Simples",IF(OR(AND(H355&gt;1,H355&lt;4,J355&gt;19),AND(H355&gt;3,J355&gt;5)),"Complexo","Medio")),"")</f>
        <v/>
      </c>
      <c r="M355" s="32" t="str">
        <f aca="false">IF(A355&lt;&gt;"",IF(AND(K355="Simples",L355="Simples"),"Simples",IF(AND(K355="Simples",L355="Medio"),"Medio",IF(AND(K355="Medio",L355="Simples"),"Medio",IF(AND(K355="Medio",L355="Medio"),"Medio","Complexo")))),"")</f>
        <v/>
      </c>
      <c r="N355" s="33" t="str">
        <f aca="false">IF(AND(A355&lt;&gt;"",M355="Simples"),4,IF(AND(A355&lt;&gt;0,M355="Medio"),5,IF(AND(A355&lt;&gt;0,M355="Complexo"),7,"")))</f>
        <v/>
      </c>
    </row>
    <row r="356" s="20" customFormat="true" ht="15" hidden="false" customHeight="false" outlineLevel="0" collapsed="false">
      <c r="A356" s="23"/>
      <c r="B356" s="31" t="s">
        <v>68</v>
      </c>
      <c r="C356" s="23"/>
      <c r="D356" s="27"/>
      <c r="E356" s="23"/>
      <c r="F356" s="27"/>
      <c r="G356" s="23"/>
      <c r="H356" s="27"/>
      <c r="I356" s="23"/>
      <c r="J356" s="27"/>
      <c r="K356" s="32" t="str">
        <f aca="false">IF(A356&lt;&gt;"",IF(OR(AND(D356&lt;2,F356&lt;16),AND(D351=2,F356&lt;5)),"Simples",IF(AND(D356=2,F356&gt;15),"Complexo",IF(AND(D356&gt;2,F357&gt;5),"Complexo","Medio"))),"")</f>
        <v/>
      </c>
      <c r="L356" s="32" t="str">
        <f aca="false">IF(A356&lt;&gt;"",IF(OR(AND(H356&lt;2,J356&lt;20),AND(AND(H351&gt;1,H356&lt;4),J356 &lt;6)),"Simples",IF(OR(AND(H356&gt;1,H356&lt;4,J356&gt;19),AND(H356&gt;3,J356&gt;5)),"Complexo","Medio")),"")</f>
        <v/>
      </c>
      <c r="M356" s="32" t="str">
        <f aca="false">IF(A356&lt;&gt;"",IF(AND(K356="Simples",L356="Simples"),"Simples",IF(AND(K356="Simples",L356="Medio"),"Medio",IF(AND(K356="Medio",L356="Simples"),"Medio",IF(AND(K356="Medio",L356="Medio"),"Medio","Complexo")))),"")</f>
        <v/>
      </c>
      <c r="N356" s="33" t="str">
        <f aca="false">IF(AND(A356&lt;&gt;"",M356="Simples"),4,IF(AND(A356&lt;&gt;0,M356="Medio"),5,IF(AND(A356&lt;&gt;0,M356="Complexo"),7,"")))</f>
        <v/>
      </c>
    </row>
    <row r="357" s="20" customFormat="true" ht="15" hidden="false" customHeight="false" outlineLevel="0" collapsed="false">
      <c r="A357" s="23"/>
      <c r="B357" s="31" t="s">
        <v>68</v>
      </c>
      <c r="C357" s="23"/>
      <c r="D357" s="27"/>
      <c r="E357" s="23"/>
      <c r="F357" s="27"/>
      <c r="G357" s="23"/>
      <c r="H357" s="27"/>
      <c r="I357" s="23"/>
      <c r="J357" s="27"/>
      <c r="K357" s="32" t="str">
        <f aca="false">IF(A357&lt;&gt;"",IF(OR(AND(D357&lt;2,F357&lt;16),AND(D352=2,F357&lt;5)),"Simples",IF(AND(D357=2,F357&gt;15),"Complexo",IF(AND(D357&gt;2,F358&gt;5),"Complexo","Medio"))),"")</f>
        <v/>
      </c>
      <c r="L357" s="32" t="str">
        <f aca="false">IF(A357&lt;&gt;"",IF(OR(AND(H357&lt;2,J357&lt;20),AND(AND(H352&gt;1,H357&lt;4),J357 &lt;6)),"Simples",IF(OR(AND(H357&gt;1,H357&lt;4,J357&gt;19),AND(H357&gt;3,J357&gt;5)),"Complexo","Medio")),"")</f>
        <v/>
      </c>
      <c r="M357" s="32" t="str">
        <f aca="false">IF(A357&lt;&gt;"",IF(AND(K357="Simples",L357="Simples"),"Simples",IF(AND(K357="Simples",L357="Medio"),"Medio",IF(AND(K357="Medio",L357="Simples"),"Medio",IF(AND(K357="Medio",L357="Medio"),"Medio","Complexo")))),"")</f>
        <v/>
      </c>
      <c r="N357" s="33" t="str">
        <f aca="false">IF(AND(A357&lt;&gt;"",M357="Simples"),4,IF(AND(A357&lt;&gt;0,M357="Medio"),5,IF(AND(A357&lt;&gt;0,M357="Complexo"),7,"")))</f>
        <v/>
      </c>
    </row>
    <row r="358" s="20" customFormat="true" ht="15" hidden="false" customHeight="false" outlineLevel="0" collapsed="false">
      <c r="A358" s="23"/>
      <c r="B358" s="31" t="s">
        <v>68</v>
      </c>
      <c r="C358" s="23"/>
      <c r="D358" s="27"/>
      <c r="E358" s="23"/>
      <c r="F358" s="27"/>
      <c r="G358" s="23"/>
      <c r="H358" s="27"/>
      <c r="I358" s="23"/>
      <c r="J358" s="27"/>
      <c r="K358" s="32" t="str">
        <f aca="false">IF(A358&lt;&gt;"",IF(OR(AND(D358&lt;2,F358&lt;16),AND(D353=2,F358&lt;5)),"Simples",IF(AND(D358=2,F358&gt;15),"Complexo",IF(AND(D358&gt;2,F359&gt;5),"Complexo","Medio"))),"")</f>
        <v/>
      </c>
      <c r="L358" s="32" t="str">
        <f aca="false">IF(A358&lt;&gt;"",IF(OR(AND(H358&lt;2,J358&lt;20),AND(AND(H353&gt;1,H358&lt;4),J358 &lt;6)),"Simples",IF(OR(AND(H358&gt;1,H358&lt;4,J358&gt;19),AND(H358&gt;3,J358&gt;5)),"Complexo","Medio")),"")</f>
        <v/>
      </c>
      <c r="M358" s="32" t="str">
        <f aca="false">IF(A358&lt;&gt;"",IF(AND(K358="Simples",L358="Simples"),"Simples",IF(AND(K358="Simples",L358="Medio"),"Medio",IF(AND(K358="Medio",L358="Simples"),"Medio",IF(AND(K358="Medio",L358="Medio"),"Medio","Complexo")))),"")</f>
        <v/>
      </c>
      <c r="N358" s="33" t="str">
        <f aca="false">IF(AND(A358&lt;&gt;"",M358="Simples"),4,IF(AND(A358&lt;&gt;0,M358="Medio"),5,IF(AND(A358&lt;&gt;0,M358="Complexo"),7,"")))</f>
        <v/>
      </c>
    </row>
    <row r="359" s="20" customFormat="true" ht="15" hidden="false" customHeight="false" outlineLevel="0" collapsed="false">
      <c r="A359" s="23"/>
      <c r="B359" s="31" t="s">
        <v>68</v>
      </c>
      <c r="C359" s="23"/>
      <c r="D359" s="27"/>
      <c r="E359" s="23"/>
      <c r="F359" s="27"/>
      <c r="G359" s="23"/>
      <c r="H359" s="27"/>
      <c r="I359" s="23"/>
      <c r="J359" s="27"/>
      <c r="K359" s="32" t="str">
        <f aca="false">IF(A359&lt;&gt;"",IF(OR(AND(D359&lt;2,F359&lt;16),AND(D354=2,F359&lt;5)),"Simples",IF(AND(D359=2,F359&gt;15),"Complexo",IF(AND(D359&gt;2,F360&gt;5),"Complexo","Medio"))),"")</f>
        <v/>
      </c>
      <c r="L359" s="32" t="str">
        <f aca="false">IF(A359&lt;&gt;"",IF(OR(AND(H359&lt;2,J359&lt;20),AND(AND(H354&gt;1,H359&lt;4),J359 &lt;6)),"Simples",IF(OR(AND(H359&gt;1,H359&lt;4,J359&gt;19),AND(H359&gt;3,J359&gt;5)),"Complexo","Medio")),"")</f>
        <v/>
      </c>
      <c r="M359" s="32" t="str">
        <f aca="false">IF(A359&lt;&gt;"",IF(AND(K359="Simples",L359="Simples"),"Simples",IF(AND(K359="Simples",L359="Medio"),"Medio",IF(AND(K359="Medio",L359="Simples"),"Medio",IF(AND(K359="Medio",L359="Medio"),"Medio","Complexo")))),"")</f>
        <v/>
      </c>
      <c r="N359" s="33" t="str">
        <f aca="false">IF(AND(A359&lt;&gt;"",M359="Simples"),4,IF(AND(A359&lt;&gt;0,M359="Medio"),5,IF(AND(A359&lt;&gt;0,M359="Complexo"),7,"")))</f>
        <v/>
      </c>
    </row>
    <row r="360" s="20" customFormat="true" ht="15" hidden="false" customHeight="false" outlineLevel="0" collapsed="false">
      <c r="A360" s="23"/>
      <c r="B360" s="31" t="s">
        <v>68</v>
      </c>
      <c r="C360" s="23"/>
      <c r="D360" s="27"/>
      <c r="E360" s="23"/>
      <c r="F360" s="27"/>
      <c r="G360" s="23"/>
      <c r="H360" s="27"/>
      <c r="I360" s="23"/>
      <c r="J360" s="27"/>
      <c r="K360" s="32" t="str">
        <f aca="false">IF(A360&lt;&gt;"",IF(OR(AND(D360&lt;2,F360&lt;16),AND(D355=2,F360&lt;5)),"Simples",IF(AND(D360=2,F360&gt;15),"Complexo",IF(AND(D360&gt;2,F361&gt;5),"Complexo","Medio"))),"")</f>
        <v/>
      </c>
      <c r="L360" s="32" t="str">
        <f aca="false">IF(A360&lt;&gt;"",IF(OR(AND(H360&lt;2,J360&lt;20),AND(AND(H355&gt;1,H360&lt;4),J360 &lt;6)),"Simples",IF(OR(AND(H360&gt;1,H360&lt;4,J360&gt;19),AND(H360&gt;3,J360&gt;5)),"Complexo","Medio")),"")</f>
        <v/>
      </c>
      <c r="M360" s="32" t="str">
        <f aca="false">IF(A360&lt;&gt;"",IF(AND(K360="Simples",L360="Simples"),"Simples",IF(AND(K360="Simples",L360="Medio"),"Medio",IF(AND(K360="Medio",L360="Simples"),"Medio",IF(AND(K360="Medio",L360="Medio"),"Medio","Complexo")))),"")</f>
        <v/>
      </c>
      <c r="N360" s="33" t="str">
        <f aca="false">IF(AND(A360&lt;&gt;"",M360="Simples"),4,IF(AND(A360&lt;&gt;0,M360="Medio"),5,IF(AND(A360&lt;&gt;0,M360="Complexo"),7,"")))</f>
        <v/>
      </c>
    </row>
    <row r="361" s="20" customFormat="true" ht="15" hidden="false" customHeight="false" outlineLevel="0" collapsed="false">
      <c r="A361" s="23"/>
      <c r="B361" s="31" t="s">
        <v>68</v>
      </c>
      <c r="C361" s="23"/>
      <c r="D361" s="27"/>
      <c r="E361" s="23"/>
      <c r="F361" s="27"/>
      <c r="G361" s="23"/>
      <c r="H361" s="27"/>
      <c r="I361" s="23"/>
      <c r="J361" s="27"/>
      <c r="K361" s="32" t="str">
        <f aca="false">IF(A361&lt;&gt;"",IF(OR(AND(D361&lt;2,F361&lt;16),AND(D356=2,F361&lt;5)),"Simples",IF(AND(D361=2,F361&gt;15),"Complexo",IF(AND(D361&gt;2,F362&gt;5),"Complexo","Medio"))),"")</f>
        <v/>
      </c>
      <c r="L361" s="32" t="str">
        <f aca="false">IF(A361&lt;&gt;"",IF(OR(AND(H361&lt;2,J361&lt;20),AND(AND(H356&gt;1,H361&lt;4),J361 &lt;6)),"Simples",IF(OR(AND(H361&gt;1,H361&lt;4,J361&gt;19),AND(H361&gt;3,J361&gt;5)),"Complexo","Medio")),"")</f>
        <v/>
      </c>
      <c r="M361" s="32" t="str">
        <f aca="false">IF(A361&lt;&gt;"",IF(AND(K361="Simples",L361="Simples"),"Simples",IF(AND(K361="Simples",L361="Medio"),"Medio",IF(AND(K361="Medio",L361="Simples"),"Medio",IF(AND(K361="Medio",L361="Medio"),"Medio","Complexo")))),"")</f>
        <v/>
      </c>
      <c r="N361" s="33" t="str">
        <f aca="false">IF(AND(A361&lt;&gt;"",M361="Simples"),4,IF(AND(A361&lt;&gt;0,M361="Medio"),5,IF(AND(A361&lt;&gt;0,M361="Complexo"),7,"")))</f>
        <v/>
      </c>
    </row>
    <row r="362" s="20" customFormat="true" ht="15" hidden="false" customHeight="false" outlineLevel="0" collapsed="false">
      <c r="A362" s="23"/>
      <c r="B362" s="31" t="s">
        <v>68</v>
      </c>
      <c r="C362" s="23"/>
      <c r="D362" s="27"/>
      <c r="E362" s="23"/>
      <c r="F362" s="27"/>
      <c r="G362" s="23"/>
      <c r="H362" s="27"/>
      <c r="I362" s="23"/>
      <c r="J362" s="27"/>
      <c r="K362" s="32" t="str">
        <f aca="false">IF(A362&lt;&gt;"",IF(OR(AND(D362&lt;2,F362&lt;16),AND(D357=2,F362&lt;5)),"Simples",IF(AND(D362=2,F362&gt;15),"Complexo",IF(AND(D362&gt;2,F363&gt;5),"Complexo","Medio"))),"")</f>
        <v/>
      </c>
      <c r="L362" s="32" t="str">
        <f aca="false">IF(A362&lt;&gt;"",IF(OR(AND(H362&lt;2,J362&lt;20),AND(AND(H357&gt;1,H362&lt;4),J362 &lt;6)),"Simples",IF(OR(AND(H362&gt;1,H362&lt;4,J362&gt;19),AND(H362&gt;3,J362&gt;5)),"Complexo","Medio")),"")</f>
        <v/>
      </c>
      <c r="M362" s="32" t="str">
        <f aca="false">IF(A362&lt;&gt;"",IF(AND(K362="Simples",L362="Simples"),"Simples",IF(AND(K362="Simples",L362="Medio"),"Medio",IF(AND(K362="Medio",L362="Simples"),"Medio",IF(AND(K362="Medio",L362="Medio"),"Medio","Complexo")))),"")</f>
        <v/>
      </c>
      <c r="N362" s="33" t="str">
        <f aca="false">IF(AND(A362&lt;&gt;"",M362="Simples"),4,IF(AND(A362&lt;&gt;0,M362="Medio"),5,IF(AND(A362&lt;&gt;0,M362="Complexo"),7,"")))</f>
        <v/>
      </c>
    </row>
    <row r="363" s="20" customFormat="true" ht="15" hidden="false" customHeight="false" outlineLevel="0" collapsed="false">
      <c r="A363" s="23"/>
      <c r="B363" s="31" t="s">
        <v>68</v>
      </c>
      <c r="C363" s="23"/>
      <c r="D363" s="27"/>
      <c r="E363" s="23"/>
      <c r="F363" s="27"/>
      <c r="G363" s="23"/>
      <c r="H363" s="27"/>
      <c r="I363" s="23"/>
      <c r="J363" s="27"/>
      <c r="K363" s="32" t="str">
        <f aca="false">IF(A363&lt;&gt;"",IF(OR(AND(D363&lt;2,F363&lt;16),AND(D358=2,F363&lt;5)),"Simples",IF(AND(D363=2,F363&gt;15),"Complexo",IF(AND(D363&gt;2,F364&gt;5),"Complexo","Medio"))),"")</f>
        <v/>
      </c>
      <c r="L363" s="32" t="str">
        <f aca="false">IF(A363&lt;&gt;"",IF(OR(AND(H363&lt;2,J363&lt;20),AND(AND(H358&gt;1,H363&lt;4),J363 &lt;6)),"Simples",IF(OR(AND(H363&gt;1,H363&lt;4,J363&gt;19),AND(H363&gt;3,J363&gt;5)),"Complexo","Medio")),"")</f>
        <v/>
      </c>
      <c r="M363" s="32" t="str">
        <f aca="false">IF(A363&lt;&gt;"",IF(AND(K363="Simples",L363="Simples"),"Simples",IF(AND(K363="Simples",L363="Medio"),"Medio",IF(AND(K363="Medio",L363="Simples"),"Medio",IF(AND(K363="Medio",L363="Medio"),"Medio","Complexo")))),"")</f>
        <v/>
      </c>
      <c r="N363" s="33" t="str">
        <f aca="false">IF(AND(A363&lt;&gt;"",M363="Simples"),4,IF(AND(A363&lt;&gt;0,M363="Medio"),5,IF(AND(A363&lt;&gt;0,M363="Complexo"),7,"")))</f>
        <v/>
      </c>
    </row>
    <row r="364" s="20" customFormat="true" ht="15" hidden="false" customHeight="false" outlineLevel="0" collapsed="false">
      <c r="A364" s="23"/>
      <c r="B364" s="31" t="s">
        <v>68</v>
      </c>
      <c r="C364" s="23"/>
      <c r="D364" s="27"/>
      <c r="E364" s="23"/>
      <c r="F364" s="27"/>
      <c r="G364" s="23"/>
      <c r="H364" s="27"/>
      <c r="I364" s="23"/>
      <c r="J364" s="27"/>
      <c r="K364" s="32" t="str">
        <f aca="false">IF(A364&lt;&gt;"",IF(OR(AND(D364&lt;2,F364&lt;16),AND(D359=2,F364&lt;5)),"Simples",IF(AND(D364=2,F364&gt;15),"Complexo",IF(AND(D364&gt;2,F365&gt;5),"Complexo","Medio"))),"")</f>
        <v/>
      </c>
      <c r="L364" s="32" t="str">
        <f aca="false">IF(A364&lt;&gt;"",IF(OR(AND(H364&lt;2,J364&lt;20),AND(AND(H359&gt;1,H364&lt;4),J364 &lt;6)),"Simples",IF(OR(AND(H364&gt;1,H364&lt;4,J364&gt;19),AND(H364&gt;3,J364&gt;5)),"Complexo","Medio")),"")</f>
        <v/>
      </c>
      <c r="M364" s="32" t="str">
        <f aca="false">IF(A364&lt;&gt;"",IF(AND(K364="Simples",L364="Simples"),"Simples",IF(AND(K364="Simples",L364="Medio"),"Medio",IF(AND(K364="Medio",L364="Simples"),"Medio",IF(AND(K364="Medio",L364="Medio"),"Medio","Complexo")))),"")</f>
        <v/>
      </c>
      <c r="N364" s="33" t="str">
        <f aca="false">IF(AND(A364&lt;&gt;"",M364="Simples"),4,IF(AND(A364&lt;&gt;0,M364="Medio"),5,IF(AND(A364&lt;&gt;0,M364="Complexo"),7,"")))</f>
        <v/>
      </c>
    </row>
    <row r="365" s="20" customFormat="true" ht="15" hidden="false" customHeight="false" outlineLevel="0" collapsed="false">
      <c r="A365" s="23"/>
      <c r="B365" s="31" t="s">
        <v>68</v>
      </c>
      <c r="C365" s="23"/>
      <c r="D365" s="27"/>
      <c r="E365" s="23"/>
      <c r="F365" s="27"/>
      <c r="G365" s="23"/>
      <c r="H365" s="27"/>
      <c r="I365" s="23"/>
      <c r="J365" s="27"/>
      <c r="K365" s="32" t="str">
        <f aca="false">IF(A365&lt;&gt;"",IF(OR(AND(D365&lt;2,F365&lt;16),AND(D360=2,F365&lt;5)),"Simples",IF(AND(D365=2,F365&gt;15),"Complexo",IF(AND(D365&gt;2,F366&gt;5),"Complexo","Medio"))),"")</f>
        <v/>
      </c>
      <c r="L365" s="32" t="str">
        <f aca="false">IF(A365&lt;&gt;"",IF(OR(AND(H365&lt;2,J365&lt;20),AND(AND(H360&gt;1,H365&lt;4),J365 &lt;6)),"Simples",IF(OR(AND(H365&gt;1,H365&lt;4,J365&gt;19),AND(H365&gt;3,J365&gt;5)),"Complexo","Medio")),"")</f>
        <v/>
      </c>
      <c r="M365" s="32" t="str">
        <f aca="false">IF(A365&lt;&gt;"",IF(AND(K365="Simples",L365="Simples"),"Simples",IF(AND(K365="Simples",L365="Medio"),"Medio",IF(AND(K365="Medio",L365="Simples"),"Medio",IF(AND(K365="Medio",L365="Medio"),"Medio","Complexo")))),"")</f>
        <v/>
      </c>
      <c r="N365" s="33" t="str">
        <f aca="false">IF(AND(A365&lt;&gt;"",M365="Simples"),4,IF(AND(A365&lt;&gt;0,M365="Medio"),5,IF(AND(A365&lt;&gt;0,M365="Complexo"),7,"")))</f>
        <v/>
      </c>
    </row>
    <row r="366" s="20" customFormat="true" ht="15" hidden="false" customHeight="false" outlineLevel="0" collapsed="false">
      <c r="A366" s="23"/>
      <c r="B366" s="31" t="s">
        <v>68</v>
      </c>
      <c r="C366" s="23"/>
      <c r="D366" s="27"/>
      <c r="E366" s="23"/>
      <c r="F366" s="27"/>
      <c r="G366" s="23"/>
      <c r="H366" s="27"/>
      <c r="I366" s="23"/>
      <c r="J366" s="27"/>
      <c r="K366" s="32" t="str">
        <f aca="false">IF(A366&lt;&gt;"",IF(OR(AND(D366&lt;2,F366&lt;16),AND(D361=2,F366&lt;5)),"Simples",IF(AND(D366=2,F366&gt;15),"Complexo",IF(AND(D366&gt;2,F367&gt;5),"Complexo","Medio"))),"")</f>
        <v/>
      </c>
      <c r="L366" s="32" t="str">
        <f aca="false">IF(A366&lt;&gt;"",IF(OR(AND(H366&lt;2,J366&lt;20),AND(AND(H361&gt;1,H366&lt;4),J366 &lt;6)),"Simples",IF(OR(AND(H366&gt;1,H366&lt;4,J366&gt;19),AND(H366&gt;3,J366&gt;5)),"Complexo","Medio")),"")</f>
        <v/>
      </c>
      <c r="M366" s="32" t="str">
        <f aca="false">IF(A366&lt;&gt;"",IF(AND(K366="Simples",L366="Simples"),"Simples",IF(AND(K366="Simples",L366="Medio"),"Medio",IF(AND(K366="Medio",L366="Simples"),"Medio",IF(AND(K366="Medio",L366="Medio"),"Medio","Complexo")))),"")</f>
        <v/>
      </c>
      <c r="N366" s="33" t="str">
        <f aca="false">IF(AND(A366&lt;&gt;"",M366="Simples"),4,IF(AND(A366&lt;&gt;0,M366="Medio"),5,IF(AND(A366&lt;&gt;0,M366="Complexo"),7,"")))</f>
        <v/>
      </c>
    </row>
    <row r="367" s="20" customFormat="true" ht="15" hidden="false" customHeight="false" outlineLevel="0" collapsed="false">
      <c r="A367" s="23"/>
      <c r="B367" s="31" t="s">
        <v>68</v>
      </c>
      <c r="C367" s="23"/>
      <c r="D367" s="27"/>
      <c r="E367" s="23"/>
      <c r="F367" s="27"/>
      <c r="G367" s="23"/>
      <c r="H367" s="27"/>
      <c r="I367" s="23"/>
      <c r="J367" s="27"/>
      <c r="K367" s="32" t="str">
        <f aca="false">IF(A367&lt;&gt;"",IF(OR(AND(D367&lt;2,F367&lt;16),AND(D362=2,F367&lt;5)),"Simples",IF(AND(D367=2,F367&gt;15),"Complexo",IF(AND(D367&gt;2,F368&gt;5),"Complexo","Medio"))),"")</f>
        <v/>
      </c>
      <c r="L367" s="32" t="str">
        <f aca="false">IF(A367&lt;&gt;"",IF(OR(AND(H367&lt;2,J367&lt;20),AND(AND(H362&gt;1,H367&lt;4),J367 &lt;6)),"Simples",IF(OR(AND(H367&gt;1,H367&lt;4,J367&gt;19),AND(H367&gt;3,J367&gt;5)),"Complexo","Medio")),"")</f>
        <v/>
      </c>
      <c r="M367" s="32" t="str">
        <f aca="false">IF(A367&lt;&gt;"",IF(AND(K367="Simples",L367="Simples"),"Simples",IF(AND(K367="Simples",L367="Medio"),"Medio",IF(AND(K367="Medio",L367="Simples"),"Medio",IF(AND(K367="Medio",L367="Medio"),"Medio","Complexo")))),"")</f>
        <v/>
      </c>
      <c r="N367" s="33" t="str">
        <f aca="false">IF(AND(A367&lt;&gt;"",M367="Simples"),4,IF(AND(A367&lt;&gt;0,M367="Medio"),5,IF(AND(A367&lt;&gt;0,M367="Complexo"),7,"")))</f>
        <v/>
      </c>
    </row>
    <row r="368" s="20" customFormat="true" ht="15" hidden="false" customHeight="false" outlineLevel="0" collapsed="false">
      <c r="A368" s="23"/>
      <c r="B368" s="31" t="s">
        <v>68</v>
      </c>
      <c r="C368" s="23"/>
      <c r="D368" s="27"/>
      <c r="E368" s="23"/>
      <c r="F368" s="27"/>
      <c r="G368" s="23"/>
      <c r="H368" s="27"/>
      <c r="I368" s="23"/>
      <c r="J368" s="27"/>
      <c r="K368" s="32" t="str">
        <f aca="false">IF(A368&lt;&gt;"",IF(OR(AND(D368&lt;2,F368&lt;16),AND(D363=2,F368&lt;5)),"Simples",IF(AND(D368=2,F368&gt;15),"Complexo",IF(AND(D368&gt;2,F369&gt;5),"Complexo","Medio"))),"")</f>
        <v/>
      </c>
      <c r="L368" s="32" t="str">
        <f aca="false">IF(A368&lt;&gt;"",IF(OR(AND(H368&lt;2,J368&lt;20),AND(AND(H363&gt;1,H368&lt;4),J368 &lt;6)),"Simples",IF(OR(AND(H368&gt;1,H368&lt;4,J368&gt;19),AND(H368&gt;3,J368&gt;5)),"Complexo","Medio")),"")</f>
        <v/>
      </c>
      <c r="M368" s="32" t="str">
        <f aca="false">IF(A368&lt;&gt;"",IF(AND(K368="Simples",L368="Simples"),"Simples",IF(AND(K368="Simples",L368="Medio"),"Medio",IF(AND(K368="Medio",L368="Simples"),"Medio",IF(AND(K368="Medio",L368="Medio"),"Medio","Complexo")))),"")</f>
        <v/>
      </c>
      <c r="N368" s="33" t="str">
        <f aca="false">IF(AND(A368&lt;&gt;"",M368="Simples"),4,IF(AND(A368&lt;&gt;0,M368="Medio"),5,IF(AND(A368&lt;&gt;0,M368="Complexo"),7,"")))</f>
        <v/>
      </c>
    </row>
    <row r="369" s="20" customFormat="true" ht="15" hidden="false" customHeight="false" outlineLevel="0" collapsed="false">
      <c r="A369" s="23"/>
      <c r="B369" s="31" t="s">
        <v>68</v>
      </c>
      <c r="C369" s="23"/>
      <c r="D369" s="27"/>
      <c r="E369" s="23"/>
      <c r="F369" s="27"/>
      <c r="G369" s="23"/>
      <c r="H369" s="27"/>
      <c r="I369" s="23"/>
      <c r="J369" s="27"/>
      <c r="K369" s="32" t="str">
        <f aca="false">IF(A369&lt;&gt;"",IF(OR(AND(D369&lt;2,F369&lt;16),AND(D364=2,F369&lt;5)),"Simples",IF(AND(D369=2,F369&gt;15),"Complexo",IF(AND(D369&gt;2,F370&gt;5),"Complexo","Medio"))),"")</f>
        <v/>
      </c>
      <c r="L369" s="32" t="str">
        <f aca="false">IF(A369&lt;&gt;"",IF(OR(AND(H369&lt;2,J369&lt;20),AND(AND(H364&gt;1,H369&lt;4),J369 &lt;6)),"Simples",IF(OR(AND(H369&gt;1,H369&lt;4,J369&gt;19),AND(H369&gt;3,J369&gt;5)),"Complexo","Medio")),"")</f>
        <v/>
      </c>
      <c r="M369" s="32" t="str">
        <f aca="false">IF(A369&lt;&gt;"",IF(AND(K369="Simples",L369="Simples"),"Simples",IF(AND(K369="Simples",L369="Medio"),"Medio",IF(AND(K369="Medio",L369="Simples"),"Medio",IF(AND(K369="Medio",L369="Medio"),"Medio","Complexo")))),"")</f>
        <v/>
      </c>
      <c r="N369" s="33" t="str">
        <f aca="false">IF(AND(A369&lt;&gt;"",M369="Simples"),4,IF(AND(A369&lt;&gt;0,M369="Medio"),5,IF(AND(A369&lt;&gt;0,M369="Complexo"),7,"")))</f>
        <v/>
      </c>
    </row>
    <row r="370" s="20" customFormat="true" ht="15" hidden="false" customHeight="false" outlineLevel="0" collapsed="false">
      <c r="A370" s="23"/>
      <c r="B370" s="31" t="s">
        <v>68</v>
      </c>
      <c r="C370" s="23"/>
      <c r="D370" s="27"/>
      <c r="E370" s="23"/>
      <c r="F370" s="27"/>
      <c r="G370" s="23"/>
      <c r="H370" s="27"/>
      <c r="I370" s="23"/>
      <c r="J370" s="27"/>
      <c r="K370" s="32" t="str">
        <f aca="false">IF(A370&lt;&gt;"",IF(OR(AND(D370&lt;2,F370&lt;16),AND(D365=2,F370&lt;5)),"Simples",IF(AND(D370=2,F370&gt;15),"Complexo",IF(AND(D370&gt;2,F371&gt;5),"Complexo","Medio"))),"")</f>
        <v/>
      </c>
      <c r="L370" s="32" t="str">
        <f aca="false">IF(A370&lt;&gt;"",IF(OR(AND(H370&lt;2,J370&lt;20),AND(AND(H365&gt;1,H370&lt;4),J370 &lt;6)),"Simples",IF(OR(AND(H370&gt;1,H370&lt;4,J370&gt;19),AND(H370&gt;3,J370&gt;5)),"Complexo","Medio")),"")</f>
        <v/>
      </c>
      <c r="M370" s="32" t="str">
        <f aca="false">IF(A370&lt;&gt;"",IF(AND(K370="Simples",L370="Simples"),"Simples",IF(AND(K370="Simples",L370="Medio"),"Medio",IF(AND(K370="Medio",L370="Simples"),"Medio",IF(AND(K370="Medio",L370="Medio"),"Medio","Complexo")))),"")</f>
        <v/>
      </c>
      <c r="N370" s="33" t="str">
        <f aca="false">IF(AND(A370&lt;&gt;"",M370="Simples"),4,IF(AND(A370&lt;&gt;0,M370="Medio"),5,IF(AND(A370&lt;&gt;0,M370="Complexo"),7,"")))</f>
        <v/>
      </c>
    </row>
    <row r="371" s="20" customFormat="true" ht="15" hidden="false" customHeight="false" outlineLevel="0" collapsed="false">
      <c r="A371" s="23"/>
      <c r="B371" s="31" t="s">
        <v>68</v>
      </c>
      <c r="C371" s="23"/>
      <c r="D371" s="27"/>
      <c r="E371" s="23"/>
      <c r="F371" s="27"/>
      <c r="G371" s="23"/>
      <c r="H371" s="27"/>
      <c r="I371" s="23"/>
      <c r="J371" s="27"/>
      <c r="K371" s="32" t="str">
        <f aca="false">IF(A371&lt;&gt;"",IF(OR(AND(D371&lt;2,F371&lt;16),AND(D366=2,F371&lt;5)),"Simples",IF(AND(D371=2,F371&gt;15),"Complexo",IF(AND(D371&gt;2,F372&gt;5),"Complexo","Medio"))),"")</f>
        <v/>
      </c>
      <c r="L371" s="32" t="str">
        <f aca="false">IF(A371&lt;&gt;"",IF(OR(AND(H371&lt;2,J371&lt;20),AND(AND(H366&gt;1,H371&lt;4),J371 &lt;6)),"Simples",IF(OR(AND(H371&gt;1,H371&lt;4,J371&gt;19),AND(H371&gt;3,J371&gt;5)),"Complexo","Medio")),"")</f>
        <v/>
      </c>
      <c r="M371" s="32" t="str">
        <f aca="false">IF(A371&lt;&gt;"",IF(AND(K371="Simples",L371="Simples"),"Simples",IF(AND(K371="Simples",L371="Medio"),"Medio",IF(AND(K371="Medio",L371="Simples"),"Medio",IF(AND(K371="Medio",L371="Medio"),"Medio","Complexo")))),"")</f>
        <v/>
      </c>
      <c r="N371" s="33" t="str">
        <f aca="false">IF(AND(A371&lt;&gt;"",M371="Simples"),4,IF(AND(A371&lt;&gt;0,M371="Medio"),5,IF(AND(A371&lt;&gt;0,M371="Complexo"),7,"")))</f>
        <v/>
      </c>
    </row>
    <row r="372" s="20" customFormat="true" ht="15" hidden="false" customHeight="false" outlineLevel="0" collapsed="false">
      <c r="A372" s="23"/>
      <c r="B372" s="31" t="s">
        <v>68</v>
      </c>
      <c r="C372" s="23"/>
      <c r="D372" s="27"/>
      <c r="E372" s="23"/>
      <c r="F372" s="27"/>
      <c r="G372" s="23"/>
      <c r="H372" s="27"/>
      <c r="I372" s="23"/>
      <c r="J372" s="27"/>
      <c r="K372" s="32" t="str">
        <f aca="false">IF(A372&lt;&gt;"",IF(OR(AND(D372&lt;2,F372&lt;16),AND(D367=2,F372&lt;5)),"Simples",IF(AND(D372=2,F372&gt;15),"Complexo",IF(AND(D372&gt;2,F373&gt;5),"Complexo","Medio"))),"")</f>
        <v/>
      </c>
      <c r="L372" s="32" t="str">
        <f aca="false">IF(A372&lt;&gt;"",IF(OR(AND(H372&lt;2,J372&lt;20),AND(AND(H367&gt;1,H372&lt;4),J372 &lt;6)),"Simples",IF(OR(AND(H372&gt;1,H372&lt;4,J372&gt;19),AND(H372&gt;3,J372&gt;5)),"Complexo","Medio")),"")</f>
        <v/>
      </c>
      <c r="M372" s="32" t="str">
        <f aca="false">IF(A372&lt;&gt;"",IF(AND(K372="Simples",L372="Simples"),"Simples",IF(AND(K372="Simples",L372="Medio"),"Medio",IF(AND(K372="Medio",L372="Simples"),"Medio",IF(AND(K372="Medio",L372="Medio"),"Medio","Complexo")))),"")</f>
        <v/>
      </c>
      <c r="N372" s="33" t="str">
        <f aca="false">IF(AND(A372&lt;&gt;"",M372="Simples"),4,IF(AND(A372&lt;&gt;0,M372="Medio"),5,IF(AND(A372&lt;&gt;0,M372="Complexo"),7,"")))</f>
        <v/>
      </c>
    </row>
    <row r="373" s="20" customFormat="true" ht="15" hidden="false" customHeight="false" outlineLevel="0" collapsed="false">
      <c r="A373" s="23"/>
      <c r="B373" s="31" t="s">
        <v>68</v>
      </c>
      <c r="C373" s="23"/>
      <c r="D373" s="27"/>
      <c r="E373" s="23"/>
      <c r="F373" s="27"/>
      <c r="G373" s="23"/>
      <c r="H373" s="27"/>
      <c r="I373" s="23"/>
      <c r="J373" s="27"/>
      <c r="K373" s="32" t="str">
        <f aca="false">IF(A373&lt;&gt;"",IF(OR(AND(D373&lt;2,F373&lt;16),AND(D368=2,F373&lt;5)),"Simples",IF(AND(D373=2,F373&gt;15),"Complexo",IF(AND(D373&gt;2,F374&gt;5),"Complexo","Medio"))),"")</f>
        <v/>
      </c>
      <c r="L373" s="32" t="str">
        <f aca="false">IF(A373&lt;&gt;"",IF(OR(AND(H373&lt;2,J373&lt;20),AND(AND(H368&gt;1,H373&lt;4),J373 &lt;6)),"Simples",IF(OR(AND(H373&gt;1,H373&lt;4,J373&gt;19),AND(H373&gt;3,J373&gt;5)),"Complexo","Medio")),"")</f>
        <v/>
      </c>
      <c r="M373" s="32" t="str">
        <f aca="false">IF(A373&lt;&gt;"",IF(AND(K373="Simples",L373="Simples"),"Simples",IF(AND(K373="Simples",L373="Medio"),"Medio",IF(AND(K373="Medio",L373="Simples"),"Medio",IF(AND(K373="Medio",L373="Medio"),"Medio","Complexo")))),"")</f>
        <v/>
      </c>
      <c r="N373" s="33" t="str">
        <f aca="false">IF(AND(A373&lt;&gt;"",M373="Simples"),4,IF(AND(A373&lt;&gt;0,M373="Medio"),5,IF(AND(A373&lt;&gt;0,M373="Complexo"),7,"")))</f>
        <v/>
      </c>
    </row>
    <row r="374" s="20" customFormat="true" ht="15" hidden="false" customHeight="false" outlineLevel="0" collapsed="false">
      <c r="A374" s="23"/>
      <c r="B374" s="31" t="s">
        <v>68</v>
      </c>
      <c r="C374" s="23"/>
      <c r="D374" s="27"/>
      <c r="E374" s="23"/>
      <c r="F374" s="27"/>
      <c r="G374" s="23"/>
      <c r="H374" s="27"/>
      <c r="I374" s="23"/>
      <c r="J374" s="27"/>
      <c r="K374" s="32" t="str">
        <f aca="false">IF(A374&lt;&gt;"",IF(OR(AND(D374&lt;2,F374&lt;16),AND(D369=2,F374&lt;5)),"Simples",IF(AND(D374=2,F374&gt;15),"Complexo",IF(AND(D374&gt;2,F375&gt;5),"Complexo","Medio"))),"")</f>
        <v/>
      </c>
      <c r="L374" s="32" t="str">
        <f aca="false">IF(A374&lt;&gt;"",IF(OR(AND(H374&lt;2,J374&lt;20),AND(AND(H369&gt;1,H374&lt;4),J374 &lt;6)),"Simples",IF(OR(AND(H374&gt;1,H374&lt;4,J374&gt;19),AND(H374&gt;3,J374&gt;5)),"Complexo","Medio")),"")</f>
        <v/>
      </c>
      <c r="M374" s="32" t="str">
        <f aca="false">IF(A374&lt;&gt;"",IF(AND(K374="Simples",L374="Simples"),"Simples",IF(AND(K374="Simples",L374="Medio"),"Medio",IF(AND(K374="Medio",L374="Simples"),"Medio",IF(AND(K374="Medio",L374="Medio"),"Medio","Complexo")))),"")</f>
        <v/>
      </c>
      <c r="N374" s="33" t="str">
        <f aca="false">IF(AND(A374&lt;&gt;"",M374="Simples"),4,IF(AND(A374&lt;&gt;0,M374="Medio"),5,IF(AND(A374&lt;&gt;0,M374="Complexo"),7,"")))</f>
        <v/>
      </c>
    </row>
    <row r="375" s="20" customFormat="true" ht="15" hidden="false" customHeight="false" outlineLevel="0" collapsed="false">
      <c r="A375" s="23"/>
      <c r="B375" s="31" t="s">
        <v>68</v>
      </c>
      <c r="C375" s="23"/>
      <c r="D375" s="27"/>
      <c r="E375" s="23"/>
      <c r="F375" s="27"/>
      <c r="G375" s="23"/>
      <c r="H375" s="27"/>
      <c r="I375" s="23"/>
      <c r="J375" s="27"/>
      <c r="K375" s="32" t="str">
        <f aca="false">IF(A375&lt;&gt;"",IF(OR(AND(D375&lt;2,F375&lt;16),AND(D370=2,F375&lt;5)),"Simples",IF(AND(D375=2,F375&gt;15),"Complexo",IF(AND(D375&gt;2,F376&gt;5),"Complexo","Medio"))),"")</f>
        <v/>
      </c>
      <c r="L375" s="32" t="str">
        <f aca="false">IF(A375&lt;&gt;"",IF(OR(AND(H375&lt;2,J375&lt;20),AND(AND(H370&gt;1,H375&lt;4),J375 &lt;6)),"Simples",IF(OR(AND(H375&gt;1,H375&lt;4,J375&gt;19),AND(H375&gt;3,J375&gt;5)),"Complexo","Medio")),"")</f>
        <v/>
      </c>
      <c r="M375" s="32" t="str">
        <f aca="false">IF(A375&lt;&gt;"",IF(AND(K375="Simples",L375="Simples"),"Simples",IF(AND(K375="Simples",L375="Medio"),"Medio",IF(AND(K375="Medio",L375="Simples"),"Medio",IF(AND(K375="Medio",L375="Medio"),"Medio","Complexo")))),"")</f>
        <v/>
      </c>
      <c r="N375" s="33" t="str">
        <f aca="false">IF(AND(A375&lt;&gt;"",M375="Simples"),4,IF(AND(A375&lt;&gt;0,M375="Medio"),5,IF(AND(A375&lt;&gt;0,M375="Complexo"),7,"")))</f>
        <v/>
      </c>
    </row>
    <row r="376" s="20" customFormat="true" ht="15" hidden="false" customHeight="false" outlineLevel="0" collapsed="false">
      <c r="A376" s="23"/>
      <c r="B376" s="31" t="s">
        <v>68</v>
      </c>
      <c r="C376" s="23"/>
      <c r="D376" s="27"/>
      <c r="E376" s="23"/>
      <c r="F376" s="27"/>
      <c r="G376" s="23"/>
      <c r="H376" s="27"/>
      <c r="I376" s="23"/>
      <c r="J376" s="27"/>
      <c r="K376" s="32" t="str">
        <f aca="false">IF(A376&lt;&gt;"",IF(OR(AND(D376&lt;2,F376&lt;16),AND(D371=2,F376&lt;5)),"Simples",IF(AND(D376=2,F376&gt;15),"Complexo",IF(AND(D376&gt;2,F377&gt;5),"Complexo","Medio"))),"")</f>
        <v/>
      </c>
      <c r="L376" s="32" t="str">
        <f aca="false">IF(A376&lt;&gt;"",IF(OR(AND(H376&lt;2,J376&lt;20),AND(AND(H371&gt;1,H376&lt;4),J376 &lt;6)),"Simples",IF(OR(AND(H376&gt;1,H376&lt;4,J376&gt;19),AND(H376&gt;3,J376&gt;5)),"Complexo","Medio")),"")</f>
        <v/>
      </c>
      <c r="M376" s="32" t="str">
        <f aca="false">IF(A376&lt;&gt;"",IF(AND(K376="Simples",L376="Simples"),"Simples",IF(AND(K376="Simples",L376="Medio"),"Medio",IF(AND(K376="Medio",L376="Simples"),"Medio",IF(AND(K376="Medio",L376="Medio"),"Medio","Complexo")))),"")</f>
        <v/>
      </c>
      <c r="N376" s="33" t="str">
        <f aca="false">IF(AND(A376&lt;&gt;"",M376="Simples"),4,IF(AND(A376&lt;&gt;0,M376="Medio"),5,IF(AND(A376&lt;&gt;0,M376="Complexo"),7,"")))</f>
        <v/>
      </c>
    </row>
    <row r="377" s="20" customFormat="true" ht="15" hidden="false" customHeight="false" outlineLevel="0" collapsed="false">
      <c r="A377" s="23"/>
      <c r="B377" s="31" t="s">
        <v>68</v>
      </c>
      <c r="C377" s="23"/>
      <c r="D377" s="27"/>
      <c r="E377" s="23"/>
      <c r="F377" s="27"/>
      <c r="G377" s="23"/>
      <c r="H377" s="27"/>
      <c r="I377" s="23"/>
      <c r="J377" s="27"/>
      <c r="K377" s="32" t="str">
        <f aca="false">IF(A377&lt;&gt;"",IF(OR(AND(D377&lt;2,F377&lt;16),AND(D372=2,F377&lt;5)),"Simples",IF(AND(D377=2,F377&gt;15),"Complexo",IF(AND(D377&gt;2,F378&gt;5),"Complexo","Medio"))),"")</f>
        <v/>
      </c>
      <c r="L377" s="32" t="str">
        <f aca="false">IF(A377&lt;&gt;"",IF(OR(AND(H377&lt;2,J377&lt;20),AND(AND(H372&gt;1,H377&lt;4),J377 &lt;6)),"Simples",IF(OR(AND(H377&gt;1,H377&lt;4,J377&gt;19),AND(H377&gt;3,J377&gt;5)),"Complexo","Medio")),"")</f>
        <v/>
      </c>
      <c r="M377" s="32" t="str">
        <f aca="false">IF(A377&lt;&gt;"",IF(AND(K377="Simples",L377="Simples"),"Simples",IF(AND(K377="Simples",L377="Medio"),"Medio",IF(AND(K377="Medio",L377="Simples"),"Medio",IF(AND(K377="Medio",L377="Medio"),"Medio","Complexo")))),"")</f>
        <v/>
      </c>
      <c r="N377" s="33" t="str">
        <f aca="false">IF(AND(A377&lt;&gt;"",M377="Simples"),4,IF(AND(A377&lt;&gt;0,M377="Medio"),5,IF(AND(A377&lt;&gt;0,M377="Complexo"),7,"")))</f>
        <v/>
      </c>
    </row>
    <row r="378" s="20" customFormat="true" ht="15" hidden="false" customHeight="false" outlineLevel="0" collapsed="false">
      <c r="A378" s="23"/>
      <c r="B378" s="31" t="s">
        <v>68</v>
      </c>
      <c r="C378" s="23"/>
      <c r="D378" s="27"/>
      <c r="E378" s="23"/>
      <c r="F378" s="27"/>
      <c r="G378" s="23"/>
      <c r="H378" s="27"/>
      <c r="I378" s="23"/>
      <c r="J378" s="27"/>
      <c r="K378" s="32" t="str">
        <f aca="false">IF(A378&lt;&gt;"",IF(OR(AND(D378&lt;2,F378&lt;16),AND(D373=2,F378&lt;5)),"Simples",IF(AND(D378=2,F378&gt;15),"Complexo",IF(AND(D378&gt;2,F379&gt;5),"Complexo","Medio"))),"")</f>
        <v/>
      </c>
      <c r="L378" s="32" t="str">
        <f aca="false">IF(A378&lt;&gt;"",IF(OR(AND(H378&lt;2,J378&lt;20),AND(AND(H373&gt;1,H378&lt;4),J378 &lt;6)),"Simples",IF(OR(AND(H378&gt;1,H378&lt;4,J378&gt;19),AND(H378&gt;3,J378&gt;5)),"Complexo","Medio")),"")</f>
        <v/>
      </c>
      <c r="M378" s="32" t="str">
        <f aca="false">IF(A378&lt;&gt;"",IF(AND(K378="Simples",L378="Simples"),"Simples",IF(AND(K378="Simples",L378="Medio"),"Medio",IF(AND(K378="Medio",L378="Simples"),"Medio",IF(AND(K378="Medio",L378="Medio"),"Medio","Complexo")))),"")</f>
        <v/>
      </c>
      <c r="N378" s="33" t="str">
        <f aca="false">IF(AND(A378&lt;&gt;"",M378="Simples"),4,IF(AND(A378&lt;&gt;0,M378="Medio"),5,IF(AND(A378&lt;&gt;0,M378="Complexo"),7,"")))</f>
        <v/>
      </c>
    </row>
    <row r="379" s="20" customFormat="true" ht="15" hidden="false" customHeight="false" outlineLevel="0" collapsed="false">
      <c r="A379" s="23"/>
      <c r="B379" s="31" t="s">
        <v>68</v>
      </c>
      <c r="C379" s="23"/>
      <c r="D379" s="27"/>
      <c r="E379" s="23"/>
      <c r="F379" s="27"/>
      <c r="G379" s="23"/>
      <c r="H379" s="27"/>
      <c r="I379" s="23"/>
      <c r="J379" s="27"/>
      <c r="K379" s="32" t="str">
        <f aca="false">IF(A379&lt;&gt;"",IF(OR(AND(D379&lt;2,F379&lt;16),AND(D374=2,F379&lt;5)),"Simples",IF(AND(D379=2,F379&gt;15),"Complexo",IF(AND(D379&gt;2,F380&gt;5),"Complexo","Medio"))),"")</f>
        <v/>
      </c>
      <c r="L379" s="32" t="str">
        <f aca="false">IF(A379&lt;&gt;"",IF(OR(AND(H379&lt;2,J379&lt;20),AND(AND(H374&gt;1,H379&lt;4),J379 &lt;6)),"Simples",IF(OR(AND(H379&gt;1,H379&lt;4,J379&gt;19),AND(H379&gt;3,J379&gt;5)),"Complexo","Medio")),"")</f>
        <v/>
      </c>
      <c r="M379" s="32" t="str">
        <f aca="false">IF(A379&lt;&gt;"",IF(AND(K379="Simples",L379="Simples"),"Simples",IF(AND(K379="Simples",L379="Medio"),"Medio",IF(AND(K379="Medio",L379="Simples"),"Medio",IF(AND(K379="Medio",L379="Medio"),"Medio","Complexo")))),"")</f>
        <v/>
      </c>
      <c r="N379" s="33" t="str">
        <f aca="false">IF(AND(A379&lt;&gt;"",M379="Simples"),4,IF(AND(A379&lt;&gt;0,M379="Medio"),5,IF(AND(A379&lt;&gt;0,M379="Complexo"),7,"")))</f>
        <v/>
      </c>
    </row>
    <row r="380" s="20" customFormat="true" ht="15" hidden="false" customHeight="false" outlineLevel="0" collapsed="false">
      <c r="A380" s="23"/>
      <c r="B380" s="31" t="s">
        <v>68</v>
      </c>
      <c r="C380" s="23"/>
      <c r="D380" s="27"/>
      <c r="E380" s="23"/>
      <c r="F380" s="27"/>
      <c r="G380" s="23"/>
      <c r="H380" s="27"/>
      <c r="I380" s="23"/>
      <c r="J380" s="27"/>
      <c r="K380" s="32" t="str">
        <f aca="false">IF(A380&lt;&gt;"",IF(OR(AND(D380&lt;2,F380&lt;16),AND(D375=2,F380&lt;5)),"Simples",IF(AND(D380=2,F380&gt;15),"Complexo",IF(AND(D380&gt;2,F381&gt;5),"Complexo","Medio"))),"")</f>
        <v/>
      </c>
      <c r="L380" s="32" t="str">
        <f aca="false">IF(A380&lt;&gt;"",IF(OR(AND(H380&lt;2,J380&lt;20),AND(AND(H375&gt;1,H380&lt;4),J380 &lt;6)),"Simples",IF(OR(AND(H380&gt;1,H380&lt;4,J380&gt;19),AND(H380&gt;3,J380&gt;5)),"Complexo","Medio")),"")</f>
        <v/>
      </c>
      <c r="M380" s="32" t="str">
        <f aca="false">IF(A380&lt;&gt;"",IF(AND(K380="Simples",L380="Simples"),"Simples",IF(AND(K380="Simples",L380="Medio"),"Medio",IF(AND(K380="Medio",L380="Simples"),"Medio",IF(AND(K380="Medio",L380="Medio"),"Medio","Complexo")))),"")</f>
        <v/>
      </c>
      <c r="N380" s="33" t="str">
        <f aca="false">IF(AND(A380&lt;&gt;"",M380="Simples"),4,IF(AND(A380&lt;&gt;0,M380="Medio"),5,IF(AND(A380&lt;&gt;0,M380="Complexo"),7,"")))</f>
        <v/>
      </c>
    </row>
    <row r="381" s="20" customFormat="true" ht="15" hidden="false" customHeight="false" outlineLevel="0" collapsed="false">
      <c r="A381" s="23"/>
      <c r="B381" s="31" t="s">
        <v>68</v>
      </c>
      <c r="C381" s="23"/>
      <c r="D381" s="27"/>
      <c r="E381" s="23"/>
      <c r="F381" s="27"/>
      <c r="G381" s="23"/>
      <c r="H381" s="27"/>
      <c r="I381" s="23"/>
      <c r="J381" s="27"/>
      <c r="K381" s="32" t="str">
        <f aca="false">IF(A381&lt;&gt;"",IF(OR(AND(D381&lt;2,F381&lt;16),AND(D376=2,F381&lt;5)),"Simples",IF(AND(D381=2,F381&gt;15),"Complexo",IF(AND(D381&gt;2,F382&gt;5),"Complexo","Medio"))),"")</f>
        <v/>
      </c>
      <c r="L381" s="32" t="str">
        <f aca="false">IF(A381&lt;&gt;"",IF(OR(AND(H381&lt;2,J381&lt;20),AND(AND(H376&gt;1,H381&lt;4),J381 &lt;6)),"Simples",IF(OR(AND(H381&gt;1,H381&lt;4,J381&gt;19),AND(H381&gt;3,J381&gt;5)),"Complexo","Medio")),"")</f>
        <v/>
      </c>
      <c r="M381" s="32" t="str">
        <f aca="false">IF(A381&lt;&gt;"",IF(AND(K381="Simples",L381="Simples"),"Simples",IF(AND(K381="Simples",L381="Medio"),"Medio",IF(AND(K381="Medio",L381="Simples"),"Medio",IF(AND(K381="Medio",L381="Medio"),"Medio","Complexo")))),"")</f>
        <v/>
      </c>
      <c r="N381" s="33" t="str">
        <f aca="false">IF(AND(A381&lt;&gt;"",M381="Simples"),4,IF(AND(A381&lt;&gt;0,M381="Medio"),5,IF(AND(A381&lt;&gt;0,M381="Complexo"),7,"")))</f>
        <v/>
      </c>
    </row>
    <row r="382" s="20" customFormat="true" ht="15" hidden="false" customHeight="false" outlineLevel="0" collapsed="false">
      <c r="A382" s="23"/>
      <c r="B382" s="31" t="s">
        <v>68</v>
      </c>
      <c r="C382" s="23"/>
      <c r="D382" s="27"/>
      <c r="E382" s="23"/>
      <c r="F382" s="27"/>
      <c r="G382" s="23"/>
      <c r="H382" s="27"/>
      <c r="I382" s="23"/>
      <c r="J382" s="27"/>
      <c r="K382" s="32" t="str">
        <f aca="false">IF(A382&lt;&gt;"",IF(OR(AND(D382&lt;2,F382&lt;16),AND(D377=2,F382&lt;5)),"Simples",IF(AND(D382=2,F382&gt;15),"Complexo",IF(AND(D382&gt;2,F383&gt;5),"Complexo","Medio"))),"")</f>
        <v/>
      </c>
      <c r="L382" s="32" t="str">
        <f aca="false">IF(A382&lt;&gt;"",IF(OR(AND(H382&lt;2,J382&lt;20),AND(AND(H377&gt;1,H382&lt;4),J382 &lt;6)),"Simples",IF(OR(AND(H382&gt;1,H382&lt;4,J382&gt;19),AND(H382&gt;3,J382&gt;5)),"Complexo","Medio")),"")</f>
        <v/>
      </c>
      <c r="M382" s="32" t="str">
        <f aca="false">IF(A382&lt;&gt;"",IF(AND(K382="Simples",L382="Simples"),"Simples",IF(AND(K382="Simples",L382="Medio"),"Medio",IF(AND(K382="Medio",L382="Simples"),"Medio",IF(AND(K382="Medio",L382="Medio"),"Medio","Complexo")))),"")</f>
        <v/>
      </c>
      <c r="N382" s="33" t="str">
        <f aca="false">IF(AND(A382&lt;&gt;"",M382="Simples"),4,IF(AND(A382&lt;&gt;0,M382="Medio"),5,IF(AND(A382&lt;&gt;0,M382="Complexo"),7,"")))</f>
        <v/>
      </c>
    </row>
    <row r="383" s="20" customFormat="true" ht="15" hidden="false" customHeight="false" outlineLevel="0" collapsed="false">
      <c r="A383" s="23"/>
      <c r="B383" s="31" t="s">
        <v>68</v>
      </c>
      <c r="C383" s="23"/>
      <c r="D383" s="27"/>
      <c r="E383" s="23"/>
      <c r="F383" s="27"/>
      <c r="G383" s="23"/>
      <c r="H383" s="27"/>
      <c r="I383" s="23"/>
      <c r="J383" s="27"/>
      <c r="K383" s="32" t="str">
        <f aca="false">IF(A383&lt;&gt;"",IF(OR(AND(D383&lt;2,F383&lt;16),AND(D378=2,F383&lt;5)),"Simples",IF(AND(D383=2,F383&gt;15),"Complexo",IF(AND(D383&gt;2,F384&gt;5),"Complexo","Medio"))),"")</f>
        <v/>
      </c>
      <c r="L383" s="32" t="str">
        <f aca="false">IF(A383&lt;&gt;"",IF(OR(AND(H383&lt;2,J383&lt;20),AND(AND(H378&gt;1,H383&lt;4),J383 &lt;6)),"Simples",IF(OR(AND(H383&gt;1,H383&lt;4,J383&gt;19),AND(H383&gt;3,J383&gt;5)),"Complexo","Medio")),"")</f>
        <v/>
      </c>
      <c r="M383" s="32" t="str">
        <f aca="false">IF(A383&lt;&gt;"",IF(AND(K383="Simples",L383="Simples"),"Simples",IF(AND(K383="Simples",L383="Medio"),"Medio",IF(AND(K383="Medio",L383="Simples"),"Medio",IF(AND(K383="Medio",L383="Medio"),"Medio","Complexo")))),"")</f>
        <v/>
      </c>
      <c r="N383" s="33" t="str">
        <f aca="false">IF(AND(A383&lt;&gt;"",M383="Simples"),4,IF(AND(A383&lt;&gt;0,M383="Medio"),5,IF(AND(A383&lt;&gt;0,M383="Complexo"),7,"")))</f>
        <v/>
      </c>
    </row>
    <row r="384" s="20" customFormat="true" ht="15" hidden="false" customHeight="false" outlineLevel="0" collapsed="false">
      <c r="A384" s="23"/>
      <c r="B384" s="31" t="s">
        <v>68</v>
      </c>
      <c r="C384" s="23"/>
      <c r="D384" s="27"/>
      <c r="E384" s="23"/>
      <c r="F384" s="27"/>
      <c r="G384" s="23"/>
      <c r="H384" s="27"/>
      <c r="I384" s="23"/>
      <c r="J384" s="27"/>
      <c r="K384" s="32" t="str">
        <f aca="false">IF(A384&lt;&gt;"",IF(OR(AND(D384&lt;2,F384&lt;16),AND(D379=2,F384&lt;5)),"Simples",IF(AND(D384=2,F384&gt;15),"Complexo",IF(AND(D384&gt;2,F385&gt;5),"Complexo","Medio"))),"")</f>
        <v/>
      </c>
      <c r="L384" s="32" t="str">
        <f aca="false">IF(A384&lt;&gt;"",IF(OR(AND(H384&lt;2,J384&lt;20),AND(AND(H379&gt;1,H384&lt;4),J384 &lt;6)),"Simples",IF(OR(AND(H384&gt;1,H384&lt;4,J384&gt;19),AND(H384&gt;3,J384&gt;5)),"Complexo","Medio")),"")</f>
        <v/>
      </c>
      <c r="M384" s="32" t="str">
        <f aca="false">IF(A384&lt;&gt;"",IF(AND(K384="Simples",L384="Simples"),"Simples",IF(AND(K384="Simples",L384="Medio"),"Medio",IF(AND(K384="Medio",L384="Simples"),"Medio",IF(AND(K384="Medio",L384="Medio"),"Medio","Complexo")))),"")</f>
        <v/>
      </c>
      <c r="N384" s="33" t="str">
        <f aca="false">IF(AND(A384&lt;&gt;"",M384="Simples"),4,IF(AND(A384&lt;&gt;0,M384="Medio"),5,IF(AND(A384&lt;&gt;0,M384="Complexo"),7,"")))</f>
        <v/>
      </c>
    </row>
    <row r="385" s="20" customFormat="true" ht="15" hidden="false" customHeight="false" outlineLevel="0" collapsed="false">
      <c r="A385" s="23"/>
      <c r="B385" s="31" t="s">
        <v>68</v>
      </c>
      <c r="C385" s="23"/>
      <c r="D385" s="27"/>
      <c r="E385" s="23"/>
      <c r="F385" s="27"/>
      <c r="G385" s="23"/>
      <c r="H385" s="27"/>
      <c r="I385" s="23"/>
      <c r="J385" s="27"/>
      <c r="K385" s="32" t="str">
        <f aca="false">IF(A385&lt;&gt;"",IF(OR(AND(D385&lt;2,F385&lt;16),AND(D380=2,F385&lt;5)),"Simples",IF(AND(D385=2,F385&gt;15),"Complexo",IF(AND(D385&gt;2,F386&gt;5),"Complexo","Medio"))),"")</f>
        <v/>
      </c>
      <c r="L385" s="32" t="str">
        <f aca="false">IF(A385&lt;&gt;"",IF(OR(AND(H385&lt;2,J385&lt;20),AND(AND(H380&gt;1,H385&lt;4),J385 &lt;6)),"Simples",IF(OR(AND(H385&gt;1,H385&lt;4,J385&gt;19),AND(H385&gt;3,J385&gt;5)),"Complexo","Medio")),"")</f>
        <v/>
      </c>
      <c r="M385" s="32" t="str">
        <f aca="false">IF(A385&lt;&gt;"",IF(AND(K385="Simples",L385="Simples"),"Simples",IF(AND(K385="Simples",L385="Medio"),"Medio",IF(AND(K385="Medio",L385="Simples"),"Medio",IF(AND(K385="Medio",L385="Medio"),"Medio","Complexo")))),"")</f>
        <v/>
      </c>
      <c r="N385" s="33" t="str">
        <f aca="false">IF(AND(A385&lt;&gt;"",M385="Simples"),4,IF(AND(A385&lt;&gt;0,M385="Medio"),5,IF(AND(A385&lt;&gt;0,M385="Complexo"),7,"")))</f>
        <v/>
      </c>
    </row>
    <row r="386" s="20" customFormat="true" ht="15" hidden="false" customHeight="false" outlineLevel="0" collapsed="false">
      <c r="A386" s="23"/>
      <c r="B386" s="31" t="s">
        <v>68</v>
      </c>
      <c r="C386" s="23"/>
      <c r="D386" s="27"/>
      <c r="E386" s="23"/>
      <c r="F386" s="27"/>
      <c r="G386" s="23"/>
      <c r="H386" s="27"/>
      <c r="I386" s="23"/>
      <c r="J386" s="27"/>
      <c r="K386" s="32" t="str">
        <f aca="false">IF(A386&lt;&gt;"",IF(OR(AND(D386&lt;2,F386&lt;16),AND(D381=2,F386&lt;5)),"Simples",IF(AND(D386=2,F386&gt;15),"Complexo",IF(AND(D386&gt;2,F387&gt;5),"Complexo","Medio"))),"")</f>
        <v/>
      </c>
      <c r="L386" s="32" t="str">
        <f aca="false">IF(A386&lt;&gt;"",IF(OR(AND(H386&lt;2,J386&lt;20),AND(AND(H381&gt;1,H386&lt;4),J386 &lt;6)),"Simples",IF(OR(AND(H386&gt;1,H386&lt;4,J386&gt;19),AND(H386&gt;3,J386&gt;5)),"Complexo","Medio")),"")</f>
        <v/>
      </c>
      <c r="M386" s="32" t="str">
        <f aca="false">IF(A386&lt;&gt;"",IF(AND(K386="Simples",L386="Simples"),"Simples",IF(AND(K386="Simples",L386="Medio"),"Medio",IF(AND(K386="Medio",L386="Simples"),"Medio",IF(AND(K386="Medio",L386="Medio"),"Medio","Complexo")))),"")</f>
        <v/>
      </c>
      <c r="N386" s="33" t="str">
        <f aca="false">IF(AND(A386&lt;&gt;"",M386="Simples"),4,IF(AND(A386&lt;&gt;0,M386="Medio"),5,IF(AND(A386&lt;&gt;0,M386="Complexo"),7,"")))</f>
        <v/>
      </c>
    </row>
    <row r="387" s="20" customFormat="true" ht="15" hidden="false" customHeight="false" outlineLevel="0" collapsed="false">
      <c r="A387" s="23"/>
      <c r="B387" s="31" t="s">
        <v>68</v>
      </c>
      <c r="C387" s="23"/>
      <c r="D387" s="27"/>
      <c r="E387" s="23"/>
      <c r="F387" s="27"/>
      <c r="G387" s="23"/>
      <c r="H387" s="27"/>
      <c r="I387" s="23"/>
      <c r="J387" s="27"/>
      <c r="K387" s="32" t="str">
        <f aca="false">IF(A387&lt;&gt;"",IF(OR(AND(D387&lt;2,F387&lt;16),AND(D382=2,F387&lt;5)),"Simples",IF(AND(D387=2,F387&gt;15),"Complexo",IF(AND(D387&gt;2,F388&gt;5),"Complexo","Medio"))),"")</f>
        <v/>
      </c>
      <c r="L387" s="32" t="str">
        <f aca="false">IF(A387&lt;&gt;"",IF(OR(AND(H387&lt;2,J387&lt;20),AND(AND(H382&gt;1,H387&lt;4),J387 &lt;6)),"Simples",IF(OR(AND(H387&gt;1,H387&lt;4,J387&gt;19),AND(H387&gt;3,J387&gt;5)),"Complexo","Medio")),"")</f>
        <v/>
      </c>
      <c r="M387" s="32" t="str">
        <f aca="false">IF(A387&lt;&gt;"",IF(AND(K387="Simples",L387="Simples"),"Simples",IF(AND(K387="Simples",L387="Medio"),"Medio",IF(AND(K387="Medio",L387="Simples"),"Medio",IF(AND(K387="Medio",L387="Medio"),"Medio","Complexo")))),"")</f>
        <v/>
      </c>
      <c r="N387" s="33" t="str">
        <f aca="false">IF(AND(A387&lt;&gt;"",M387="Simples"),4,IF(AND(A387&lt;&gt;0,M387="Medio"),5,IF(AND(A387&lt;&gt;0,M387="Complexo"),7,"")))</f>
        <v/>
      </c>
    </row>
    <row r="388" s="20" customFormat="true" ht="15" hidden="false" customHeight="false" outlineLevel="0" collapsed="false">
      <c r="A388" s="23"/>
      <c r="B388" s="31" t="s">
        <v>68</v>
      </c>
      <c r="C388" s="23"/>
      <c r="D388" s="27"/>
      <c r="E388" s="23"/>
      <c r="F388" s="27"/>
      <c r="G388" s="23"/>
      <c r="H388" s="27"/>
      <c r="I388" s="23"/>
      <c r="J388" s="27"/>
      <c r="K388" s="32" t="str">
        <f aca="false">IF(A388&lt;&gt;"",IF(OR(AND(D388&lt;2,F388&lt;16),AND(D383=2,F388&lt;5)),"Simples",IF(AND(D388=2,F388&gt;15),"Complexo",IF(AND(D388&gt;2,F389&gt;5),"Complexo","Medio"))),"")</f>
        <v/>
      </c>
      <c r="L388" s="32" t="str">
        <f aca="false">IF(A388&lt;&gt;"",IF(OR(AND(H388&lt;2,J388&lt;20),AND(AND(H383&gt;1,H388&lt;4),J388 &lt;6)),"Simples",IF(OR(AND(H388&gt;1,H388&lt;4,J388&gt;19),AND(H388&gt;3,J388&gt;5)),"Complexo","Medio")),"")</f>
        <v/>
      </c>
      <c r="M388" s="32" t="str">
        <f aca="false">IF(A388&lt;&gt;"",IF(AND(K388="Simples",L388="Simples"),"Simples",IF(AND(K388="Simples",L388="Medio"),"Medio",IF(AND(K388="Medio",L388="Simples"),"Medio",IF(AND(K388="Medio",L388="Medio"),"Medio","Complexo")))),"")</f>
        <v/>
      </c>
      <c r="N388" s="33" t="str">
        <f aca="false">IF(AND(A388&lt;&gt;"",M388="Simples"),4,IF(AND(A388&lt;&gt;0,M388="Medio"),5,IF(AND(A388&lt;&gt;0,M388="Complexo"),7,"")))</f>
        <v/>
      </c>
    </row>
    <row r="389" s="20" customFormat="true" ht="15" hidden="false" customHeight="false" outlineLevel="0" collapsed="false">
      <c r="A389" s="23"/>
      <c r="B389" s="31" t="s">
        <v>68</v>
      </c>
      <c r="C389" s="23"/>
      <c r="D389" s="27"/>
      <c r="E389" s="23"/>
      <c r="F389" s="27"/>
      <c r="G389" s="23"/>
      <c r="H389" s="27"/>
      <c r="I389" s="23"/>
      <c r="J389" s="27"/>
      <c r="K389" s="32" t="str">
        <f aca="false">IF(A389&lt;&gt;"",IF(OR(AND(D389&lt;2,F389&lt;16),AND(D384=2,F389&lt;5)),"Simples",IF(AND(D389=2,F389&gt;15),"Complexo",IF(AND(D389&gt;2,F390&gt;5),"Complexo","Medio"))),"")</f>
        <v/>
      </c>
      <c r="L389" s="32" t="str">
        <f aca="false">IF(A389&lt;&gt;"",IF(OR(AND(H389&lt;2,J389&lt;20),AND(AND(H384&gt;1,H389&lt;4),J389 &lt;6)),"Simples",IF(OR(AND(H389&gt;1,H389&lt;4,J389&gt;19),AND(H389&gt;3,J389&gt;5)),"Complexo","Medio")),"")</f>
        <v/>
      </c>
      <c r="M389" s="32" t="str">
        <f aca="false">IF(A389&lt;&gt;"",IF(AND(K389="Simples",L389="Simples"),"Simples",IF(AND(K389="Simples",L389="Medio"),"Medio",IF(AND(K389="Medio",L389="Simples"),"Medio",IF(AND(K389="Medio",L389="Medio"),"Medio","Complexo")))),"")</f>
        <v/>
      </c>
      <c r="N389" s="33" t="str">
        <f aca="false">IF(AND(A389&lt;&gt;"",M389="Simples"),4,IF(AND(A389&lt;&gt;0,M389="Medio"),5,IF(AND(A389&lt;&gt;0,M389="Complexo"),7,"")))</f>
        <v/>
      </c>
    </row>
    <row r="390" s="20" customFormat="true" ht="15" hidden="false" customHeight="false" outlineLevel="0" collapsed="false">
      <c r="A390" s="23"/>
      <c r="B390" s="31" t="s">
        <v>68</v>
      </c>
      <c r="C390" s="23"/>
      <c r="D390" s="27"/>
      <c r="E390" s="23"/>
      <c r="F390" s="27"/>
      <c r="G390" s="23"/>
      <c r="H390" s="27"/>
      <c r="I390" s="23"/>
      <c r="J390" s="27"/>
      <c r="K390" s="32" t="str">
        <f aca="false">IF(A390&lt;&gt;"",IF(OR(AND(D390&lt;2,F390&lt;16),AND(D385=2,F390&lt;5)),"Simples",IF(AND(D390=2,F390&gt;15),"Complexo",IF(AND(D390&gt;2,F391&gt;5),"Complexo","Medio"))),"")</f>
        <v/>
      </c>
      <c r="L390" s="32" t="str">
        <f aca="false">IF(A390&lt;&gt;"",IF(OR(AND(H390&lt;2,J390&lt;20),AND(AND(H385&gt;1,H390&lt;4),J390 &lt;6)),"Simples",IF(OR(AND(H390&gt;1,H390&lt;4,J390&gt;19),AND(H390&gt;3,J390&gt;5)),"Complexo","Medio")),"")</f>
        <v/>
      </c>
      <c r="M390" s="32" t="str">
        <f aca="false">IF(A390&lt;&gt;"",IF(AND(K390="Simples",L390="Simples"),"Simples",IF(AND(K390="Simples",L390="Medio"),"Medio",IF(AND(K390="Medio",L390="Simples"),"Medio",IF(AND(K390="Medio",L390="Medio"),"Medio","Complexo")))),"")</f>
        <v/>
      </c>
      <c r="N390" s="33" t="str">
        <f aca="false">IF(AND(A390&lt;&gt;"",M390="Simples"),4,IF(AND(A390&lt;&gt;0,M390="Medio"),5,IF(AND(A390&lt;&gt;0,M390="Complexo"),7,"")))</f>
        <v/>
      </c>
    </row>
    <row r="391" s="20" customFormat="true" ht="15" hidden="false" customHeight="false" outlineLevel="0" collapsed="false">
      <c r="A391" s="23"/>
      <c r="B391" s="31" t="s">
        <v>68</v>
      </c>
      <c r="C391" s="23"/>
      <c r="D391" s="27"/>
      <c r="E391" s="23"/>
      <c r="F391" s="27"/>
      <c r="G391" s="23"/>
      <c r="H391" s="27"/>
      <c r="I391" s="23"/>
      <c r="J391" s="27"/>
      <c r="K391" s="32" t="str">
        <f aca="false">IF(A391&lt;&gt;"",IF(OR(AND(D391&lt;2,F391&lt;16),AND(D386=2,F391&lt;5)),"Simples",IF(AND(D391=2,F391&gt;15),"Complexo",IF(AND(D391&gt;2,F392&gt;5),"Complexo","Medio"))),"")</f>
        <v/>
      </c>
      <c r="L391" s="32" t="str">
        <f aca="false">IF(A391&lt;&gt;"",IF(OR(AND(H391&lt;2,J391&lt;20),AND(AND(H386&gt;1,H391&lt;4),J391 &lt;6)),"Simples",IF(OR(AND(H391&gt;1,H391&lt;4,J391&gt;19),AND(H391&gt;3,J391&gt;5)),"Complexo","Medio")),"")</f>
        <v/>
      </c>
      <c r="M391" s="32" t="str">
        <f aca="false">IF(A391&lt;&gt;"",IF(AND(K391="Simples",L391="Simples"),"Simples",IF(AND(K391="Simples",L391="Medio"),"Medio",IF(AND(K391="Medio",L391="Simples"),"Medio",IF(AND(K391="Medio",L391="Medio"),"Medio","Complexo")))),"")</f>
        <v/>
      </c>
      <c r="N391" s="33" t="str">
        <f aca="false">IF(AND(A391&lt;&gt;"",M391="Simples"),4,IF(AND(A391&lt;&gt;0,M391="Medio"),5,IF(AND(A391&lt;&gt;0,M391="Complexo"),7,"")))</f>
        <v/>
      </c>
    </row>
    <row r="392" s="20" customFormat="true" ht="15" hidden="false" customHeight="false" outlineLevel="0" collapsed="false">
      <c r="A392" s="23"/>
      <c r="B392" s="31" t="s">
        <v>68</v>
      </c>
      <c r="C392" s="23"/>
      <c r="D392" s="27"/>
      <c r="E392" s="23"/>
      <c r="F392" s="27"/>
      <c r="G392" s="23"/>
      <c r="H392" s="27"/>
      <c r="I392" s="23"/>
      <c r="J392" s="27"/>
      <c r="K392" s="32" t="str">
        <f aca="false">IF(A392&lt;&gt;"",IF(OR(AND(D392&lt;2,F392&lt;16),AND(D387=2,F392&lt;5)),"Simples",IF(AND(D392=2,F392&gt;15),"Complexo",IF(AND(D392&gt;2,F393&gt;5),"Complexo","Medio"))),"")</f>
        <v/>
      </c>
      <c r="L392" s="32" t="str">
        <f aca="false">IF(A392&lt;&gt;"",IF(OR(AND(H392&lt;2,J392&lt;20),AND(AND(H387&gt;1,H392&lt;4),J392 &lt;6)),"Simples",IF(OR(AND(H392&gt;1,H392&lt;4,J392&gt;19),AND(H392&gt;3,J392&gt;5)),"Complexo","Medio")),"")</f>
        <v/>
      </c>
      <c r="M392" s="32" t="str">
        <f aca="false">IF(A392&lt;&gt;"",IF(AND(K392="Simples",L392="Simples"),"Simples",IF(AND(K392="Simples",L392="Medio"),"Medio",IF(AND(K392="Medio",L392="Simples"),"Medio",IF(AND(K392="Medio",L392="Medio"),"Medio","Complexo")))),"")</f>
        <v/>
      </c>
      <c r="N392" s="33" t="str">
        <f aca="false">IF(AND(A392&lt;&gt;"",M392="Simples"),4,IF(AND(A392&lt;&gt;0,M392="Medio"),5,IF(AND(A392&lt;&gt;0,M392="Complexo"),7,"")))</f>
        <v/>
      </c>
    </row>
    <row r="393" s="20" customFormat="true" ht="15" hidden="false" customHeight="false" outlineLevel="0" collapsed="false">
      <c r="A393" s="23"/>
      <c r="B393" s="31" t="s">
        <v>68</v>
      </c>
      <c r="C393" s="23"/>
      <c r="D393" s="27"/>
      <c r="E393" s="23"/>
      <c r="F393" s="27"/>
      <c r="G393" s="23"/>
      <c r="H393" s="27"/>
      <c r="I393" s="23"/>
      <c r="J393" s="27"/>
      <c r="K393" s="32" t="str">
        <f aca="false">IF(A393&lt;&gt;"",IF(OR(AND(D393&lt;2,F393&lt;16),AND(D388=2,F393&lt;5)),"Simples",IF(AND(D393=2,F393&gt;15),"Complexo",IF(AND(D393&gt;2,F394&gt;5),"Complexo","Medio"))),"")</f>
        <v/>
      </c>
      <c r="L393" s="32" t="str">
        <f aca="false">IF(A393&lt;&gt;"",IF(OR(AND(H393&lt;2,J393&lt;20),AND(AND(H388&gt;1,H393&lt;4),J393 &lt;6)),"Simples",IF(OR(AND(H393&gt;1,H393&lt;4,J393&gt;19),AND(H393&gt;3,J393&gt;5)),"Complexo","Medio")),"")</f>
        <v/>
      </c>
      <c r="M393" s="32" t="str">
        <f aca="false">IF(A393&lt;&gt;"",IF(AND(K393="Simples",L393="Simples"),"Simples",IF(AND(K393="Simples",L393="Medio"),"Medio",IF(AND(K393="Medio",L393="Simples"),"Medio",IF(AND(K393="Medio",L393="Medio"),"Medio","Complexo")))),"")</f>
        <v/>
      </c>
      <c r="N393" s="33" t="str">
        <f aca="false">IF(AND(A393&lt;&gt;"",M393="Simples"),4,IF(AND(A393&lt;&gt;0,M393="Medio"),5,IF(AND(A393&lt;&gt;0,M393="Complexo"),7,"")))</f>
        <v/>
      </c>
    </row>
    <row r="394" s="20" customFormat="true" ht="15" hidden="false" customHeight="false" outlineLevel="0" collapsed="false">
      <c r="A394" s="23"/>
      <c r="B394" s="31" t="s">
        <v>68</v>
      </c>
      <c r="C394" s="23"/>
      <c r="D394" s="27"/>
      <c r="E394" s="23"/>
      <c r="F394" s="27"/>
      <c r="G394" s="23"/>
      <c r="H394" s="27"/>
      <c r="I394" s="23"/>
      <c r="J394" s="27"/>
      <c r="K394" s="32" t="str">
        <f aca="false">IF(A394&lt;&gt;"",IF(OR(AND(D394&lt;2,F394&lt;16),AND(D389=2,F394&lt;5)),"Simples",IF(AND(D394=2,F394&gt;15),"Complexo",IF(AND(D394&gt;2,F395&gt;5),"Complexo","Medio"))),"")</f>
        <v/>
      </c>
      <c r="L394" s="32" t="str">
        <f aca="false">IF(A394&lt;&gt;"",IF(OR(AND(H394&lt;2,J394&lt;20),AND(AND(H389&gt;1,H394&lt;4),J394 &lt;6)),"Simples",IF(OR(AND(H394&gt;1,H394&lt;4,J394&gt;19),AND(H394&gt;3,J394&gt;5)),"Complexo","Medio")),"")</f>
        <v/>
      </c>
      <c r="M394" s="32" t="str">
        <f aca="false">IF(A394&lt;&gt;"",IF(AND(K394="Simples",L394="Simples"),"Simples",IF(AND(K394="Simples",L394="Medio"),"Medio",IF(AND(K394="Medio",L394="Simples"),"Medio",IF(AND(K394="Medio",L394="Medio"),"Medio","Complexo")))),"")</f>
        <v/>
      </c>
      <c r="N394" s="33" t="str">
        <f aca="false">IF(AND(A394&lt;&gt;"",M394="Simples"),4,IF(AND(A394&lt;&gt;0,M394="Medio"),5,IF(AND(A394&lt;&gt;0,M394="Complexo"),7,"")))</f>
        <v/>
      </c>
    </row>
    <row r="395" s="20" customFormat="true" ht="15" hidden="false" customHeight="false" outlineLevel="0" collapsed="false">
      <c r="A395" s="23"/>
      <c r="B395" s="31" t="s">
        <v>68</v>
      </c>
      <c r="C395" s="23"/>
      <c r="D395" s="27"/>
      <c r="E395" s="23"/>
      <c r="F395" s="27"/>
      <c r="G395" s="23"/>
      <c r="H395" s="27"/>
      <c r="I395" s="23"/>
      <c r="J395" s="27"/>
      <c r="K395" s="32" t="str">
        <f aca="false">IF(A395&lt;&gt;"",IF(OR(AND(D395&lt;2,F395&lt;16),AND(D390=2,F395&lt;5)),"Simples",IF(AND(D395=2,F395&gt;15),"Complexo",IF(AND(D395&gt;2,F396&gt;5),"Complexo","Medio"))),"")</f>
        <v/>
      </c>
      <c r="L395" s="32" t="str">
        <f aca="false">IF(A395&lt;&gt;"",IF(OR(AND(H395&lt;2,J395&lt;20),AND(AND(H390&gt;1,H395&lt;4),J395 &lt;6)),"Simples",IF(OR(AND(H395&gt;1,H395&lt;4,J395&gt;19),AND(H395&gt;3,J395&gt;5)),"Complexo","Medio")),"")</f>
        <v/>
      </c>
      <c r="M395" s="32" t="str">
        <f aca="false">IF(A395&lt;&gt;"",IF(AND(K395="Simples",L395="Simples"),"Simples",IF(AND(K395="Simples",L395="Medio"),"Medio",IF(AND(K395="Medio",L395="Simples"),"Medio",IF(AND(K395="Medio",L395="Medio"),"Medio","Complexo")))),"")</f>
        <v/>
      </c>
      <c r="N395" s="33" t="str">
        <f aca="false">IF(AND(A395&lt;&gt;"",M395="Simples"),4,IF(AND(A395&lt;&gt;0,M395="Medio"),5,IF(AND(A395&lt;&gt;0,M395="Complexo"),7,"")))</f>
        <v/>
      </c>
    </row>
    <row r="396" s="20" customFormat="true" ht="15" hidden="false" customHeight="false" outlineLevel="0" collapsed="false">
      <c r="A396" s="23"/>
      <c r="B396" s="31" t="s">
        <v>68</v>
      </c>
      <c r="C396" s="23"/>
      <c r="D396" s="27"/>
      <c r="E396" s="23"/>
      <c r="F396" s="27"/>
      <c r="G396" s="23"/>
      <c r="H396" s="27"/>
      <c r="I396" s="23"/>
      <c r="J396" s="27"/>
      <c r="K396" s="32" t="str">
        <f aca="false">IF(A396&lt;&gt;"",IF(OR(AND(D396&lt;2,F396&lt;16),AND(D391=2,F396&lt;5)),"Simples",IF(AND(D396=2,F396&gt;15),"Complexo",IF(AND(D396&gt;2,F397&gt;5),"Complexo","Medio"))),"")</f>
        <v/>
      </c>
      <c r="L396" s="32" t="str">
        <f aca="false">IF(A396&lt;&gt;"",IF(OR(AND(H396&lt;2,J396&lt;20),AND(AND(H391&gt;1,H396&lt;4),J396 &lt;6)),"Simples",IF(OR(AND(H396&gt;1,H396&lt;4,J396&gt;19),AND(H396&gt;3,J396&gt;5)),"Complexo","Medio")),"")</f>
        <v/>
      </c>
      <c r="M396" s="32" t="str">
        <f aca="false">IF(A396&lt;&gt;"",IF(AND(K396="Simples",L396="Simples"),"Simples",IF(AND(K396="Simples",L396="Medio"),"Medio",IF(AND(K396="Medio",L396="Simples"),"Medio",IF(AND(K396="Medio",L396="Medio"),"Medio","Complexo")))),"")</f>
        <v/>
      </c>
      <c r="N396" s="33" t="str">
        <f aca="false">IF(AND(A396&lt;&gt;"",M396="Simples"),4,IF(AND(A396&lt;&gt;0,M396="Medio"),5,IF(AND(A396&lt;&gt;0,M396="Complexo"),7,"")))</f>
        <v/>
      </c>
    </row>
    <row r="397" s="20" customFormat="true" ht="15" hidden="false" customHeight="false" outlineLevel="0" collapsed="false">
      <c r="A397" s="23"/>
      <c r="B397" s="31" t="s">
        <v>68</v>
      </c>
      <c r="C397" s="23"/>
      <c r="D397" s="27"/>
      <c r="E397" s="23"/>
      <c r="F397" s="27"/>
      <c r="G397" s="23"/>
      <c r="H397" s="27"/>
      <c r="I397" s="23"/>
      <c r="J397" s="27"/>
      <c r="K397" s="32" t="str">
        <f aca="false">IF(A397&lt;&gt;"",IF(OR(AND(D397&lt;2,F397&lt;16),AND(D392=2,F397&lt;5)),"Simples",IF(AND(D397=2,F397&gt;15),"Complexo",IF(AND(D397&gt;2,F398&gt;5),"Complexo","Medio"))),"")</f>
        <v/>
      </c>
      <c r="L397" s="32" t="str">
        <f aca="false">IF(A397&lt;&gt;"",IF(OR(AND(H397&lt;2,J397&lt;20),AND(AND(H392&gt;1,H397&lt;4),J397 &lt;6)),"Simples",IF(OR(AND(H397&gt;1,H397&lt;4,J397&gt;19),AND(H397&gt;3,J397&gt;5)),"Complexo","Medio")),"")</f>
        <v/>
      </c>
      <c r="M397" s="32" t="str">
        <f aca="false">IF(A397&lt;&gt;"",IF(AND(K397="Simples",L397="Simples"),"Simples",IF(AND(K397="Simples",L397="Medio"),"Medio",IF(AND(K397="Medio",L397="Simples"),"Medio",IF(AND(K397="Medio",L397="Medio"),"Medio","Complexo")))),"")</f>
        <v/>
      </c>
      <c r="N397" s="33" t="str">
        <f aca="false">IF(AND(A397&lt;&gt;"",M397="Simples"),4,IF(AND(A397&lt;&gt;0,M397="Medio"),5,IF(AND(A397&lt;&gt;0,M397="Complexo"),7,"")))</f>
        <v/>
      </c>
    </row>
    <row r="398" s="20" customFormat="true" ht="15" hidden="false" customHeight="false" outlineLevel="0" collapsed="false">
      <c r="A398" s="23"/>
      <c r="B398" s="31" t="s">
        <v>68</v>
      </c>
      <c r="C398" s="23"/>
      <c r="D398" s="27"/>
      <c r="E398" s="23"/>
      <c r="F398" s="27"/>
      <c r="G398" s="23"/>
      <c r="H398" s="27"/>
      <c r="I398" s="23"/>
      <c r="J398" s="27"/>
      <c r="K398" s="32" t="str">
        <f aca="false">IF(A398&lt;&gt;"",IF(OR(AND(D398&lt;2,F398&lt;16),AND(D393=2,F398&lt;5)),"Simples",IF(AND(D398=2,F398&gt;15),"Complexo",IF(AND(D398&gt;2,F399&gt;5),"Complexo","Medio"))),"")</f>
        <v/>
      </c>
      <c r="L398" s="32" t="str">
        <f aca="false">IF(A398&lt;&gt;"",IF(OR(AND(H398&lt;2,J398&lt;20),AND(AND(H393&gt;1,H398&lt;4),J398 &lt;6)),"Simples",IF(OR(AND(H398&gt;1,H398&lt;4,J398&gt;19),AND(H398&gt;3,J398&gt;5)),"Complexo","Medio")),"")</f>
        <v/>
      </c>
      <c r="M398" s="32" t="str">
        <f aca="false">IF(A398&lt;&gt;"",IF(AND(K398="Simples",L398="Simples"),"Simples",IF(AND(K398="Simples",L398="Medio"),"Medio",IF(AND(K398="Medio",L398="Simples"),"Medio",IF(AND(K398="Medio",L398="Medio"),"Medio","Complexo")))),"")</f>
        <v/>
      </c>
      <c r="N398" s="33" t="str">
        <f aca="false">IF(AND(A398&lt;&gt;"",M398="Simples"),4,IF(AND(A398&lt;&gt;0,M398="Medio"),5,IF(AND(A398&lt;&gt;0,M398="Complexo"),7,"")))</f>
        <v/>
      </c>
    </row>
    <row r="399" s="20" customFormat="true" ht="15" hidden="false" customHeight="false" outlineLevel="0" collapsed="false">
      <c r="A399" s="23"/>
      <c r="B399" s="31" t="s">
        <v>68</v>
      </c>
      <c r="C399" s="23"/>
      <c r="D399" s="27"/>
      <c r="E399" s="23"/>
      <c r="F399" s="27"/>
      <c r="G399" s="23"/>
      <c r="H399" s="27"/>
      <c r="I399" s="23"/>
      <c r="J399" s="27"/>
      <c r="K399" s="32" t="str">
        <f aca="false">IF(A399&lt;&gt;"",IF(OR(AND(D399&lt;2,F399&lt;16),AND(D394=2,F399&lt;5)),"Simples",IF(AND(D399=2,F399&gt;15),"Complexo",IF(AND(D399&gt;2,F400&gt;5),"Complexo","Medio"))),"")</f>
        <v/>
      </c>
      <c r="L399" s="32" t="str">
        <f aca="false">IF(A399&lt;&gt;"",IF(OR(AND(H399&lt;2,J399&lt;20),AND(AND(H394&gt;1,H399&lt;4),J399 &lt;6)),"Simples",IF(OR(AND(H399&gt;1,H399&lt;4,J399&gt;19),AND(H399&gt;3,J399&gt;5)),"Complexo","Medio")),"")</f>
        <v/>
      </c>
      <c r="M399" s="32" t="str">
        <f aca="false">IF(A399&lt;&gt;"",IF(AND(K399="Simples",L399="Simples"),"Simples",IF(AND(K399="Simples",L399="Medio"),"Medio",IF(AND(K399="Medio",L399="Simples"),"Medio",IF(AND(K399="Medio",L399="Medio"),"Medio","Complexo")))),"")</f>
        <v/>
      </c>
      <c r="N399" s="33" t="str">
        <f aca="false">IF(AND(A399&lt;&gt;"",M399="Simples"),4,IF(AND(A399&lt;&gt;0,M399="Medio"),5,IF(AND(A399&lt;&gt;0,M399="Complexo"),7,"")))</f>
        <v/>
      </c>
    </row>
    <row r="400" s="20" customFormat="true" ht="15" hidden="false" customHeight="false" outlineLevel="0" collapsed="false">
      <c r="A400" s="23"/>
      <c r="B400" s="31" t="s">
        <v>68</v>
      </c>
      <c r="C400" s="23"/>
      <c r="D400" s="27"/>
      <c r="E400" s="23"/>
      <c r="F400" s="27"/>
      <c r="G400" s="23"/>
      <c r="H400" s="27"/>
      <c r="I400" s="23"/>
      <c r="J400" s="27"/>
      <c r="K400" s="32" t="str">
        <f aca="false">IF(A400&lt;&gt;"",IF(OR(AND(D400&lt;2,F400&lt;16),AND(D395=2,F400&lt;5)),"Simples",IF(AND(D400=2,F400&gt;15),"Complexo",IF(AND(D400&gt;2,F401&gt;5),"Complexo","Medio"))),"")</f>
        <v/>
      </c>
      <c r="L400" s="32" t="str">
        <f aca="false">IF(A400&lt;&gt;"",IF(OR(AND(H400&lt;2,J400&lt;20),AND(AND(H395&gt;1,H400&lt;4),J400 &lt;6)),"Simples",IF(OR(AND(H400&gt;1,H400&lt;4,J400&gt;19),AND(H400&gt;3,J400&gt;5)),"Complexo","Medio")),"")</f>
        <v/>
      </c>
      <c r="M400" s="32" t="str">
        <f aca="false">IF(A400&lt;&gt;"",IF(AND(K400="Simples",L400="Simples"),"Simples",IF(AND(K400="Simples",L400="Medio"),"Medio",IF(AND(K400="Medio",L400="Simples"),"Medio",IF(AND(K400="Medio",L400="Medio"),"Medio","Complexo")))),"")</f>
        <v/>
      </c>
      <c r="N400" s="33" t="str">
        <f aca="false">IF(AND(A400&lt;&gt;"",M400="Simples"),4,IF(AND(A400&lt;&gt;0,M400="Medio"),5,IF(AND(A400&lt;&gt;0,M400="Complexo"),7,"")))</f>
        <v/>
      </c>
    </row>
    <row r="401" s="20" customFormat="true" ht="15" hidden="false" customHeight="false" outlineLevel="0" collapsed="false">
      <c r="A401" s="23"/>
      <c r="B401" s="31" t="s">
        <v>68</v>
      </c>
      <c r="C401" s="23"/>
      <c r="D401" s="27"/>
      <c r="E401" s="23"/>
      <c r="F401" s="27"/>
      <c r="G401" s="23"/>
      <c r="H401" s="27"/>
      <c r="I401" s="23"/>
      <c r="J401" s="27"/>
      <c r="K401" s="32" t="str">
        <f aca="false">IF(A401&lt;&gt;"",IF(OR(AND(D401&lt;2,F401&lt;16),AND(D396=2,F401&lt;5)),"Simples",IF(AND(D401=2,F401&gt;15),"Complexo",IF(AND(D401&gt;2,F402&gt;5),"Complexo","Medio"))),"")</f>
        <v/>
      </c>
      <c r="L401" s="32" t="str">
        <f aca="false">IF(A401&lt;&gt;"",IF(OR(AND(H401&lt;2,J401&lt;20),AND(AND(H396&gt;1,H401&lt;4),J401 &lt;6)),"Simples",IF(OR(AND(H401&gt;1,H401&lt;4,J401&gt;19),AND(H401&gt;3,J401&gt;5)),"Complexo","Medio")),"")</f>
        <v/>
      </c>
      <c r="M401" s="32" t="str">
        <f aca="false">IF(A401&lt;&gt;"",IF(AND(K401="Simples",L401="Simples"),"Simples",IF(AND(K401="Simples",L401="Medio"),"Medio",IF(AND(K401="Medio",L401="Simples"),"Medio",IF(AND(K401="Medio",L401="Medio"),"Medio","Complexo")))),"")</f>
        <v/>
      </c>
      <c r="N401" s="33" t="str">
        <f aca="false">IF(AND(A401&lt;&gt;"",M401="Simples"),4,IF(AND(A401&lt;&gt;0,M401="Medio"),5,IF(AND(A401&lt;&gt;0,M401="Complexo"),7,"")))</f>
        <v/>
      </c>
    </row>
    <row r="402" s="20" customFormat="true" ht="15" hidden="false" customHeight="false" outlineLevel="0" collapsed="false">
      <c r="A402" s="23"/>
      <c r="B402" s="31" t="s">
        <v>68</v>
      </c>
      <c r="C402" s="23"/>
      <c r="D402" s="27"/>
      <c r="E402" s="23"/>
      <c r="F402" s="27"/>
      <c r="G402" s="23"/>
      <c r="H402" s="27"/>
      <c r="I402" s="23"/>
      <c r="J402" s="27"/>
      <c r="K402" s="32" t="str">
        <f aca="false">IF(A402&lt;&gt;"",IF(OR(AND(D402&lt;2,F402&lt;16),AND(D397=2,F402&lt;5)),"Simples",IF(AND(D402=2,F402&gt;15),"Complexo",IF(AND(D402&gt;2,F403&gt;5),"Complexo","Medio"))),"")</f>
        <v/>
      </c>
      <c r="L402" s="32" t="str">
        <f aca="false">IF(A402&lt;&gt;"",IF(OR(AND(H402&lt;2,J402&lt;20),AND(AND(H397&gt;1,H402&lt;4),J402 &lt;6)),"Simples",IF(OR(AND(H402&gt;1,H402&lt;4,J402&gt;19),AND(H402&gt;3,J402&gt;5)),"Complexo","Medio")),"")</f>
        <v/>
      </c>
      <c r="M402" s="32" t="str">
        <f aca="false">IF(A402&lt;&gt;"",IF(AND(K402="Simples",L402="Simples"),"Simples",IF(AND(K402="Simples",L402="Medio"),"Medio",IF(AND(K402="Medio",L402="Simples"),"Medio",IF(AND(K402="Medio",L402="Medio"),"Medio","Complexo")))),"")</f>
        <v/>
      </c>
      <c r="N402" s="33" t="str">
        <f aca="false">IF(AND(A402&lt;&gt;"",M402="Simples"),4,IF(AND(A402&lt;&gt;0,M402="Medio"),5,IF(AND(A402&lt;&gt;0,M402="Complexo"),7,"")))</f>
        <v/>
      </c>
    </row>
    <row r="403" s="20" customFormat="true" ht="15" hidden="false" customHeight="false" outlineLevel="0" collapsed="false">
      <c r="A403" s="23"/>
      <c r="B403" s="31" t="s">
        <v>68</v>
      </c>
      <c r="C403" s="23"/>
      <c r="D403" s="27"/>
      <c r="E403" s="23"/>
      <c r="F403" s="27"/>
      <c r="G403" s="23"/>
      <c r="H403" s="27"/>
      <c r="I403" s="23"/>
      <c r="J403" s="27"/>
      <c r="K403" s="32" t="str">
        <f aca="false">IF(A403&lt;&gt;"",IF(OR(AND(D403&lt;2,F403&lt;16),AND(D398=2,F403&lt;5)),"Simples",IF(AND(D403=2,F403&gt;15),"Complexo",IF(AND(D403&gt;2,F404&gt;5),"Complexo","Medio"))),"")</f>
        <v/>
      </c>
      <c r="L403" s="32" t="str">
        <f aca="false">IF(A403&lt;&gt;"",IF(OR(AND(H403&lt;2,J403&lt;20),AND(AND(H398&gt;1,H403&lt;4),J403 &lt;6)),"Simples",IF(OR(AND(H403&gt;1,H403&lt;4,J403&gt;19),AND(H403&gt;3,J403&gt;5)),"Complexo","Medio")),"")</f>
        <v/>
      </c>
      <c r="M403" s="32" t="str">
        <f aca="false">IF(A403&lt;&gt;"",IF(AND(K403="Simples",L403="Simples"),"Simples",IF(AND(K403="Simples",L403="Medio"),"Medio",IF(AND(K403="Medio",L403="Simples"),"Medio",IF(AND(K403="Medio",L403="Medio"),"Medio","Complexo")))),"")</f>
        <v/>
      </c>
      <c r="N403" s="33" t="str">
        <f aca="false">IF(AND(A403&lt;&gt;"",M403="Simples"),4,IF(AND(A403&lt;&gt;0,M403="Medio"),5,IF(AND(A403&lt;&gt;0,M403="Complexo"),7,"")))</f>
        <v/>
      </c>
    </row>
    <row r="404" s="20" customFormat="true" ht="15" hidden="false" customHeight="false" outlineLevel="0" collapsed="false">
      <c r="A404" s="23"/>
      <c r="B404" s="31" t="s">
        <v>68</v>
      </c>
      <c r="C404" s="23"/>
      <c r="D404" s="27"/>
      <c r="E404" s="23"/>
      <c r="F404" s="27"/>
      <c r="G404" s="23"/>
      <c r="H404" s="27"/>
      <c r="I404" s="23"/>
      <c r="J404" s="27"/>
      <c r="K404" s="32" t="str">
        <f aca="false">IF(A404&lt;&gt;"",IF(OR(AND(D404&lt;2,F404&lt;16),AND(D399=2,F404&lt;5)),"Simples",IF(AND(D404=2,F404&gt;15),"Complexo",IF(AND(D404&gt;2,F405&gt;5),"Complexo","Medio"))),"")</f>
        <v/>
      </c>
      <c r="L404" s="32" t="str">
        <f aca="false">IF(A404&lt;&gt;"",IF(OR(AND(H404&lt;2,J404&lt;20),AND(AND(H399&gt;1,H404&lt;4),J404 &lt;6)),"Simples",IF(OR(AND(H404&gt;1,H404&lt;4,J404&gt;19),AND(H404&gt;3,J404&gt;5)),"Complexo","Medio")),"")</f>
        <v/>
      </c>
      <c r="M404" s="32" t="str">
        <f aca="false">IF(A404&lt;&gt;"",IF(AND(K404="Simples",L404="Simples"),"Simples",IF(AND(K404="Simples",L404="Medio"),"Medio",IF(AND(K404="Medio",L404="Simples"),"Medio",IF(AND(K404="Medio",L404="Medio"),"Medio","Complexo")))),"")</f>
        <v/>
      </c>
      <c r="N404" s="33" t="str">
        <f aca="false">IF(AND(A404&lt;&gt;"",M404="Simples"),4,IF(AND(A404&lt;&gt;0,M404="Medio"),5,IF(AND(A404&lt;&gt;0,M404="Complexo"),7,"")))</f>
        <v/>
      </c>
    </row>
    <row r="405" s="20" customFormat="true" ht="15" hidden="false" customHeight="false" outlineLevel="0" collapsed="false">
      <c r="A405" s="23"/>
      <c r="B405" s="31" t="s">
        <v>68</v>
      </c>
      <c r="C405" s="23"/>
      <c r="D405" s="27"/>
      <c r="E405" s="23"/>
      <c r="F405" s="27"/>
      <c r="G405" s="23"/>
      <c r="H405" s="27"/>
      <c r="I405" s="23"/>
      <c r="J405" s="27"/>
      <c r="K405" s="32" t="str">
        <f aca="false">IF(A405&lt;&gt;"",IF(OR(AND(D405&lt;2,F405&lt;16),AND(D400=2,F405&lt;5)),"Simples",IF(AND(D405=2,F405&gt;15),"Complexo",IF(AND(D405&gt;2,F406&gt;5),"Complexo","Medio"))),"")</f>
        <v/>
      </c>
      <c r="L405" s="32" t="str">
        <f aca="false">IF(A405&lt;&gt;"",IF(OR(AND(H405&lt;2,J405&lt;20),AND(AND(H400&gt;1,H405&lt;4),J405 &lt;6)),"Simples",IF(OR(AND(H405&gt;1,H405&lt;4,J405&gt;19),AND(H405&gt;3,J405&gt;5)),"Complexo","Medio")),"")</f>
        <v/>
      </c>
      <c r="M405" s="32" t="str">
        <f aca="false">IF(A405&lt;&gt;"",IF(AND(K405="Simples",L405="Simples"),"Simples",IF(AND(K405="Simples",L405="Medio"),"Medio",IF(AND(K405="Medio",L405="Simples"),"Medio",IF(AND(K405="Medio",L405="Medio"),"Medio","Complexo")))),"")</f>
        <v/>
      </c>
      <c r="N405" s="33" t="str">
        <f aca="false">IF(AND(A405&lt;&gt;"",M405="Simples"),4,IF(AND(A405&lt;&gt;0,M405="Medio"),5,IF(AND(A405&lt;&gt;0,M405="Complexo"),7,"")))</f>
        <v/>
      </c>
    </row>
    <row r="406" s="20" customFormat="true" ht="15" hidden="false" customHeight="false" outlineLevel="0" collapsed="false">
      <c r="A406" s="23"/>
      <c r="B406" s="31" t="s">
        <v>68</v>
      </c>
      <c r="C406" s="23"/>
      <c r="D406" s="27"/>
      <c r="E406" s="23"/>
      <c r="F406" s="27"/>
      <c r="G406" s="23"/>
      <c r="H406" s="27"/>
      <c r="I406" s="23"/>
      <c r="J406" s="27"/>
      <c r="K406" s="32" t="str">
        <f aca="false">IF(A406&lt;&gt;"",IF(OR(AND(D406&lt;2,F406&lt;16),AND(D401=2,F406&lt;5)),"Simples",IF(AND(D406=2,F406&gt;15),"Complexo",IF(AND(D406&gt;2,F407&gt;5),"Complexo","Medio"))),"")</f>
        <v/>
      </c>
      <c r="L406" s="32" t="str">
        <f aca="false">IF(A406&lt;&gt;"",IF(OR(AND(H406&lt;2,J406&lt;20),AND(AND(H401&gt;1,H406&lt;4),J406 &lt;6)),"Simples",IF(OR(AND(H406&gt;1,H406&lt;4,J406&gt;19),AND(H406&gt;3,J406&gt;5)),"Complexo","Medio")),"")</f>
        <v/>
      </c>
      <c r="M406" s="32" t="str">
        <f aca="false">IF(A406&lt;&gt;"",IF(AND(K406="Simples",L406="Simples"),"Simples",IF(AND(K406="Simples",L406="Medio"),"Medio",IF(AND(K406="Medio",L406="Simples"),"Medio",IF(AND(K406="Medio",L406="Medio"),"Medio","Complexo")))),"")</f>
        <v/>
      </c>
      <c r="N406" s="33" t="str">
        <f aca="false">IF(AND(A406&lt;&gt;"",M406="Simples"),4,IF(AND(A406&lt;&gt;0,M406="Medio"),5,IF(AND(A406&lt;&gt;0,M406="Complexo"),7,"")))</f>
        <v/>
      </c>
    </row>
    <row r="407" s="20" customFormat="true" ht="15" hidden="false" customHeight="false" outlineLevel="0" collapsed="false">
      <c r="A407" s="23"/>
      <c r="B407" s="31" t="s">
        <v>68</v>
      </c>
      <c r="C407" s="23"/>
      <c r="D407" s="27"/>
      <c r="E407" s="23"/>
      <c r="F407" s="27"/>
      <c r="G407" s="23"/>
      <c r="H407" s="27"/>
      <c r="I407" s="23"/>
      <c r="J407" s="27"/>
      <c r="K407" s="32" t="str">
        <f aca="false">IF(A407&lt;&gt;"",IF(OR(AND(D407&lt;2,F407&lt;16),AND(D402=2,F407&lt;5)),"Simples",IF(AND(D407=2,F407&gt;15),"Complexo",IF(AND(D407&gt;2,F408&gt;5),"Complexo","Medio"))),"")</f>
        <v/>
      </c>
      <c r="L407" s="32" t="str">
        <f aca="false">IF(A407&lt;&gt;"",IF(OR(AND(H407&lt;2,J407&lt;20),AND(AND(H402&gt;1,H407&lt;4),J407 &lt;6)),"Simples",IF(OR(AND(H407&gt;1,H407&lt;4,J407&gt;19),AND(H407&gt;3,J407&gt;5)),"Complexo","Medio")),"")</f>
        <v/>
      </c>
      <c r="M407" s="32" t="str">
        <f aca="false">IF(A407&lt;&gt;"",IF(AND(K407="Simples",L407="Simples"),"Simples",IF(AND(K407="Simples",L407="Medio"),"Medio",IF(AND(K407="Medio",L407="Simples"),"Medio",IF(AND(K407="Medio",L407="Medio"),"Medio","Complexo")))),"")</f>
        <v/>
      </c>
      <c r="N407" s="33" t="str">
        <f aca="false">IF(AND(A407&lt;&gt;"",M407="Simples"),4,IF(AND(A407&lt;&gt;0,M407="Medio"),5,IF(AND(A407&lt;&gt;0,M407="Complexo"),7,"")))</f>
        <v/>
      </c>
    </row>
    <row r="408" s="20" customFormat="true" ht="15" hidden="false" customHeight="false" outlineLevel="0" collapsed="false">
      <c r="A408" s="23"/>
      <c r="B408" s="31" t="s">
        <v>68</v>
      </c>
      <c r="C408" s="23"/>
      <c r="D408" s="27"/>
      <c r="E408" s="23"/>
      <c r="F408" s="27"/>
      <c r="G408" s="23"/>
      <c r="H408" s="27"/>
      <c r="I408" s="23"/>
      <c r="J408" s="27"/>
      <c r="K408" s="32" t="str">
        <f aca="false">IF(A408&lt;&gt;"",IF(OR(AND(D408&lt;2,F408&lt;16),AND(D403=2,F408&lt;5)),"Simples",IF(AND(D408=2,F408&gt;15),"Complexo",IF(AND(D408&gt;2,F409&gt;5),"Complexo","Medio"))),"")</f>
        <v/>
      </c>
      <c r="L408" s="32" t="str">
        <f aca="false">IF(A408&lt;&gt;"",IF(OR(AND(H408&lt;2,J408&lt;20),AND(AND(H403&gt;1,H408&lt;4),J408 &lt;6)),"Simples",IF(OR(AND(H408&gt;1,H408&lt;4,J408&gt;19),AND(H408&gt;3,J408&gt;5)),"Complexo","Medio")),"")</f>
        <v/>
      </c>
      <c r="M408" s="32" t="str">
        <f aca="false">IF(A408&lt;&gt;"",IF(AND(K408="Simples",L408="Simples"),"Simples",IF(AND(K408="Simples",L408="Medio"),"Medio",IF(AND(K408="Medio",L408="Simples"),"Medio",IF(AND(K408="Medio",L408="Medio"),"Medio","Complexo")))),"")</f>
        <v/>
      </c>
      <c r="N408" s="33" t="str">
        <f aca="false">IF(AND(A408&lt;&gt;"",M408="Simples"),4,IF(AND(A408&lt;&gt;0,M408="Medio"),5,IF(AND(A408&lt;&gt;0,M408="Complexo"),7,"")))</f>
        <v/>
      </c>
    </row>
    <row r="409" s="20" customFormat="true" ht="15" hidden="false" customHeight="false" outlineLevel="0" collapsed="false">
      <c r="A409" s="23"/>
      <c r="B409" s="31" t="s">
        <v>68</v>
      </c>
      <c r="C409" s="23"/>
      <c r="D409" s="27"/>
      <c r="E409" s="23"/>
      <c r="F409" s="27"/>
      <c r="G409" s="23"/>
      <c r="H409" s="27"/>
      <c r="I409" s="23"/>
      <c r="J409" s="27"/>
      <c r="K409" s="32" t="str">
        <f aca="false">IF(A409&lt;&gt;"",IF(OR(AND(D409&lt;2,F409&lt;16),AND(D404=2,F409&lt;5)),"Simples",IF(AND(D409=2,F409&gt;15),"Complexo",IF(AND(D409&gt;2,F410&gt;5),"Complexo","Medio"))),"")</f>
        <v/>
      </c>
      <c r="L409" s="32" t="str">
        <f aca="false">IF(A409&lt;&gt;"",IF(OR(AND(H409&lt;2,J409&lt;20),AND(AND(H404&gt;1,H409&lt;4),J409 &lt;6)),"Simples",IF(OR(AND(H409&gt;1,H409&lt;4,J409&gt;19),AND(H409&gt;3,J409&gt;5)),"Complexo","Medio")),"")</f>
        <v/>
      </c>
      <c r="M409" s="32" t="str">
        <f aca="false">IF(A409&lt;&gt;"",IF(AND(K409="Simples",L409="Simples"),"Simples",IF(AND(K409="Simples",L409="Medio"),"Medio",IF(AND(K409="Medio",L409="Simples"),"Medio",IF(AND(K409="Medio",L409="Medio"),"Medio","Complexo")))),"")</f>
        <v/>
      </c>
      <c r="N409" s="33" t="str">
        <f aca="false">IF(AND(A409&lt;&gt;"",M409="Simples"),4,IF(AND(A409&lt;&gt;0,M409="Medio"),5,IF(AND(A409&lt;&gt;0,M409="Complexo"),7,"")))</f>
        <v/>
      </c>
    </row>
    <row r="410" s="20" customFormat="true" ht="15" hidden="false" customHeight="false" outlineLevel="0" collapsed="false">
      <c r="A410" s="23"/>
      <c r="B410" s="31" t="s">
        <v>68</v>
      </c>
      <c r="C410" s="23"/>
      <c r="D410" s="27"/>
      <c r="E410" s="23"/>
      <c r="F410" s="27"/>
      <c r="G410" s="23"/>
      <c r="H410" s="27"/>
      <c r="I410" s="23"/>
      <c r="J410" s="27"/>
      <c r="K410" s="32" t="str">
        <f aca="false">IF(A410&lt;&gt;"",IF(OR(AND(D410&lt;2,F410&lt;16),AND(D405=2,F410&lt;5)),"Simples",IF(AND(D410=2,F410&gt;15),"Complexo",IF(AND(D410&gt;2,F411&gt;5),"Complexo","Medio"))),"")</f>
        <v/>
      </c>
      <c r="L410" s="32" t="str">
        <f aca="false">IF(A410&lt;&gt;"",IF(OR(AND(H410&lt;2,J410&lt;20),AND(AND(H405&gt;1,H410&lt;4),J410 &lt;6)),"Simples",IF(OR(AND(H410&gt;1,H410&lt;4,J410&gt;19),AND(H410&gt;3,J410&gt;5)),"Complexo","Medio")),"")</f>
        <v/>
      </c>
      <c r="M410" s="32" t="str">
        <f aca="false">IF(A410&lt;&gt;"",IF(AND(K410="Simples",L410="Simples"),"Simples",IF(AND(K410="Simples",L410="Medio"),"Medio",IF(AND(K410="Medio",L410="Simples"),"Medio",IF(AND(K410="Medio",L410="Medio"),"Medio","Complexo")))),"")</f>
        <v/>
      </c>
      <c r="N410" s="33" t="str">
        <f aca="false">IF(AND(A410&lt;&gt;"",M410="Simples"),4,IF(AND(A410&lt;&gt;0,M410="Medio"),5,IF(AND(A410&lt;&gt;0,M410="Complexo"),7,"")))</f>
        <v/>
      </c>
    </row>
    <row r="411" s="20" customFormat="true" ht="15" hidden="false" customHeight="false" outlineLevel="0" collapsed="false">
      <c r="A411" s="23"/>
      <c r="B411" s="31" t="s">
        <v>68</v>
      </c>
      <c r="C411" s="23"/>
      <c r="D411" s="27"/>
      <c r="E411" s="23"/>
      <c r="F411" s="27"/>
      <c r="G411" s="23"/>
      <c r="H411" s="27"/>
      <c r="I411" s="23"/>
      <c r="J411" s="27"/>
      <c r="K411" s="32" t="str">
        <f aca="false">IF(A411&lt;&gt;"",IF(OR(AND(D411&lt;2,F411&lt;16),AND(D406=2,F411&lt;5)),"Simples",IF(AND(D411=2,F411&gt;15),"Complexo",IF(AND(D411&gt;2,F412&gt;5),"Complexo","Medio"))),"")</f>
        <v/>
      </c>
      <c r="L411" s="32" t="str">
        <f aca="false">IF(A411&lt;&gt;"",IF(OR(AND(H411&lt;2,J411&lt;20),AND(AND(H406&gt;1,H411&lt;4),J411 &lt;6)),"Simples",IF(OR(AND(H411&gt;1,H411&lt;4,J411&gt;19),AND(H411&gt;3,J411&gt;5)),"Complexo","Medio")),"")</f>
        <v/>
      </c>
      <c r="M411" s="32" t="str">
        <f aca="false">IF(A411&lt;&gt;"",IF(AND(K411="Simples",L411="Simples"),"Simples",IF(AND(K411="Simples",L411="Medio"),"Medio",IF(AND(K411="Medio",L411="Simples"),"Medio",IF(AND(K411="Medio",L411="Medio"),"Medio","Complexo")))),"")</f>
        <v/>
      </c>
      <c r="N411" s="33" t="str">
        <f aca="false">IF(AND(A411&lt;&gt;"",M411="Simples"),4,IF(AND(A411&lt;&gt;0,M411="Medio"),5,IF(AND(A411&lt;&gt;0,M411="Complexo"),7,"")))</f>
        <v/>
      </c>
    </row>
    <row r="412" s="20" customFormat="true" ht="15" hidden="false" customHeight="false" outlineLevel="0" collapsed="false">
      <c r="A412" s="23"/>
      <c r="B412" s="31" t="s">
        <v>68</v>
      </c>
      <c r="C412" s="23"/>
      <c r="D412" s="27"/>
      <c r="E412" s="23"/>
      <c r="F412" s="27"/>
      <c r="G412" s="23"/>
      <c r="H412" s="27"/>
      <c r="I412" s="23"/>
      <c r="J412" s="27"/>
      <c r="K412" s="32" t="str">
        <f aca="false">IF(A412&lt;&gt;"",IF(OR(AND(D412&lt;2,F412&lt;16),AND(D407=2,F412&lt;5)),"Simples",IF(AND(D412=2,F412&gt;15),"Complexo",IF(AND(D412&gt;2,F413&gt;5),"Complexo","Medio"))),"")</f>
        <v/>
      </c>
      <c r="L412" s="32" t="str">
        <f aca="false">IF(A412&lt;&gt;"",IF(OR(AND(H412&lt;2,J412&lt;20),AND(AND(H407&gt;1,H412&lt;4),J412 &lt;6)),"Simples",IF(OR(AND(H412&gt;1,H412&lt;4,J412&gt;19),AND(H412&gt;3,J412&gt;5)),"Complexo","Medio")),"")</f>
        <v/>
      </c>
      <c r="M412" s="32" t="str">
        <f aca="false">IF(A412&lt;&gt;"",IF(AND(K412="Simples",L412="Simples"),"Simples",IF(AND(K412="Simples",L412="Medio"),"Medio",IF(AND(K412="Medio",L412="Simples"),"Medio",IF(AND(K412="Medio",L412="Medio"),"Medio","Complexo")))),"")</f>
        <v/>
      </c>
      <c r="N412" s="33" t="str">
        <f aca="false">IF(AND(A412&lt;&gt;"",M412="Simples"),4,IF(AND(A412&lt;&gt;0,M412="Medio"),5,IF(AND(A412&lt;&gt;0,M412="Complexo"),7,"")))</f>
        <v/>
      </c>
    </row>
    <row r="413" s="20" customFormat="true" ht="15" hidden="false" customHeight="false" outlineLevel="0" collapsed="false">
      <c r="A413" s="23"/>
      <c r="B413" s="31" t="s">
        <v>68</v>
      </c>
      <c r="C413" s="23"/>
      <c r="D413" s="27"/>
      <c r="E413" s="23"/>
      <c r="F413" s="27"/>
      <c r="G413" s="23"/>
      <c r="H413" s="27"/>
      <c r="I413" s="23"/>
      <c r="J413" s="27"/>
      <c r="K413" s="32" t="str">
        <f aca="false">IF(A413&lt;&gt;"",IF(OR(AND(D413&lt;2,F413&lt;16),AND(D408=2,F413&lt;5)),"Simples",IF(AND(D413=2,F413&gt;15),"Complexo",IF(AND(D413&gt;2,F414&gt;5),"Complexo","Medio"))),"")</f>
        <v/>
      </c>
      <c r="L413" s="32" t="str">
        <f aca="false">IF(A413&lt;&gt;"",IF(OR(AND(H413&lt;2,J413&lt;20),AND(AND(H408&gt;1,H413&lt;4),J413 &lt;6)),"Simples",IF(OR(AND(H413&gt;1,H413&lt;4,J413&gt;19),AND(H413&gt;3,J413&gt;5)),"Complexo","Medio")),"")</f>
        <v/>
      </c>
      <c r="M413" s="32" t="str">
        <f aca="false">IF(A413&lt;&gt;"",IF(AND(K413="Simples",L413="Simples"),"Simples",IF(AND(K413="Simples",L413="Medio"),"Medio",IF(AND(K413="Medio",L413="Simples"),"Medio",IF(AND(K413="Medio",L413="Medio"),"Medio","Complexo")))),"")</f>
        <v/>
      </c>
      <c r="N413" s="33" t="str">
        <f aca="false">IF(AND(A413&lt;&gt;"",M413="Simples"),4,IF(AND(A413&lt;&gt;0,M413="Medio"),5,IF(AND(A413&lt;&gt;0,M413="Complexo"),7,"")))</f>
        <v/>
      </c>
    </row>
    <row r="414" s="20" customFormat="true" ht="15" hidden="false" customHeight="false" outlineLevel="0" collapsed="false">
      <c r="A414" s="23"/>
      <c r="B414" s="31" t="s">
        <v>68</v>
      </c>
      <c r="C414" s="23"/>
      <c r="D414" s="27"/>
      <c r="E414" s="23"/>
      <c r="F414" s="27"/>
      <c r="G414" s="23"/>
      <c r="H414" s="27"/>
      <c r="I414" s="23"/>
      <c r="J414" s="27"/>
      <c r="K414" s="32" t="str">
        <f aca="false">IF(A414&lt;&gt;"",IF(OR(AND(D414&lt;2,F414&lt;16),AND(D409=2,F414&lt;5)),"Simples",IF(AND(D414=2,F414&gt;15),"Complexo",IF(AND(D414&gt;2,F415&gt;5),"Complexo","Medio"))),"")</f>
        <v/>
      </c>
      <c r="L414" s="32" t="str">
        <f aca="false">IF(A414&lt;&gt;"",IF(OR(AND(H414&lt;2,J414&lt;20),AND(AND(H409&gt;1,H414&lt;4),J414 &lt;6)),"Simples",IF(OR(AND(H414&gt;1,H414&lt;4,J414&gt;19),AND(H414&gt;3,J414&gt;5)),"Complexo","Medio")),"")</f>
        <v/>
      </c>
      <c r="M414" s="32" t="str">
        <f aca="false">IF(A414&lt;&gt;"",IF(AND(K414="Simples",L414="Simples"),"Simples",IF(AND(K414="Simples",L414="Medio"),"Medio",IF(AND(K414="Medio",L414="Simples"),"Medio",IF(AND(K414="Medio",L414="Medio"),"Medio","Complexo")))),"")</f>
        <v/>
      </c>
      <c r="N414" s="33" t="str">
        <f aca="false">IF(AND(A414&lt;&gt;"",M414="Simples"),4,IF(AND(A414&lt;&gt;0,M414="Medio"),5,IF(AND(A414&lt;&gt;0,M414="Complexo"),7,"")))</f>
        <v/>
      </c>
    </row>
    <row r="415" s="20" customFormat="true" ht="15" hidden="false" customHeight="false" outlineLevel="0" collapsed="false">
      <c r="A415" s="23"/>
      <c r="B415" s="31" t="s">
        <v>68</v>
      </c>
      <c r="C415" s="23"/>
      <c r="D415" s="27"/>
      <c r="E415" s="23"/>
      <c r="F415" s="27"/>
      <c r="G415" s="23"/>
      <c r="H415" s="27"/>
      <c r="I415" s="23"/>
      <c r="J415" s="27"/>
      <c r="K415" s="32" t="str">
        <f aca="false">IF(A415&lt;&gt;"",IF(OR(AND(D415&lt;2,F415&lt;16),AND(D410=2,F415&lt;5)),"Simples",IF(AND(D415=2,F415&gt;15),"Complexo",IF(AND(D415&gt;2,F416&gt;5),"Complexo","Medio"))),"")</f>
        <v/>
      </c>
      <c r="L415" s="32" t="str">
        <f aca="false">IF(A415&lt;&gt;"",IF(OR(AND(H415&lt;2,J415&lt;20),AND(AND(H410&gt;1,H415&lt;4),J415 &lt;6)),"Simples",IF(OR(AND(H415&gt;1,H415&lt;4,J415&gt;19),AND(H415&gt;3,J415&gt;5)),"Complexo","Medio")),"")</f>
        <v/>
      </c>
      <c r="M415" s="32" t="str">
        <f aca="false">IF(A415&lt;&gt;"",IF(AND(K415="Simples",L415="Simples"),"Simples",IF(AND(K415="Simples",L415="Medio"),"Medio",IF(AND(K415="Medio",L415="Simples"),"Medio",IF(AND(K415="Medio",L415="Medio"),"Medio","Complexo")))),"")</f>
        <v/>
      </c>
      <c r="N415" s="33" t="str">
        <f aca="false">IF(AND(A415&lt;&gt;"",M415="Simples"),4,IF(AND(A415&lt;&gt;0,M415="Medio"),5,IF(AND(A415&lt;&gt;0,M415="Complexo"),7,"")))</f>
        <v/>
      </c>
    </row>
    <row r="416" s="20" customFormat="true" ht="15" hidden="false" customHeight="false" outlineLevel="0" collapsed="false">
      <c r="A416" s="23"/>
      <c r="B416" s="31" t="s">
        <v>68</v>
      </c>
      <c r="C416" s="23"/>
      <c r="D416" s="27"/>
      <c r="E416" s="23"/>
      <c r="F416" s="27"/>
      <c r="G416" s="23"/>
      <c r="H416" s="27"/>
      <c r="I416" s="23"/>
      <c r="J416" s="27"/>
      <c r="K416" s="32" t="str">
        <f aca="false">IF(A416&lt;&gt;"",IF(OR(AND(D416&lt;2,F416&lt;16),AND(D411=2,F416&lt;5)),"Simples",IF(AND(D416=2,F416&gt;15),"Complexo",IF(AND(D416&gt;2,F417&gt;5),"Complexo","Medio"))),"")</f>
        <v/>
      </c>
      <c r="L416" s="32" t="str">
        <f aca="false">IF(A416&lt;&gt;"",IF(OR(AND(H416&lt;2,J416&lt;20),AND(AND(H411&gt;1,H416&lt;4),J416 &lt;6)),"Simples",IF(OR(AND(H416&gt;1,H416&lt;4,J416&gt;19),AND(H416&gt;3,J416&gt;5)),"Complexo","Medio")),"")</f>
        <v/>
      </c>
      <c r="M416" s="32" t="str">
        <f aca="false">IF(A416&lt;&gt;"",IF(AND(K416="Simples",L416="Simples"),"Simples",IF(AND(K416="Simples",L416="Medio"),"Medio",IF(AND(K416="Medio",L416="Simples"),"Medio",IF(AND(K416="Medio",L416="Medio"),"Medio","Complexo")))),"")</f>
        <v/>
      </c>
      <c r="N416" s="33" t="str">
        <f aca="false">IF(AND(A416&lt;&gt;"",M416="Simples"),4,IF(AND(A416&lt;&gt;0,M416="Medio"),5,IF(AND(A416&lt;&gt;0,M416="Complexo"),7,"")))</f>
        <v/>
      </c>
    </row>
    <row r="417" s="20" customFormat="true" ht="15" hidden="false" customHeight="false" outlineLevel="0" collapsed="false">
      <c r="A417" s="23"/>
      <c r="B417" s="31" t="s">
        <v>68</v>
      </c>
      <c r="C417" s="23"/>
      <c r="D417" s="27"/>
      <c r="E417" s="23"/>
      <c r="F417" s="27"/>
      <c r="G417" s="23"/>
      <c r="H417" s="27"/>
      <c r="I417" s="23"/>
      <c r="J417" s="27"/>
      <c r="K417" s="32" t="str">
        <f aca="false">IF(A417&lt;&gt;"",IF(OR(AND(D417&lt;2,F417&lt;16),AND(D412=2,F417&lt;5)),"Simples",IF(AND(D417=2,F417&gt;15),"Complexo",IF(AND(D417&gt;2,F418&gt;5),"Complexo","Medio"))),"")</f>
        <v/>
      </c>
      <c r="L417" s="32" t="str">
        <f aca="false">IF(A417&lt;&gt;"",IF(OR(AND(H417&lt;2,J417&lt;20),AND(AND(H412&gt;1,H417&lt;4),J417 &lt;6)),"Simples",IF(OR(AND(H417&gt;1,H417&lt;4,J417&gt;19),AND(H417&gt;3,J417&gt;5)),"Complexo","Medio")),"")</f>
        <v/>
      </c>
      <c r="M417" s="32" t="str">
        <f aca="false">IF(A417&lt;&gt;"",IF(AND(K417="Simples",L417="Simples"),"Simples",IF(AND(K417="Simples",L417="Medio"),"Medio",IF(AND(K417="Medio",L417="Simples"),"Medio",IF(AND(K417="Medio",L417="Medio"),"Medio","Complexo")))),"")</f>
        <v/>
      </c>
      <c r="N417" s="33" t="str">
        <f aca="false">IF(AND(A417&lt;&gt;"",M417="Simples"),4,IF(AND(A417&lt;&gt;0,M417="Medio"),5,IF(AND(A417&lt;&gt;0,M417="Complexo"),7,"")))</f>
        <v/>
      </c>
    </row>
    <row r="418" s="20" customFormat="true" ht="15" hidden="false" customHeight="false" outlineLevel="0" collapsed="false">
      <c r="A418" s="23"/>
      <c r="B418" s="31" t="s">
        <v>68</v>
      </c>
      <c r="C418" s="23"/>
      <c r="D418" s="27"/>
      <c r="E418" s="23"/>
      <c r="F418" s="27"/>
      <c r="G418" s="23"/>
      <c r="H418" s="27"/>
      <c r="I418" s="23"/>
      <c r="J418" s="27"/>
      <c r="K418" s="32" t="str">
        <f aca="false">IF(A418&lt;&gt;"",IF(OR(AND(D418&lt;2,F418&lt;16),AND(D413=2,F418&lt;5)),"Simples",IF(AND(D418=2,F418&gt;15),"Complexo",IF(AND(D418&gt;2,F419&gt;5),"Complexo","Medio"))),"")</f>
        <v/>
      </c>
      <c r="L418" s="32" t="str">
        <f aca="false">IF(A418&lt;&gt;"",IF(OR(AND(H418&lt;2,J418&lt;20),AND(AND(H413&gt;1,H418&lt;4),J418 &lt;6)),"Simples",IF(OR(AND(H418&gt;1,H418&lt;4,J418&gt;19),AND(H418&gt;3,J418&gt;5)),"Complexo","Medio")),"")</f>
        <v/>
      </c>
      <c r="M418" s="32" t="str">
        <f aca="false">IF(A418&lt;&gt;"",IF(AND(K418="Simples",L418="Simples"),"Simples",IF(AND(K418="Simples",L418="Medio"),"Medio",IF(AND(K418="Medio",L418="Simples"),"Medio",IF(AND(K418="Medio",L418="Medio"),"Medio","Complexo")))),"")</f>
        <v/>
      </c>
      <c r="N418" s="33" t="str">
        <f aca="false">IF(AND(A418&lt;&gt;"",M418="Simples"),4,IF(AND(A418&lt;&gt;0,M418="Medio"),5,IF(AND(A418&lt;&gt;0,M418="Complexo"),7,"")))</f>
        <v/>
      </c>
    </row>
    <row r="419" s="20" customFormat="true" ht="15" hidden="false" customHeight="false" outlineLevel="0" collapsed="false">
      <c r="A419" s="23"/>
      <c r="B419" s="31" t="s">
        <v>68</v>
      </c>
      <c r="C419" s="23"/>
      <c r="D419" s="27"/>
      <c r="E419" s="23"/>
      <c r="F419" s="27"/>
      <c r="G419" s="23"/>
      <c r="H419" s="27"/>
      <c r="I419" s="23"/>
      <c r="J419" s="27"/>
      <c r="K419" s="32" t="str">
        <f aca="false">IF(A419&lt;&gt;"",IF(OR(AND(D419&lt;2,F419&lt;16),AND(D414=2,F419&lt;5)),"Simples",IF(AND(D419=2,F419&gt;15),"Complexo",IF(AND(D419&gt;2,F420&gt;5),"Complexo","Medio"))),"")</f>
        <v/>
      </c>
      <c r="L419" s="32" t="str">
        <f aca="false">IF(A419&lt;&gt;"",IF(OR(AND(H419&lt;2,J419&lt;20),AND(AND(H414&gt;1,H419&lt;4),J419 &lt;6)),"Simples",IF(OR(AND(H419&gt;1,H419&lt;4,J419&gt;19),AND(H419&gt;3,J419&gt;5)),"Complexo","Medio")),"")</f>
        <v/>
      </c>
      <c r="M419" s="32" t="str">
        <f aca="false">IF(A419&lt;&gt;"",IF(AND(K419="Simples",L419="Simples"),"Simples",IF(AND(K419="Simples",L419="Medio"),"Medio",IF(AND(K419="Medio",L419="Simples"),"Medio",IF(AND(K419="Medio",L419="Medio"),"Medio","Complexo")))),"")</f>
        <v/>
      </c>
      <c r="N419" s="33" t="str">
        <f aca="false">IF(AND(A419&lt;&gt;"",M419="Simples"),4,IF(AND(A419&lt;&gt;0,M419="Medio"),5,IF(AND(A419&lt;&gt;0,M419="Complexo"),7,"")))</f>
        <v/>
      </c>
    </row>
    <row r="420" s="20" customFormat="true" ht="15" hidden="false" customHeight="false" outlineLevel="0" collapsed="false">
      <c r="A420" s="23"/>
      <c r="B420" s="31" t="s">
        <v>68</v>
      </c>
      <c r="C420" s="23"/>
      <c r="D420" s="27"/>
      <c r="E420" s="23"/>
      <c r="F420" s="27"/>
      <c r="G420" s="23"/>
      <c r="H420" s="27"/>
      <c r="I420" s="23"/>
      <c r="J420" s="27"/>
      <c r="K420" s="32" t="str">
        <f aca="false">IF(A420&lt;&gt;"",IF(OR(AND(D420&lt;2,F420&lt;16),AND(D415=2,F420&lt;5)),"Simples",IF(AND(D420=2,F420&gt;15),"Complexo",IF(AND(D420&gt;2,F421&gt;5),"Complexo","Medio"))),"")</f>
        <v/>
      </c>
      <c r="L420" s="32" t="str">
        <f aca="false">IF(A420&lt;&gt;"",IF(OR(AND(H420&lt;2,J420&lt;20),AND(AND(H415&gt;1,H420&lt;4),J420 &lt;6)),"Simples",IF(OR(AND(H420&gt;1,H420&lt;4,J420&gt;19),AND(H420&gt;3,J420&gt;5)),"Complexo","Medio")),"")</f>
        <v/>
      </c>
      <c r="M420" s="32" t="str">
        <f aca="false">IF(A420&lt;&gt;"",IF(AND(K420="Simples",L420="Simples"),"Simples",IF(AND(K420="Simples",L420="Medio"),"Medio",IF(AND(K420="Medio",L420="Simples"),"Medio",IF(AND(K420="Medio",L420="Medio"),"Medio","Complexo")))),"")</f>
        <v/>
      </c>
      <c r="N420" s="33" t="str">
        <f aca="false">IF(AND(A420&lt;&gt;"",M420="Simples"),4,IF(AND(A420&lt;&gt;0,M420="Medio"),5,IF(AND(A420&lt;&gt;0,M420="Complexo"),7,"")))</f>
        <v/>
      </c>
    </row>
    <row r="421" s="20" customFormat="true" ht="15" hidden="false" customHeight="false" outlineLevel="0" collapsed="false">
      <c r="A421" s="23"/>
      <c r="B421" s="31" t="s">
        <v>68</v>
      </c>
      <c r="C421" s="23"/>
      <c r="D421" s="27"/>
      <c r="E421" s="23"/>
      <c r="F421" s="27"/>
      <c r="G421" s="23"/>
      <c r="H421" s="27"/>
      <c r="I421" s="23"/>
      <c r="J421" s="27"/>
      <c r="K421" s="32" t="str">
        <f aca="false">IF(A421&lt;&gt;"",IF(OR(AND(D421&lt;2,F421&lt;16),AND(D416=2,F421&lt;5)),"Simples",IF(AND(D421=2,F421&gt;15),"Complexo",IF(AND(D421&gt;2,F422&gt;5),"Complexo","Medio"))),"")</f>
        <v/>
      </c>
      <c r="L421" s="32" t="str">
        <f aca="false">IF(A421&lt;&gt;"",IF(OR(AND(H421&lt;2,J421&lt;20),AND(AND(H416&gt;1,H421&lt;4),J421 &lt;6)),"Simples",IF(OR(AND(H421&gt;1,H421&lt;4,J421&gt;19),AND(H421&gt;3,J421&gt;5)),"Complexo","Medio")),"")</f>
        <v/>
      </c>
      <c r="M421" s="32" t="str">
        <f aca="false">IF(A421&lt;&gt;"",IF(AND(K421="Simples",L421="Simples"),"Simples",IF(AND(K421="Simples",L421="Medio"),"Medio",IF(AND(K421="Medio",L421="Simples"),"Medio",IF(AND(K421="Medio",L421="Medio"),"Medio","Complexo")))),"")</f>
        <v/>
      </c>
      <c r="N421" s="33" t="str">
        <f aca="false">IF(AND(A421&lt;&gt;"",M421="Simples"),4,IF(AND(A421&lt;&gt;0,M421="Medio"),5,IF(AND(A421&lt;&gt;0,M421="Complexo"),7,"")))</f>
        <v/>
      </c>
    </row>
    <row r="422" s="20" customFormat="true" ht="15" hidden="false" customHeight="false" outlineLevel="0" collapsed="false">
      <c r="A422" s="23"/>
      <c r="B422" s="31" t="s">
        <v>68</v>
      </c>
      <c r="C422" s="23"/>
      <c r="D422" s="27"/>
      <c r="E422" s="23"/>
      <c r="F422" s="27"/>
      <c r="G422" s="23"/>
      <c r="H422" s="27"/>
      <c r="I422" s="23"/>
      <c r="J422" s="27"/>
      <c r="K422" s="32" t="str">
        <f aca="false">IF(A422&lt;&gt;"",IF(OR(AND(D422&lt;2,F422&lt;16),AND(D417=2,F422&lt;5)),"Simples",IF(AND(D422=2,F422&gt;15),"Complexo",IF(AND(D422&gt;2,F423&gt;5),"Complexo","Medio"))),"")</f>
        <v/>
      </c>
      <c r="L422" s="32" t="str">
        <f aca="false">IF(A422&lt;&gt;"",IF(OR(AND(H422&lt;2,J422&lt;20),AND(AND(H417&gt;1,H422&lt;4),J422 &lt;6)),"Simples",IF(OR(AND(H422&gt;1,H422&lt;4,J422&gt;19),AND(H422&gt;3,J422&gt;5)),"Complexo","Medio")),"")</f>
        <v/>
      </c>
      <c r="M422" s="32" t="str">
        <f aca="false">IF(A422&lt;&gt;"",IF(AND(K422="Simples",L422="Simples"),"Simples",IF(AND(K422="Simples",L422="Medio"),"Medio",IF(AND(K422="Medio",L422="Simples"),"Medio",IF(AND(K422="Medio",L422="Medio"),"Medio","Complexo")))),"")</f>
        <v/>
      </c>
      <c r="N422" s="33" t="str">
        <f aca="false">IF(AND(A422&lt;&gt;"",M422="Simples"),4,IF(AND(A422&lt;&gt;0,M422="Medio"),5,IF(AND(A422&lt;&gt;0,M422="Complexo"),7,"")))</f>
        <v/>
      </c>
    </row>
    <row r="423" s="20" customFormat="true" ht="15" hidden="false" customHeight="false" outlineLevel="0" collapsed="false">
      <c r="A423" s="23"/>
      <c r="B423" s="31" t="s">
        <v>68</v>
      </c>
      <c r="C423" s="23"/>
      <c r="D423" s="27"/>
      <c r="E423" s="23"/>
      <c r="F423" s="27"/>
      <c r="G423" s="23"/>
      <c r="H423" s="27"/>
      <c r="I423" s="23"/>
      <c r="J423" s="27"/>
      <c r="K423" s="32" t="str">
        <f aca="false">IF(A423&lt;&gt;"",IF(OR(AND(D423&lt;2,F423&lt;16),AND(D418=2,F423&lt;5)),"Simples",IF(AND(D423=2,F423&gt;15),"Complexo",IF(AND(D423&gt;2,F424&gt;5),"Complexo","Medio"))),"")</f>
        <v/>
      </c>
      <c r="L423" s="32" t="str">
        <f aca="false">IF(A423&lt;&gt;"",IF(OR(AND(H423&lt;2,J423&lt;20),AND(AND(H418&gt;1,H423&lt;4),J423 &lt;6)),"Simples",IF(OR(AND(H423&gt;1,H423&lt;4,J423&gt;19),AND(H423&gt;3,J423&gt;5)),"Complexo","Medio")),"")</f>
        <v/>
      </c>
      <c r="M423" s="32" t="str">
        <f aca="false">IF(A423&lt;&gt;"",IF(AND(K423="Simples",L423="Simples"),"Simples",IF(AND(K423="Simples",L423="Medio"),"Medio",IF(AND(K423="Medio",L423="Simples"),"Medio",IF(AND(K423="Medio",L423="Medio"),"Medio","Complexo")))),"")</f>
        <v/>
      </c>
      <c r="N423" s="33" t="str">
        <f aca="false">IF(AND(A423&lt;&gt;"",M423="Simples"),4,IF(AND(A423&lt;&gt;0,M423="Medio"),5,IF(AND(A423&lt;&gt;0,M423="Complexo"),7,"")))</f>
        <v/>
      </c>
    </row>
    <row r="424" s="20" customFormat="true" ht="15" hidden="false" customHeight="false" outlineLevel="0" collapsed="false">
      <c r="A424" s="23"/>
      <c r="B424" s="31" t="s">
        <v>68</v>
      </c>
      <c r="C424" s="23"/>
      <c r="D424" s="27"/>
      <c r="E424" s="23"/>
      <c r="F424" s="27"/>
      <c r="G424" s="23"/>
      <c r="H424" s="27"/>
      <c r="I424" s="23"/>
      <c r="J424" s="27"/>
      <c r="K424" s="32" t="str">
        <f aca="false">IF(A424&lt;&gt;"",IF(OR(AND(D424&lt;2,F424&lt;16),AND(D419=2,F424&lt;5)),"Simples",IF(AND(D424=2,F424&gt;15),"Complexo",IF(AND(D424&gt;2,F425&gt;5),"Complexo","Medio"))),"")</f>
        <v/>
      </c>
      <c r="L424" s="32" t="str">
        <f aca="false">IF(A424&lt;&gt;"",IF(OR(AND(H424&lt;2,J424&lt;20),AND(AND(H419&gt;1,H424&lt;4),J424 &lt;6)),"Simples",IF(OR(AND(H424&gt;1,H424&lt;4,J424&gt;19),AND(H424&gt;3,J424&gt;5)),"Complexo","Medio")),"")</f>
        <v/>
      </c>
      <c r="M424" s="32" t="str">
        <f aca="false">IF(A424&lt;&gt;"",IF(AND(K424="Simples",L424="Simples"),"Simples",IF(AND(K424="Simples",L424="Medio"),"Medio",IF(AND(K424="Medio",L424="Simples"),"Medio",IF(AND(K424="Medio",L424="Medio"),"Medio","Complexo")))),"")</f>
        <v/>
      </c>
      <c r="N424" s="33" t="str">
        <f aca="false">IF(AND(A424&lt;&gt;"",M424="Simples"),4,IF(AND(A424&lt;&gt;0,M424="Medio"),5,IF(AND(A424&lt;&gt;0,M424="Complexo"),7,"")))</f>
        <v/>
      </c>
    </row>
  </sheetData>
  <sheetProtection algorithmName="SHA-512" hashValue="X4g4hYhGCTjSuVrMvukgfeFV3JL3cOlzvuG9wV5kpjKmZz13opVLTJ20n46WfYu8kO3qvf1QUWf92bzrVGUVwQ==" saltValue="ptbwW258hC73QGIYWEyVVg==" spinCount="100000" sheet="true" objects="true" scenarios="true"/>
  <dataValidations count="4">
    <dataValidation allowBlank="true" operator="between" showDropDown="false" showErrorMessage="true" showInputMessage="true" sqref="B11:B242" type="list">
      <formula1>Seletores!$A$2:$A$6</formula1>
      <formula2>0</formula2>
    </dataValidation>
    <dataValidation allowBlank="true" operator="between" showDropDown="false" showErrorMessage="true" showInputMessage="true" sqref="F11:F242 F247:F424 J247:J424" type="list">
      <formula1>Seletores!$D$2:$D$201</formula1>
      <formula2>0</formula2>
    </dataValidation>
    <dataValidation allowBlank="true" operator="between" showDropDown="false" showErrorMessage="true" showInputMessage="true" sqref="D11:D242 D247:D424 H247:H424" type="list">
      <formula1>Seletores!$D$2:$D$101</formula1>
      <formula2>0</formula2>
    </dataValidation>
    <dataValidation allowBlank="true" operator="between" showDropDown="false" showErrorMessage="true" showInputMessage="true" sqref="H12:H242" type="list">
      <formula1>Seletores!$K$3:$K$8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3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false" showRowColHeaders="true" showZeros="true" rightToLeft="false" tabSelected="false" showOutlineSymbols="true" defaultGridColor="true" view="normal" topLeftCell="C1" colorId="64" zoomScale="51" zoomScaleNormal="51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41.28"/>
    <col collapsed="false" customWidth="true" hidden="false" outlineLevel="0" max="3" min="3" style="0" width="12.57"/>
    <col collapsed="false" customWidth="true" hidden="false" outlineLevel="0" max="4" min="4" style="0" width="8.53"/>
    <col collapsed="false" customWidth="true" hidden="false" outlineLevel="0" max="5" min="5" style="0" width="27.72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1" t="s">
        <v>73</v>
      </c>
    </row>
    <row r="4" customFormat="false" ht="15.75" hidden="false" customHeight="false" outlineLevel="0" collapsed="false"/>
    <row r="5" s="1" customFormat="true" ht="15.75" hidden="false" customHeight="false" outlineLevel="0" collapsed="false">
      <c r="B5" s="34" t="s">
        <v>74</v>
      </c>
      <c r="C5" s="35" t="s">
        <v>75</v>
      </c>
      <c r="E5" s="36" t="s">
        <v>76</v>
      </c>
      <c r="F5" s="36" t="n">
        <f aca="false">0.65+(0.01*C20)</f>
        <v>0.65</v>
      </c>
    </row>
    <row r="6" s="36" customFormat="true" ht="15" hidden="false" customHeight="false" outlineLevel="0" collapsed="false">
      <c r="B6" s="37" t="s">
        <v>77</v>
      </c>
      <c r="C6" s="38" t="n">
        <v>0</v>
      </c>
    </row>
    <row r="7" s="36" customFormat="true" ht="15" hidden="false" customHeight="false" outlineLevel="0" collapsed="false">
      <c r="B7" s="39" t="s">
        <v>78</v>
      </c>
      <c r="C7" s="40" t="n">
        <v>0</v>
      </c>
      <c r="E7" s="36" t="s">
        <v>79</v>
      </c>
      <c r="F7" s="36" t="n">
        <f aca="false">'Pontos Nao Ajustados'!C5</f>
        <v>86</v>
      </c>
    </row>
    <row r="8" s="36" customFormat="true" ht="15" hidden="false" customHeight="false" outlineLevel="0" collapsed="false">
      <c r="B8" s="39" t="s">
        <v>80</v>
      </c>
      <c r="C8" s="40" t="n">
        <v>0</v>
      </c>
    </row>
    <row r="9" s="36" customFormat="true" ht="18.75" hidden="false" customHeight="false" outlineLevel="0" collapsed="false">
      <c r="B9" s="39" t="s">
        <v>81</v>
      </c>
      <c r="C9" s="40" t="n">
        <v>0</v>
      </c>
      <c r="E9" s="2" t="s">
        <v>82</v>
      </c>
      <c r="F9" s="2" t="n">
        <f aca="false">F5*F7</f>
        <v>55.9</v>
      </c>
    </row>
    <row r="10" s="36" customFormat="true" ht="15" hidden="false" customHeight="false" outlineLevel="0" collapsed="false">
      <c r="B10" s="39" t="s">
        <v>83</v>
      </c>
      <c r="C10" s="40" t="n">
        <v>0</v>
      </c>
    </row>
    <row r="11" s="36" customFormat="true" ht="15" hidden="false" customHeight="false" outlineLevel="0" collapsed="false">
      <c r="B11" s="39" t="s">
        <v>84</v>
      </c>
      <c r="C11" s="40" t="n">
        <v>0</v>
      </c>
    </row>
    <row r="12" s="36" customFormat="true" ht="15" hidden="false" customHeight="false" outlineLevel="0" collapsed="false">
      <c r="B12" s="39" t="s">
        <v>85</v>
      </c>
      <c r="C12" s="40" t="n">
        <v>0</v>
      </c>
    </row>
    <row r="13" s="36" customFormat="true" ht="15" hidden="false" customHeight="false" outlineLevel="0" collapsed="false">
      <c r="B13" s="39" t="s">
        <v>86</v>
      </c>
      <c r="C13" s="40" t="n">
        <v>0</v>
      </c>
    </row>
    <row r="14" s="36" customFormat="true" ht="15" hidden="false" customHeight="false" outlineLevel="0" collapsed="false">
      <c r="B14" s="39" t="s">
        <v>87</v>
      </c>
      <c r="C14" s="40" t="n">
        <v>0</v>
      </c>
    </row>
    <row r="15" s="36" customFormat="true" ht="15" hidden="false" customHeight="false" outlineLevel="0" collapsed="false">
      <c r="B15" s="39" t="s">
        <v>88</v>
      </c>
      <c r="C15" s="40" t="n">
        <v>0</v>
      </c>
    </row>
    <row r="16" s="36" customFormat="true" ht="15" hidden="false" customHeight="false" outlineLevel="0" collapsed="false">
      <c r="B16" s="39" t="s">
        <v>89</v>
      </c>
      <c r="C16" s="40" t="n">
        <v>0</v>
      </c>
    </row>
    <row r="17" s="36" customFormat="true" ht="15" hidden="false" customHeight="false" outlineLevel="0" collapsed="false">
      <c r="B17" s="39" t="s">
        <v>90</v>
      </c>
      <c r="C17" s="40" t="n">
        <v>0</v>
      </c>
    </row>
    <row r="18" s="36" customFormat="true" ht="15" hidden="false" customHeight="false" outlineLevel="0" collapsed="false">
      <c r="B18" s="39" t="s">
        <v>91</v>
      </c>
      <c r="C18" s="40" t="n">
        <v>0</v>
      </c>
    </row>
    <row r="19" s="36" customFormat="true" ht="15.75" hidden="false" customHeight="false" outlineLevel="0" collapsed="false">
      <c r="B19" s="41" t="s">
        <v>92</v>
      </c>
      <c r="C19" s="42" t="n">
        <v>0</v>
      </c>
    </row>
    <row r="20" customFormat="false" ht="21.75" hidden="false" customHeight="false" outlineLevel="0" collapsed="false">
      <c r="B20" s="43" t="s">
        <v>93</v>
      </c>
      <c r="C20" s="44" t="n">
        <f aca="false">SUM(C6:C19)</f>
        <v>0</v>
      </c>
    </row>
  </sheetData>
  <sheetProtection sheet="true" password="dfe9" objects="true" scenarios="true"/>
  <dataValidations count="1">
    <dataValidation allowBlank="true" operator="between" showDropDown="false" showErrorMessage="true" showInputMessage="true" sqref="C6:C19" type="list">
      <formula1>Seletores!$I$2:$I$7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5"/>
  <sheetViews>
    <sheetView showFormulas="false" showGridLines="false" showRowColHeaders="true" showZeros="true" rightToLeft="false" tabSelected="false" showOutlineSymbols="true" defaultGridColor="true" view="normal" topLeftCell="A1" colorId="64" zoomScale="51" zoomScaleNormal="51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69.43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94</v>
      </c>
    </row>
    <row r="2" customFormat="false" ht="15.75" hidden="false" customHeight="false" outlineLevel="0" collapsed="false"/>
    <row r="3" customFormat="false" ht="15.75" hidden="false" customHeight="false" outlineLevel="0" collapsed="false">
      <c r="A3" s="45" t="s">
        <v>95</v>
      </c>
      <c r="B3" s="46" t="s">
        <v>96</v>
      </c>
    </row>
    <row r="4" customFormat="false" ht="15" hidden="false" customHeight="false" outlineLevel="0" collapsed="false">
      <c r="A4" s="47"/>
      <c r="B4" s="48"/>
    </row>
    <row r="5" customFormat="false" ht="15" hidden="false" customHeight="false" outlineLevel="0" collapsed="false">
      <c r="A5" s="47"/>
      <c r="B5" s="48"/>
    </row>
    <row r="6" customFormat="false" ht="15" hidden="false" customHeight="false" outlineLevel="0" collapsed="false">
      <c r="A6" s="47"/>
      <c r="B6" s="48"/>
    </row>
    <row r="7" customFormat="false" ht="15" hidden="false" customHeight="false" outlineLevel="0" collapsed="false">
      <c r="A7" s="47"/>
      <c r="B7" s="48"/>
    </row>
    <row r="8" customFormat="false" ht="15" hidden="false" customHeight="false" outlineLevel="0" collapsed="false">
      <c r="A8" s="47"/>
      <c r="B8" s="48"/>
    </row>
    <row r="9" customFormat="false" ht="15" hidden="false" customHeight="false" outlineLevel="0" collapsed="false">
      <c r="A9" s="47"/>
      <c r="B9" s="48"/>
    </row>
    <row r="10" customFormat="false" ht="15" hidden="false" customHeight="false" outlineLevel="0" collapsed="false">
      <c r="A10" s="47"/>
      <c r="B10" s="48"/>
    </row>
    <row r="11" customFormat="false" ht="15" hidden="false" customHeight="false" outlineLevel="0" collapsed="false">
      <c r="A11" s="47"/>
      <c r="B11" s="48"/>
    </row>
    <row r="12" customFormat="false" ht="15" hidden="false" customHeight="false" outlineLevel="0" collapsed="false">
      <c r="A12" s="47"/>
      <c r="B12" s="48"/>
    </row>
    <row r="13" customFormat="false" ht="15" hidden="false" customHeight="false" outlineLevel="0" collapsed="false">
      <c r="A13" s="47"/>
      <c r="B13" s="48"/>
    </row>
    <row r="14" customFormat="false" ht="15" hidden="false" customHeight="false" outlineLevel="0" collapsed="false">
      <c r="A14" s="47"/>
      <c r="B14" s="48"/>
    </row>
    <row r="15" customFormat="false" ht="15" hidden="false" customHeight="false" outlineLevel="0" collapsed="false">
      <c r="A15" s="47"/>
      <c r="B15" s="48"/>
    </row>
    <row r="16" customFormat="false" ht="15" hidden="false" customHeight="false" outlineLevel="0" collapsed="false">
      <c r="A16" s="47"/>
      <c r="B16" s="48"/>
    </row>
    <row r="17" customFormat="false" ht="15" hidden="false" customHeight="false" outlineLevel="0" collapsed="false">
      <c r="A17" s="47"/>
      <c r="B17" s="48"/>
    </row>
    <row r="18" customFormat="false" ht="15" hidden="false" customHeight="false" outlineLevel="0" collapsed="false">
      <c r="A18" s="47"/>
      <c r="B18" s="48"/>
    </row>
    <row r="19" customFormat="false" ht="15" hidden="false" customHeight="false" outlineLevel="0" collapsed="false">
      <c r="A19" s="47"/>
      <c r="B19" s="48"/>
    </row>
    <row r="20" customFormat="false" ht="15" hidden="false" customHeight="false" outlineLevel="0" collapsed="false">
      <c r="A20" s="47"/>
      <c r="B20" s="48"/>
    </row>
    <row r="21" customFormat="false" ht="15" hidden="false" customHeight="false" outlineLevel="0" collapsed="false">
      <c r="A21" s="47"/>
      <c r="B21" s="48"/>
    </row>
    <row r="22" customFormat="false" ht="15" hidden="false" customHeight="false" outlineLevel="0" collapsed="false">
      <c r="A22" s="47"/>
      <c r="B22" s="48"/>
    </row>
    <row r="23" customFormat="false" ht="15" hidden="false" customHeight="false" outlineLevel="0" collapsed="false">
      <c r="A23" s="47"/>
      <c r="B23" s="48"/>
    </row>
    <row r="24" customFormat="false" ht="15" hidden="false" customHeight="false" outlineLevel="0" collapsed="false">
      <c r="A24" s="47"/>
      <c r="B24" s="48"/>
    </row>
    <row r="25" customFormat="false" ht="15" hidden="false" customHeight="false" outlineLevel="0" collapsed="false">
      <c r="A25" s="47"/>
      <c r="B25" s="48"/>
    </row>
    <row r="26" customFormat="false" ht="15" hidden="false" customHeight="false" outlineLevel="0" collapsed="false">
      <c r="A26" s="47"/>
      <c r="B26" s="48"/>
    </row>
    <row r="27" customFormat="false" ht="15" hidden="false" customHeight="false" outlineLevel="0" collapsed="false">
      <c r="A27" s="47"/>
      <c r="B27" s="48"/>
    </row>
    <row r="28" customFormat="false" ht="15" hidden="false" customHeight="false" outlineLevel="0" collapsed="false">
      <c r="A28" s="47"/>
      <c r="B28" s="48"/>
    </row>
    <row r="29" customFormat="false" ht="15" hidden="false" customHeight="false" outlineLevel="0" collapsed="false">
      <c r="A29" s="47"/>
      <c r="B29" s="48"/>
    </row>
    <row r="30" customFormat="false" ht="15" hidden="false" customHeight="false" outlineLevel="0" collapsed="false">
      <c r="A30" s="47"/>
      <c r="B30" s="48"/>
    </row>
    <row r="31" customFormat="false" ht="15" hidden="false" customHeight="false" outlineLevel="0" collapsed="false">
      <c r="A31" s="47"/>
      <c r="B31" s="48"/>
    </row>
    <row r="32" customFormat="false" ht="15" hidden="false" customHeight="false" outlineLevel="0" collapsed="false">
      <c r="A32" s="47"/>
      <c r="B32" s="48"/>
    </row>
    <row r="33" customFormat="false" ht="15" hidden="false" customHeight="false" outlineLevel="0" collapsed="false">
      <c r="A33" s="47"/>
      <c r="B33" s="48"/>
    </row>
    <row r="34" customFormat="false" ht="15" hidden="false" customHeight="false" outlineLevel="0" collapsed="false">
      <c r="A34" s="47"/>
      <c r="B34" s="48"/>
    </row>
    <row r="35" customFormat="false" ht="15" hidden="false" customHeight="false" outlineLevel="0" collapsed="false">
      <c r="A35" s="47"/>
      <c r="B35" s="48"/>
    </row>
    <row r="36" customFormat="false" ht="15" hidden="false" customHeight="false" outlineLevel="0" collapsed="false">
      <c r="A36" s="47"/>
      <c r="B36" s="48"/>
    </row>
    <row r="37" customFormat="false" ht="15" hidden="false" customHeight="false" outlineLevel="0" collapsed="false">
      <c r="A37" s="47"/>
      <c r="B37" s="48"/>
    </row>
    <row r="38" customFormat="false" ht="15" hidden="false" customHeight="false" outlineLevel="0" collapsed="false">
      <c r="A38" s="47"/>
      <c r="B38" s="48"/>
    </row>
    <row r="39" customFormat="false" ht="15" hidden="false" customHeight="false" outlineLevel="0" collapsed="false">
      <c r="A39" s="47"/>
      <c r="B39" s="48"/>
    </row>
    <row r="40" customFormat="false" ht="15" hidden="false" customHeight="false" outlineLevel="0" collapsed="false">
      <c r="A40" s="47"/>
      <c r="B40" s="48"/>
    </row>
    <row r="41" customFormat="false" ht="15" hidden="false" customHeight="false" outlineLevel="0" collapsed="false">
      <c r="A41" s="47"/>
      <c r="B41" s="48"/>
    </row>
    <row r="42" customFormat="false" ht="15" hidden="false" customHeight="false" outlineLevel="0" collapsed="false">
      <c r="A42" s="47"/>
      <c r="B42" s="48"/>
    </row>
    <row r="43" customFormat="false" ht="15" hidden="false" customHeight="false" outlineLevel="0" collapsed="false">
      <c r="A43" s="47"/>
      <c r="B43" s="48"/>
    </row>
    <row r="44" customFormat="false" ht="15" hidden="false" customHeight="false" outlineLevel="0" collapsed="false">
      <c r="A44" s="47"/>
      <c r="B44" s="48"/>
    </row>
    <row r="45" customFormat="false" ht="15" hidden="false" customHeight="false" outlineLevel="0" collapsed="false">
      <c r="A45" s="47"/>
      <c r="B45" s="48"/>
    </row>
    <row r="46" customFormat="false" ht="15" hidden="false" customHeight="false" outlineLevel="0" collapsed="false">
      <c r="A46" s="47"/>
      <c r="B46" s="48"/>
    </row>
    <row r="47" customFormat="false" ht="15" hidden="false" customHeight="false" outlineLevel="0" collapsed="false">
      <c r="A47" s="47"/>
      <c r="B47" s="48"/>
    </row>
    <row r="48" customFormat="false" ht="15" hidden="false" customHeight="false" outlineLevel="0" collapsed="false">
      <c r="A48" s="47"/>
      <c r="B48" s="48"/>
    </row>
    <row r="49" customFormat="false" ht="15" hidden="false" customHeight="false" outlineLevel="0" collapsed="false">
      <c r="A49" s="47"/>
      <c r="B49" s="48"/>
    </row>
    <row r="50" customFormat="false" ht="15" hidden="false" customHeight="false" outlineLevel="0" collapsed="false">
      <c r="A50" s="47"/>
      <c r="B50" s="48"/>
    </row>
    <row r="51" customFormat="false" ht="15" hidden="false" customHeight="false" outlineLevel="0" collapsed="false">
      <c r="A51" s="47"/>
      <c r="B51" s="48"/>
    </row>
    <row r="52" customFormat="false" ht="15" hidden="false" customHeight="false" outlineLevel="0" collapsed="false">
      <c r="A52" s="47"/>
      <c r="B52" s="48"/>
    </row>
    <row r="53" customFormat="false" ht="15" hidden="false" customHeight="false" outlineLevel="0" collapsed="false">
      <c r="A53" s="47"/>
      <c r="B53" s="48"/>
    </row>
    <row r="54" customFormat="false" ht="15" hidden="false" customHeight="false" outlineLevel="0" collapsed="false">
      <c r="A54" s="47"/>
      <c r="B54" s="48"/>
    </row>
    <row r="55" customFormat="false" ht="15" hidden="false" customHeight="false" outlineLevel="0" collapsed="false">
      <c r="A55" s="47"/>
      <c r="B55" s="48"/>
    </row>
    <row r="56" customFormat="false" ht="15" hidden="false" customHeight="false" outlineLevel="0" collapsed="false">
      <c r="A56" s="47"/>
      <c r="B56" s="48"/>
    </row>
    <row r="57" customFormat="false" ht="15" hidden="false" customHeight="false" outlineLevel="0" collapsed="false">
      <c r="A57" s="47"/>
      <c r="B57" s="48"/>
    </row>
    <row r="58" customFormat="false" ht="15" hidden="false" customHeight="false" outlineLevel="0" collapsed="false">
      <c r="A58" s="47"/>
      <c r="B58" s="48"/>
    </row>
    <row r="59" customFormat="false" ht="15" hidden="false" customHeight="false" outlineLevel="0" collapsed="false">
      <c r="A59" s="47"/>
      <c r="B59" s="48"/>
    </row>
    <row r="60" customFormat="false" ht="15" hidden="false" customHeight="false" outlineLevel="0" collapsed="false">
      <c r="A60" s="47"/>
      <c r="B60" s="48"/>
    </row>
    <row r="61" customFormat="false" ht="15" hidden="false" customHeight="false" outlineLevel="0" collapsed="false">
      <c r="A61" s="47"/>
      <c r="B61" s="48"/>
    </row>
    <row r="62" customFormat="false" ht="15" hidden="false" customHeight="false" outlineLevel="0" collapsed="false">
      <c r="A62" s="47"/>
      <c r="B62" s="48"/>
    </row>
    <row r="63" customFormat="false" ht="15" hidden="false" customHeight="false" outlineLevel="0" collapsed="false">
      <c r="A63" s="47"/>
      <c r="B63" s="48"/>
    </row>
    <row r="64" customFormat="false" ht="15" hidden="false" customHeight="false" outlineLevel="0" collapsed="false">
      <c r="A64" s="47"/>
      <c r="B64" s="48"/>
    </row>
    <row r="65" customFormat="false" ht="15" hidden="false" customHeight="false" outlineLevel="0" collapsed="false">
      <c r="A65" s="47"/>
      <c r="B65" s="48"/>
    </row>
    <row r="66" customFormat="false" ht="15" hidden="false" customHeight="false" outlineLevel="0" collapsed="false">
      <c r="A66" s="47"/>
      <c r="B66" s="48"/>
    </row>
    <row r="67" customFormat="false" ht="15" hidden="false" customHeight="false" outlineLevel="0" collapsed="false">
      <c r="A67" s="47"/>
      <c r="B67" s="48"/>
    </row>
    <row r="68" customFormat="false" ht="15" hidden="false" customHeight="false" outlineLevel="0" collapsed="false">
      <c r="A68" s="47"/>
      <c r="B68" s="48"/>
    </row>
    <row r="69" customFormat="false" ht="15" hidden="false" customHeight="false" outlineLevel="0" collapsed="false">
      <c r="A69" s="47"/>
      <c r="B69" s="48"/>
    </row>
    <row r="70" customFormat="false" ht="15" hidden="false" customHeight="false" outlineLevel="0" collapsed="false">
      <c r="A70" s="47"/>
      <c r="B70" s="48"/>
    </row>
    <row r="71" customFormat="false" ht="15" hidden="false" customHeight="false" outlineLevel="0" collapsed="false">
      <c r="A71" s="47"/>
      <c r="B71" s="48"/>
    </row>
    <row r="72" customFormat="false" ht="15" hidden="false" customHeight="false" outlineLevel="0" collapsed="false">
      <c r="A72" s="47"/>
      <c r="B72" s="48"/>
    </row>
    <row r="73" customFormat="false" ht="15" hidden="false" customHeight="false" outlineLevel="0" collapsed="false">
      <c r="A73" s="47"/>
      <c r="B73" s="48"/>
    </row>
    <row r="74" customFormat="false" ht="15" hidden="false" customHeight="false" outlineLevel="0" collapsed="false">
      <c r="A74" s="47"/>
      <c r="B74" s="48"/>
    </row>
    <row r="75" customFormat="false" ht="15" hidden="false" customHeight="false" outlineLevel="0" collapsed="false">
      <c r="A75" s="47"/>
      <c r="B75" s="48"/>
    </row>
    <row r="76" customFormat="false" ht="15" hidden="false" customHeight="false" outlineLevel="0" collapsed="false">
      <c r="A76" s="47"/>
      <c r="B76" s="48"/>
    </row>
    <row r="77" customFormat="false" ht="15" hidden="false" customHeight="false" outlineLevel="0" collapsed="false">
      <c r="A77" s="47"/>
      <c r="B77" s="48"/>
    </row>
    <row r="78" customFormat="false" ht="15" hidden="false" customHeight="false" outlineLevel="0" collapsed="false">
      <c r="A78" s="47"/>
      <c r="B78" s="48"/>
    </row>
    <row r="79" customFormat="false" ht="15" hidden="false" customHeight="false" outlineLevel="0" collapsed="false">
      <c r="A79" s="47"/>
      <c r="B79" s="48"/>
    </row>
    <row r="80" customFormat="false" ht="15" hidden="false" customHeight="false" outlineLevel="0" collapsed="false">
      <c r="A80" s="47"/>
      <c r="B80" s="48"/>
    </row>
    <row r="81" customFormat="false" ht="15" hidden="false" customHeight="false" outlineLevel="0" collapsed="false">
      <c r="A81" s="47"/>
      <c r="B81" s="48"/>
    </row>
    <row r="82" customFormat="false" ht="15" hidden="false" customHeight="false" outlineLevel="0" collapsed="false">
      <c r="A82" s="47"/>
      <c r="B82" s="48"/>
    </row>
    <row r="83" customFormat="false" ht="15" hidden="false" customHeight="false" outlineLevel="0" collapsed="false">
      <c r="A83" s="47"/>
      <c r="B83" s="48"/>
    </row>
    <row r="84" customFormat="false" ht="15" hidden="false" customHeight="false" outlineLevel="0" collapsed="false">
      <c r="A84" s="47"/>
      <c r="B84" s="48"/>
    </row>
    <row r="85" customFormat="false" ht="15" hidden="false" customHeight="false" outlineLevel="0" collapsed="false">
      <c r="A85" s="47"/>
      <c r="B85" s="48"/>
    </row>
    <row r="86" customFormat="false" ht="15" hidden="false" customHeight="false" outlineLevel="0" collapsed="false">
      <c r="A86" s="47"/>
      <c r="B86" s="48"/>
    </row>
    <row r="87" customFormat="false" ht="15" hidden="false" customHeight="false" outlineLevel="0" collapsed="false">
      <c r="A87" s="47"/>
      <c r="B87" s="48"/>
    </row>
    <row r="88" customFormat="false" ht="15" hidden="false" customHeight="false" outlineLevel="0" collapsed="false">
      <c r="A88" s="47"/>
      <c r="B88" s="48"/>
    </row>
    <row r="89" customFormat="false" ht="15" hidden="false" customHeight="false" outlineLevel="0" collapsed="false">
      <c r="A89" s="47"/>
      <c r="B89" s="48"/>
    </row>
    <row r="90" customFormat="false" ht="15" hidden="false" customHeight="false" outlineLevel="0" collapsed="false">
      <c r="A90" s="47"/>
      <c r="B90" s="48"/>
    </row>
    <row r="91" customFormat="false" ht="15" hidden="false" customHeight="false" outlineLevel="0" collapsed="false">
      <c r="A91" s="47"/>
      <c r="B91" s="48"/>
    </row>
    <row r="92" customFormat="false" ht="15" hidden="false" customHeight="false" outlineLevel="0" collapsed="false">
      <c r="A92" s="47"/>
      <c r="B92" s="48"/>
    </row>
    <row r="93" customFormat="false" ht="15" hidden="false" customHeight="false" outlineLevel="0" collapsed="false">
      <c r="A93" s="47"/>
      <c r="B93" s="48"/>
    </row>
    <row r="94" customFormat="false" ht="15" hidden="false" customHeight="false" outlineLevel="0" collapsed="false">
      <c r="A94" s="47"/>
      <c r="B94" s="48"/>
    </row>
    <row r="95" customFormat="false" ht="15" hidden="false" customHeight="false" outlineLevel="0" collapsed="false">
      <c r="A95" s="47"/>
      <c r="B95" s="48"/>
    </row>
    <row r="96" customFormat="false" ht="15" hidden="false" customHeight="false" outlineLevel="0" collapsed="false">
      <c r="A96" s="47"/>
      <c r="B96" s="48"/>
    </row>
    <row r="97" customFormat="false" ht="15" hidden="false" customHeight="false" outlineLevel="0" collapsed="false">
      <c r="A97" s="47"/>
      <c r="B97" s="48"/>
    </row>
    <row r="98" customFormat="false" ht="15" hidden="false" customHeight="false" outlineLevel="0" collapsed="false">
      <c r="A98" s="47"/>
      <c r="B98" s="48"/>
    </row>
    <row r="99" customFormat="false" ht="15" hidden="false" customHeight="false" outlineLevel="0" collapsed="false">
      <c r="A99" s="47"/>
      <c r="B99" s="48"/>
    </row>
    <row r="100" customFormat="false" ht="15" hidden="false" customHeight="false" outlineLevel="0" collapsed="false">
      <c r="A100" s="47"/>
      <c r="B100" s="48"/>
    </row>
    <row r="101" customFormat="false" ht="15" hidden="false" customHeight="false" outlineLevel="0" collapsed="false">
      <c r="A101" s="47"/>
      <c r="B101" s="48"/>
    </row>
    <row r="102" customFormat="false" ht="15" hidden="false" customHeight="false" outlineLevel="0" collapsed="false">
      <c r="A102" s="47"/>
      <c r="B102" s="48"/>
    </row>
    <row r="103" customFormat="false" ht="15" hidden="false" customHeight="false" outlineLevel="0" collapsed="false">
      <c r="A103" s="47"/>
      <c r="B103" s="48"/>
    </row>
    <row r="104" customFormat="false" ht="15" hidden="false" customHeight="false" outlineLevel="0" collapsed="false">
      <c r="A104" s="47"/>
      <c r="B104" s="48"/>
    </row>
    <row r="105" customFormat="false" ht="15" hidden="false" customHeight="false" outlineLevel="0" collapsed="false">
      <c r="A105" s="47"/>
      <c r="B105" s="48"/>
    </row>
    <row r="106" customFormat="false" ht="15" hidden="false" customHeight="false" outlineLevel="0" collapsed="false">
      <c r="A106" s="47"/>
      <c r="B106" s="48"/>
    </row>
    <row r="107" customFormat="false" ht="15" hidden="false" customHeight="false" outlineLevel="0" collapsed="false">
      <c r="A107" s="47"/>
      <c r="B107" s="48"/>
    </row>
    <row r="108" customFormat="false" ht="15" hidden="false" customHeight="false" outlineLevel="0" collapsed="false">
      <c r="A108" s="47"/>
      <c r="B108" s="48"/>
    </row>
    <row r="109" customFormat="false" ht="15" hidden="false" customHeight="false" outlineLevel="0" collapsed="false">
      <c r="A109" s="47"/>
      <c r="B109" s="48"/>
    </row>
    <row r="110" customFormat="false" ht="15" hidden="false" customHeight="false" outlineLevel="0" collapsed="false">
      <c r="A110" s="47"/>
      <c r="B110" s="48"/>
    </row>
    <row r="111" customFormat="false" ht="15" hidden="false" customHeight="false" outlineLevel="0" collapsed="false">
      <c r="A111" s="47"/>
      <c r="B111" s="48"/>
    </row>
    <row r="112" customFormat="false" ht="15" hidden="false" customHeight="false" outlineLevel="0" collapsed="false">
      <c r="A112" s="47"/>
      <c r="B112" s="48"/>
    </row>
    <row r="113" customFormat="false" ht="15" hidden="false" customHeight="false" outlineLevel="0" collapsed="false">
      <c r="A113" s="47"/>
      <c r="B113" s="48"/>
    </row>
    <row r="114" customFormat="false" ht="15" hidden="false" customHeight="false" outlineLevel="0" collapsed="false">
      <c r="A114" s="47"/>
      <c r="B114" s="48"/>
    </row>
    <row r="115" customFormat="false" ht="15" hidden="false" customHeight="false" outlineLevel="0" collapsed="false">
      <c r="A115" s="47"/>
      <c r="B115" s="48"/>
    </row>
    <row r="116" customFormat="false" ht="15" hidden="false" customHeight="false" outlineLevel="0" collapsed="false">
      <c r="A116" s="47"/>
      <c r="B116" s="48"/>
    </row>
    <row r="117" customFormat="false" ht="15" hidden="false" customHeight="false" outlineLevel="0" collapsed="false">
      <c r="A117" s="47"/>
      <c r="B117" s="48"/>
    </row>
    <row r="118" customFormat="false" ht="15" hidden="false" customHeight="false" outlineLevel="0" collapsed="false">
      <c r="A118" s="47"/>
      <c r="B118" s="48"/>
    </row>
    <row r="119" customFormat="false" ht="15" hidden="false" customHeight="false" outlineLevel="0" collapsed="false">
      <c r="A119" s="47"/>
      <c r="B119" s="48"/>
    </row>
    <row r="120" customFormat="false" ht="15" hidden="false" customHeight="false" outlineLevel="0" collapsed="false">
      <c r="A120" s="47"/>
      <c r="B120" s="48"/>
    </row>
    <row r="121" customFormat="false" ht="15" hidden="false" customHeight="false" outlineLevel="0" collapsed="false">
      <c r="A121" s="47"/>
      <c r="B121" s="48"/>
    </row>
    <row r="122" customFormat="false" ht="15" hidden="false" customHeight="false" outlineLevel="0" collapsed="false">
      <c r="A122" s="47"/>
      <c r="B122" s="48"/>
    </row>
    <row r="123" customFormat="false" ht="15" hidden="false" customHeight="false" outlineLevel="0" collapsed="false">
      <c r="A123" s="47"/>
      <c r="B123" s="48"/>
    </row>
    <row r="124" customFormat="false" ht="15" hidden="false" customHeight="false" outlineLevel="0" collapsed="false">
      <c r="A124" s="47"/>
      <c r="B124" s="48"/>
    </row>
    <row r="125" customFormat="false" ht="15" hidden="false" customHeight="false" outlineLevel="0" collapsed="false">
      <c r="A125" s="47"/>
      <c r="B125" s="48"/>
    </row>
    <row r="126" customFormat="false" ht="15" hidden="false" customHeight="false" outlineLevel="0" collapsed="false">
      <c r="A126" s="47"/>
      <c r="B126" s="48"/>
    </row>
    <row r="127" customFormat="false" ht="15" hidden="false" customHeight="false" outlineLevel="0" collapsed="false">
      <c r="A127" s="47"/>
      <c r="B127" s="48"/>
    </row>
    <row r="128" customFormat="false" ht="15" hidden="false" customHeight="false" outlineLevel="0" collapsed="false">
      <c r="A128" s="47"/>
      <c r="B128" s="48"/>
    </row>
    <row r="129" customFormat="false" ht="15" hidden="false" customHeight="false" outlineLevel="0" collapsed="false">
      <c r="A129" s="47"/>
      <c r="B129" s="48"/>
    </row>
    <row r="130" customFormat="false" ht="15" hidden="false" customHeight="false" outlineLevel="0" collapsed="false">
      <c r="A130" s="47"/>
      <c r="B130" s="48"/>
    </row>
    <row r="131" customFormat="false" ht="15" hidden="false" customHeight="false" outlineLevel="0" collapsed="false">
      <c r="A131" s="47"/>
      <c r="B131" s="48"/>
    </row>
    <row r="132" customFormat="false" ht="15" hidden="false" customHeight="false" outlineLevel="0" collapsed="false">
      <c r="A132" s="47"/>
      <c r="B132" s="48"/>
    </row>
    <row r="133" customFormat="false" ht="15" hidden="false" customHeight="false" outlineLevel="0" collapsed="false">
      <c r="A133" s="47"/>
      <c r="B133" s="48"/>
    </row>
    <row r="134" customFormat="false" ht="15" hidden="false" customHeight="false" outlineLevel="0" collapsed="false">
      <c r="A134" s="47"/>
      <c r="B134" s="48"/>
    </row>
    <row r="135" customFormat="false" ht="15" hidden="false" customHeight="false" outlineLevel="0" collapsed="false">
      <c r="A135" s="47"/>
      <c r="B135" s="48"/>
    </row>
    <row r="136" customFormat="false" ht="15" hidden="false" customHeight="false" outlineLevel="0" collapsed="false">
      <c r="A136" s="47"/>
      <c r="B136" s="48"/>
    </row>
    <row r="137" customFormat="false" ht="15" hidden="false" customHeight="false" outlineLevel="0" collapsed="false">
      <c r="A137" s="47"/>
      <c r="B137" s="48"/>
    </row>
    <row r="138" customFormat="false" ht="15" hidden="false" customHeight="false" outlineLevel="0" collapsed="false">
      <c r="A138" s="47"/>
      <c r="B138" s="48"/>
    </row>
    <row r="139" customFormat="false" ht="15" hidden="false" customHeight="false" outlineLevel="0" collapsed="false">
      <c r="A139" s="47"/>
      <c r="B139" s="48"/>
    </row>
    <row r="140" customFormat="false" ht="15" hidden="false" customHeight="false" outlineLevel="0" collapsed="false">
      <c r="A140" s="47"/>
      <c r="B140" s="48"/>
    </row>
    <row r="141" customFormat="false" ht="15" hidden="false" customHeight="false" outlineLevel="0" collapsed="false">
      <c r="A141" s="47"/>
      <c r="B141" s="48"/>
    </row>
    <row r="142" customFormat="false" ht="15" hidden="false" customHeight="false" outlineLevel="0" collapsed="false">
      <c r="A142" s="47"/>
      <c r="B142" s="48"/>
    </row>
    <row r="143" customFormat="false" ht="15" hidden="false" customHeight="false" outlineLevel="0" collapsed="false">
      <c r="A143" s="47"/>
      <c r="B143" s="48"/>
    </row>
    <row r="144" customFormat="false" ht="15" hidden="false" customHeight="false" outlineLevel="0" collapsed="false">
      <c r="A144" s="47"/>
      <c r="B144" s="48"/>
    </row>
    <row r="145" customFormat="false" ht="15" hidden="false" customHeight="false" outlineLevel="0" collapsed="false">
      <c r="A145" s="47"/>
      <c r="B145" s="48"/>
    </row>
    <row r="146" customFormat="false" ht="15" hidden="false" customHeight="false" outlineLevel="0" collapsed="false">
      <c r="A146" s="47"/>
      <c r="B146" s="48"/>
    </row>
    <row r="147" customFormat="false" ht="15" hidden="false" customHeight="false" outlineLevel="0" collapsed="false">
      <c r="A147" s="47"/>
      <c r="B147" s="48"/>
    </row>
    <row r="148" customFormat="false" ht="15" hidden="false" customHeight="false" outlineLevel="0" collapsed="false">
      <c r="A148" s="47"/>
      <c r="B148" s="48"/>
    </row>
    <row r="149" customFormat="false" ht="15" hidden="false" customHeight="false" outlineLevel="0" collapsed="false">
      <c r="A149" s="47"/>
      <c r="B149" s="48"/>
    </row>
    <row r="150" customFormat="false" ht="15" hidden="false" customHeight="false" outlineLevel="0" collapsed="false">
      <c r="A150" s="47"/>
      <c r="B150" s="48"/>
    </row>
    <row r="151" customFormat="false" ht="15" hidden="false" customHeight="false" outlineLevel="0" collapsed="false">
      <c r="A151" s="47"/>
      <c r="B151" s="48"/>
    </row>
    <row r="152" customFormat="false" ht="15" hidden="false" customHeight="false" outlineLevel="0" collapsed="false">
      <c r="A152" s="47"/>
      <c r="B152" s="48"/>
    </row>
    <row r="153" customFormat="false" ht="15" hidden="false" customHeight="false" outlineLevel="0" collapsed="false">
      <c r="A153" s="47"/>
      <c r="B153" s="48"/>
    </row>
    <row r="154" customFormat="false" ht="15" hidden="false" customHeight="false" outlineLevel="0" collapsed="false">
      <c r="A154" s="47"/>
      <c r="B154" s="48"/>
    </row>
    <row r="155" customFormat="false" ht="15" hidden="false" customHeight="false" outlineLevel="0" collapsed="false">
      <c r="A155" s="47"/>
      <c r="B155" s="48"/>
    </row>
    <row r="156" customFormat="false" ht="15" hidden="false" customHeight="false" outlineLevel="0" collapsed="false">
      <c r="A156" s="47"/>
      <c r="B156" s="48"/>
    </row>
    <row r="157" customFormat="false" ht="15" hidden="false" customHeight="false" outlineLevel="0" collapsed="false">
      <c r="A157" s="47"/>
      <c r="B157" s="48"/>
    </row>
    <row r="158" customFormat="false" ht="15" hidden="false" customHeight="false" outlineLevel="0" collapsed="false">
      <c r="A158" s="47"/>
      <c r="B158" s="48"/>
    </row>
    <row r="159" customFormat="false" ht="15" hidden="false" customHeight="false" outlineLevel="0" collapsed="false">
      <c r="A159" s="47"/>
      <c r="B159" s="48"/>
    </row>
    <row r="160" customFormat="false" ht="15" hidden="false" customHeight="false" outlineLevel="0" collapsed="false">
      <c r="A160" s="47"/>
      <c r="B160" s="48"/>
    </row>
    <row r="161" customFormat="false" ht="15" hidden="false" customHeight="false" outlineLevel="0" collapsed="false">
      <c r="A161" s="47"/>
      <c r="B161" s="48"/>
    </row>
    <row r="162" customFormat="false" ht="15" hidden="false" customHeight="false" outlineLevel="0" collapsed="false">
      <c r="A162" s="47"/>
      <c r="B162" s="48"/>
    </row>
    <row r="163" customFormat="false" ht="15" hidden="false" customHeight="false" outlineLevel="0" collapsed="false">
      <c r="A163" s="47"/>
      <c r="B163" s="48"/>
    </row>
    <row r="164" customFormat="false" ht="15" hidden="false" customHeight="false" outlineLevel="0" collapsed="false">
      <c r="A164" s="47"/>
      <c r="B164" s="48"/>
    </row>
    <row r="165" customFormat="false" ht="15" hidden="false" customHeight="false" outlineLevel="0" collapsed="false">
      <c r="A165" s="47"/>
      <c r="B165" s="48"/>
    </row>
    <row r="166" customFormat="false" ht="15" hidden="false" customHeight="false" outlineLevel="0" collapsed="false">
      <c r="A166" s="47"/>
      <c r="B166" s="48"/>
    </row>
    <row r="167" customFormat="false" ht="15" hidden="false" customHeight="false" outlineLevel="0" collapsed="false">
      <c r="A167" s="47"/>
      <c r="B167" s="48"/>
    </row>
    <row r="168" customFormat="false" ht="15" hidden="false" customHeight="false" outlineLevel="0" collapsed="false">
      <c r="A168" s="47"/>
      <c r="B168" s="48"/>
    </row>
    <row r="169" customFormat="false" ht="15" hidden="false" customHeight="false" outlineLevel="0" collapsed="false">
      <c r="A169" s="47"/>
      <c r="B169" s="48"/>
    </row>
    <row r="170" customFormat="false" ht="15" hidden="false" customHeight="false" outlineLevel="0" collapsed="false">
      <c r="A170" s="47"/>
      <c r="B170" s="48"/>
    </row>
    <row r="171" customFormat="false" ht="15" hidden="false" customHeight="false" outlineLevel="0" collapsed="false">
      <c r="A171" s="47"/>
      <c r="B171" s="48"/>
    </row>
    <row r="172" customFormat="false" ht="15" hidden="false" customHeight="false" outlineLevel="0" collapsed="false">
      <c r="A172" s="47"/>
      <c r="B172" s="48"/>
    </row>
    <row r="173" customFormat="false" ht="15" hidden="false" customHeight="false" outlineLevel="0" collapsed="false">
      <c r="A173" s="47"/>
      <c r="B173" s="48"/>
    </row>
    <row r="174" customFormat="false" ht="15" hidden="false" customHeight="false" outlineLevel="0" collapsed="false">
      <c r="A174" s="47"/>
      <c r="B174" s="48"/>
    </row>
    <row r="175" customFormat="false" ht="15" hidden="false" customHeight="false" outlineLevel="0" collapsed="false">
      <c r="A175" s="47"/>
      <c r="B175" s="48"/>
    </row>
    <row r="176" customFormat="false" ht="15" hidden="false" customHeight="false" outlineLevel="0" collapsed="false">
      <c r="A176" s="47"/>
      <c r="B176" s="48"/>
    </row>
    <row r="177" customFormat="false" ht="15" hidden="false" customHeight="false" outlineLevel="0" collapsed="false">
      <c r="A177" s="47"/>
      <c r="B177" s="48"/>
    </row>
    <row r="178" customFormat="false" ht="15" hidden="false" customHeight="false" outlineLevel="0" collapsed="false">
      <c r="A178" s="47"/>
      <c r="B178" s="48"/>
    </row>
    <row r="179" customFormat="false" ht="15" hidden="false" customHeight="false" outlineLevel="0" collapsed="false">
      <c r="A179" s="47"/>
      <c r="B179" s="48"/>
    </row>
    <row r="180" customFormat="false" ht="15" hidden="false" customHeight="false" outlineLevel="0" collapsed="false">
      <c r="A180" s="47"/>
      <c r="B180" s="48"/>
    </row>
    <row r="181" customFormat="false" ht="15" hidden="false" customHeight="false" outlineLevel="0" collapsed="false">
      <c r="A181" s="47"/>
      <c r="B181" s="48"/>
    </row>
    <row r="182" customFormat="false" ht="15" hidden="false" customHeight="false" outlineLevel="0" collapsed="false">
      <c r="A182" s="47"/>
      <c r="B182" s="48"/>
    </row>
    <row r="183" customFormat="false" ht="15" hidden="false" customHeight="false" outlineLevel="0" collapsed="false">
      <c r="A183" s="47"/>
      <c r="B183" s="48"/>
    </row>
    <row r="184" customFormat="false" ht="15" hidden="false" customHeight="false" outlineLevel="0" collapsed="false">
      <c r="A184" s="47"/>
      <c r="B184" s="48"/>
    </row>
    <row r="185" customFormat="false" ht="15" hidden="false" customHeight="false" outlineLevel="0" collapsed="false">
      <c r="A185" s="47"/>
      <c r="B185" s="48"/>
    </row>
    <row r="186" customFormat="false" ht="15" hidden="false" customHeight="false" outlineLevel="0" collapsed="false">
      <c r="A186" s="47"/>
      <c r="B186" s="48"/>
    </row>
    <row r="187" customFormat="false" ht="15" hidden="false" customHeight="false" outlineLevel="0" collapsed="false">
      <c r="A187" s="47"/>
      <c r="B187" s="48"/>
    </row>
    <row r="188" customFormat="false" ht="15" hidden="false" customHeight="false" outlineLevel="0" collapsed="false">
      <c r="A188" s="47"/>
      <c r="B188" s="48"/>
    </row>
    <row r="189" customFormat="false" ht="15" hidden="false" customHeight="false" outlineLevel="0" collapsed="false">
      <c r="A189" s="47"/>
      <c r="B189" s="48"/>
    </row>
    <row r="190" customFormat="false" ht="15" hidden="false" customHeight="false" outlineLevel="0" collapsed="false">
      <c r="A190" s="47"/>
      <c r="B190" s="48"/>
    </row>
    <row r="191" customFormat="false" ht="15" hidden="false" customHeight="false" outlineLevel="0" collapsed="false">
      <c r="A191" s="47"/>
      <c r="B191" s="48"/>
    </row>
    <row r="192" customFormat="false" ht="15" hidden="false" customHeight="false" outlineLevel="0" collapsed="false">
      <c r="A192" s="47"/>
      <c r="B192" s="48"/>
    </row>
    <row r="193" customFormat="false" ht="15" hidden="false" customHeight="false" outlineLevel="0" collapsed="false">
      <c r="A193" s="47"/>
      <c r="B193" s="48"/>
    </row>
    <row r="194" customFormat="false" ht="15" hidden="false" customHeight="false" outlineLevel="0" collapsed="false">
      <c r="A194" s="47"/>
      <c r="B194" s="48"/>
    </row>
    <row r="195" customFormat="false" ht="15" hidden="false" customHeight="false" outlineLevel="0" collapsed="false">
      <c r="A195" s="47"/>
      <c r="B195" s="48"/>
    </row>
    <row r="196" customFormat="false" ht="15" hidden="false" customHeight="false" outlineLevel="0" collapsed="false">
      <c r="A196" s="47"/>
      <c r="B196" s="48"/>
    </row>
    <row r="197" customFormat="false" ht="15" hidden="false" customHeight="false" outlineLevel="0" collapsed="false">
      <c r="A197" s="47"/>
      <c r="B197" s="48"/>
    </row>
    <row r="198" customFormat="false" ht="15" hidden="false" customHeight="false" outlineLevel="0" collapsed="false">
      <c r="A198" s="47"/>
      <c r="B198" s="48"/>
    </row>
    <row r="199" customFormat="false" ht="15" hidden="false" customHeight="false" outlineLevel="0" collapsed="false">
      <c r="A199" s="47"/>
      <c r="B199" s="48"/>
    </row>
    <row r="200" customFormat="false" ht="15" hidden="false" customHeight="false" outlineLevel="0" collapsed="false">
      <c r="A200" s="47"/>
      <c r="B200" s="48"/>
    </row>
    <row r="201" customFormat="false" ht="15" hidden="false" customHeight="false" outlineLevel="0" collapsed="false">
      <c r="A201" s="47"/>
      <c r="B201" s="48"/>
    </row>
    <row r="202" customFormat="false" ht="15" hidden="false" customHeight="false" outlineLevel="0" collapsed="false">
      <c r="A202" s="47"/>
      <c r="B202" s="48"/>
    </row>
    <row r="203" customFormat="false" ht="15" hidden="false" customHeight="false" outlineLevel="0" collapsed="false">
      <c r="A203" s="47"/>
      <c r="B203" s="48"/>
    </row>
    <row r="204" customFormat="false" ht="15" hidden="false" customHeight="false" outlineLevel="0" collapsed="false">
      <c r="A204" s="47"/>
      <c r="B204" s="48"/>
    </row>
    <row r="205" customFormat="false" ht="15" hidden="false" customHeight="false" outlineLevel="0" collapsed="false">
      <c r="A205" s="47"/>
      <c r="B205" s="48"/>
    </row>
    <row r="206" customFormat="false" ht="15" hidden="false" customHeight="false" outlineLevel="0" collapsed="false">
      <c r="A206" s="47"/>
      <c r="B206" s="48"/>
    </row>
    <row r="207" customFormat="false" ht="15" hidden="false" customHeight="false" outlineLevel="0" collapsed="false">
      <c r="A207" s="47"/>
      <c r="B207" s="48"/>
    </row>
    <row r="208" customFormat="false" ht="15" hidden="false" customHeight="false" outlineLevel="0" collapsed="false">
      <c r="A208" s="47"/>
      <c r="B208" s="48"/>
    </row>
    <row r="209" customFormat="false" ht="15" hidden="false" customHeight="false" outlineLevel="0" collapsed="false">
      <c r="A209" s="47"/>
      <c r="B209" s="48"/>
    </row>
    <row r="210" customFormat="false" ht="15" hidden="false" customHeight="false" outlineLevel="0" collapsed="false">
      <c r="A210" s="47"/>
      <c r="B210" s="48"/>
    </row>
    <row r="211" customFormat="false" ht="15" hidden="false" customHeight="false" outlineLevel="0" collapsed="false">
      <c r="A211" s="47"/>
      <c r="B211" s="48"/>
    </row>
    <row r="212" customFormat="false" ht="15" hidden="false" customHeight="false" outlineLevel="0" collapsed="false">
      <c r="A212" s="47"/>
      <c r="B212" s="48"/>
    </row>
    <row r="213" customFormat="false" ht="15" hidden="false" customHeight="false" outlineLevel="0" collapsed="false">
      <c r="A213" s="47"/>
      <c r="B213" s="48"/>
    </row>
    <row r="214" customFormat="false" ht="15" hidden="false" customHeight="false" outlineLevel="0" collapsed="false">
      <c r="A214" s="47"/>
      <c r="B214" s="48"/>
    </row>
    <row r="215" customFormat="false" ht="15" hidden="false" customHeight="false" outlineLevel="0" collapsed="false">
      <c r="A215" s="47"/>
      <c r="B215" s="48"/>
    </row>
    <row r="216" customFormat="false" ht="15" hidden="false" customHeight="false" outlineLevel="0" collapsed="false">
      <c r="A216" s="47"/>
      <c r="B216" s="48"/>
    </row>
    <row r="217" customFormat="false" ht="15" hidden="false" customHeight="false" outlineLevel="0" collapsed="false">
      <c r="A217" s="47"/>
      <c r="B217" s="48"/>
    </row>
    <row r="218" customFormat="false" ht="15" hidden="false" customHeight="false" outlineLevel="0" collapsed="false">
      <c r="A218" s="47"/>
      <c r="B218" s="48"/>
    </row>
    <row r="219" customFormat="false" ht="15" hidden="false" customHeight="false" outlineLevel="0" collapsed="false">
      <c r="A219" s="47"/>
      <c r="B219" s="48"/>
    </row>
    <row r="220" customFormat="false" ht="15" hidden="false" customHeight="false" outlineLevel="0" collapsed="false">
      <c r="A220" s="47"/>
      <c r="B220" s="48"/>
    </row>
    <row r="221" customFormat="false" ht="15" hidden="false" customHeight="false" outlineLevel="0" collapsed="false">
      <c r="A221" s="47"/>
      <c r="B221" s="48"/>
    </row>
    <row r="222" customFormat="false" ht="15" hidden="false" customHeight="false" outlineLevel="0" collapsed="false">
      <c r="A222" s="47"/>
      <c r="B222" s="48"/>
    </row>
    <row r="223" customFormat="false" ht="15" hidden="false" customHeight="false" outlineLevel="0" collapsed="false">
      <c r="A223" s="47"/>
      <c r="B223" s="48"/>
    </row>
    <row r="224" customFormat="false" ht="15" hidden="false" customHeight="false" outlineLevel="0" collapsed="false">
      <c r="A224" s="47"/>
      <c r="B224" s="48"/>
    </row>
    <row r="225" customFormat="false" ht="15" hidden="false" customHeight="false" outlineLevel="0" collapsed="false">
      <c r="A225" s="47"/>
      <c r="B225" s="48"/>
    </row>
    <row r="226" customFormat="false" ht="15" hidden="false" customHeight="false" outlineLevel="0" collapsed="false">
      <c r="A226" s="47"/>
      <c r="B226" s="48"/>
    </row>
    <row r="227" customFormat="false" ht="15" hidden="false" customHeight="false" outlineLevel="0" collapsed="false">
      <c r="A227" s="47"/>
      <c r="B227" s="48"/>
    </row>
    <row r="228" customFormat="false" ht="15" hidden="false" customHeight="false" outlineLevel="0" collapsed="false">
      <c r="A228" s="47"/>
      <c r="B228" s="48"/>
    </row>
    <row r="229" customFormat="false" ht="15" hidden="false" customHeight="false" outlineLevel="0" collapsed="false">
      <c r="A229" s="47"/>
      <c r="B229" s="48"/>
    </row>
    <row r="230" customFormat="false" ht="15" hidden="false" customHeight="false" outlineLevel="0" collapsed="false">
      <c r="A230" s="47"/>
      <c r="B230" s="48"/>
    </row>
    <row r="231" customFormat="false" ht="15" hidden="false" customHeight="false" outlineLevel="0" collapsed="false">
      <c r="A231" s="47"/>
      <c r="B231" s="48"/>
    </row>
    <row r="232" customFormat="false" ht="15" hidden="false" customHeight="false" outlineLevel="0" collapsed="false">
      <c r="A232" s="47"/>
      <c r="B232" s="48"/>
    </row>
    <row r="233" customFormat="false" ht="15" hidden="false" customHeight="false" outlineLevel="0" collapsed="false">
      <c r="A233" s="47"/>
      <c r="B233" s="48"/>
    </row>
    <row r="234" customFormat="false" ht="15" hidden="false" customHeight="false" outlineLevel="0" collapsed="false">
      <c r="A234" s="47"/>
      <c r="B234" s="48"/>
    </row>
    <row r="235" customFormat="false" ht="15" hidden="false" customHeight="false" outlineLevel="0" collapsed="false">
      <c r="A235" s="47"/>
      <c r="B235" s="48"/>
    </row>
    <row r="236" customFormat="false" ht="15" hidden="false" customHeight="false" outlineLevel="0" collapsed="false">
      <c r="A236" s="47"/>
      <c r="B236" s="48"/>
    </row>
    <row r="237" customFormat="false" ht="15" hidden="false" customHeight="false" outlineLevel="0" collapsed="false">
      <c r="A237" s="47"/>
      <c r="B237" s="48"/>
    </row>
    <row r="238" customFormat="false" ht="15" hidden="false" customHeight="false" outlineLevel="0" collapsed="false">
      <c r="A238" s="47"/>
      <c r="B238" s="48"/>
    </row>
    <row r="239" customFormat="false" ht="15" hidden="false" customHeight="false" outlineLevel="0" collapsed="false">
      <c r="A239" s="47"/>
      <c r="B239" s="48"/>
    </row>
    <row r="240" customFormat="false" ht="15" hidden="false" customHeight="false" outlineLevel="0" collapsed="false">
      <c r="A240" s="47"/>
      <c r="B240" s="48"/>
    </row>
    <row r="241" customFormat="false" ht="15" hidden="false" customHeight="false" outlineLevel="0" collapsed="false">
      <c r="A241" s="47"/>
      <c r="B241" s="48"/>
    </row>
    <row r="242" customFormat="false" ht="15" hidden="false" customHeight="false" outlineLevel="0" collapsed="false">
      <c r="A242" s="47"/>
      <c r="B242" s="48"/>
    </row>
    <row r="243" customFormat="false" ht="15" hidden="false" customHeight="false" outlineLevel="0" collapsed="false">
      <c r="A243" s="47"/>
      <c r="B243" s="48"/>
    </row>
    <row r="244" customFormat="false" ht="15" hidden="false" customHeight="false" outlineLevel="0" collapsed="false">
      <c r="A244" s="47"/>
      <c r="B244" s="48"/>
    </row>
    <row r="245" customFormat="false" ht="15" hidden="false" customHeight="false" outlineLevel="0" collapsed="false">
      <c r="A245" s="47"/>
      <c r="B245" s="48"/>
    </row>
    <row r="246" customFormat="false" ht="15" hidden="false" customHeight="false" outlineLevel="0" collapsed="false">
      <c r="A246" s="47"/>
      <c r="B246" s="48"/>
    </row>
    <row r="247" customFormat="false" ht="15" hidden="false" customHeight="false" outlineLevel="0" collapsed="false">
      <c r="A247" s="47"/>
      <c r="B247" s="48"/>
    </row>
    <row r="248" customFormat="false" ht="15" hidden="false" customHeight="false" outlineLevel="0" collapsed="false">
      <c r="A248" s="47"/>
      <c r="B248" s="48"/>
    </row>
    <row r="249" customFormat="false" ht="15" hidden="false" customHeight="false" outlineLevel="0" collapsed="false">
      <c r="A249" s="47"/>
      <c r="B249" s="48"/>
    </row>
    <row r="250" customFormat="false" ht="15" hidden="false" customHeight="false" outlineLevel="0" collapsed="false">
      <c r="A250" s="47"/>
      <c r="B250" s="48"/>
    </row>
    <row r="251" customFormat="false" ht="15" hidden="false" customHeight="false" outlineLevel="0" collapsed="false">
      <c r="A251" s="47"/>
      <c r="B251" s="48"/>
    </row>
    <row r="252" customFormat="false" ht="15" hidden="false" customHeight="false" outlineLevel="0" collapsed="false">
      <c r="A252" s="47"/>
      <c r="B252" s="48"/>
    </row>
    <row r="253" customFormat="false" ht="15" hidden="false" customHeight="false" outlineLevel="0" collapsed="false">
      <c r="A253" s="47"/>
      <c r="B253" s="48"/>
    </row>
    <row r="254" customFormat="false" ht="15" hidden="false" customHeight="false" outlineLevel="0" collapsed="false">
      <c r="A254" s="47"/>
      <c r="B254" s="48"/>
    </row>
    <row r="255" customFormat="false" ht="15" hidden="false" customHeight="false" outlineLevel="0" collapsed="false">
      <c r="A255" s="47"/>
      <c r="B255" s="48"/>
    </row>
    <row r="256" customFormat="false" ht="15" hidden="false" customHeight="false" outlineLevel="0" collapsed="false">
      <c r="A256" s="47"/>
      <c r="B256" s="48"/>
    </row>
    <row r="257" customFormat="false" ht="15" hidden="false" customHeight="false" outlineLevel="0" collapsed="false">
      <c r="A257" s="47"/>
      <c r="B257" s="48"/>
    </row>
    <row r="258" customFormat="false" ht="15" hidden="false" customHeight="false" outlineLevel="0" collapsed="false">
      <c r="A258" s="47"/>
      <c r="B258" s="48"/>
    </row>
    <row r="259" customFormat="false" ht="15" hidden="false" customHeight="false" outlineLevel="0" collapsed="false">
      <c r="A259" s="47"/>
      <c r="B259" s="48"/>
    </row>
    <row r="260" customFormat="false" ht="15" hidden="false" customHeight="false" outlineLevel="0" collapsed="false">
      <c r="A260" s="47"/>
      <c r="B260" s="48"/>
    </row>
    <row r="261" customFormat="false" ht="15" hidden="false" customHeight="false" outlineLevel="0" collapsed="false">
      <c r="A261" s="47"/>
      <c r="B261" s="48"/>
    </row>
    <row r="262" customFormat="false" ht="15" hidden="false" customHeight="false" outlineLevel="0" collapsed="false">
      <c r="A262" s="47"/>
      <c r="B262" s="48"/>
    </row>
    <row r="263" customFormat="false" ht="15" hidden="false" customHeight="false" outlineLevel="0" collapsed="false">
      <c r="A263" s="47"/>
      <c r="B263" s="48"/>
    </row>
    <row r="264" customFormat="false" ht="15" hidden="false" customHeight="false" outlineLevel="0" collapsed="false">
      <c r="A264" s="47"/>
      <c r="B264" s="48"/>
    </row>
    <row r="265" customFormat="false" ht="15" hidden="false" customHeight="false" outlineLevel="0" collapsed="false">
      <c r="A265" s="47"/>
      <c r="B265" s="48"/>
    </row>
    <row r="266" customFormat="false" ht="15" hidden="false" customHeight="false" outlineLevel="0" collapsed="false">
      <c r="A266" s="47"/>
      <c r="B266" s="48"/>
    </row>
    <row r="267" customFormat="false" ht="15" hidden="false" customHeight="false" outlineLevel="0" collapsed="false">
      <c r="A267" s="47"/>
      <c r="B267" s="48"/>
    </row>
    <row r="268" customFormat="false" ht="15" hidden="false" customHeight="false" outlineLevel="0" collapsed="false">
      <c r="A268" s="47"/>
      <c r="B268" s="48"/>
    </row>
    <row r="269" customFormat="false" ht="15" hidden="false" customHeight="false" outlineLevel="0" collapsed="false">
      <c r="A269" s="47"/>
      <c r="B269" s="48"/>
    </row>
    <row r="270" customFormat="false" ht="15" hidden="false" customHeight="false" outlineLevel="0" collapsed="false">
      <c r="A270" s="47"/>
      <c r="B270" s="48"/>
    </row>
    <row r="271" customFormat="false" ht="15" hidden="false" customHeight="false" outlineLevel="0" collapsed="false">
      <c r="A271" s="47"/>
      <c r="B271" s="48"/>
    </row>
    <row r="272" customFormat="false" ht="15" hidden="false" customHeight="false" outlineLevel="0" collapsed="false">
      <c r="A272" s="47"/>
      <c r="B272" s="48"/>
    </row>
    <row r="273" customFormat="false" ht="15" hidden="false" customHeight="false" outlineLevel="0" collapsed="false">
      <c r="A273" s="47"/>
      <c r="B273" s="48"/>
    </row>
    <row r="274" customFormat="false" ht="15" hidden="false" customHeight="false" outlineLevel="0" collapsed="false">
      <c r="A274" s="47"/>
      <c r="B274" s="48"/>
    </row>
    <row r="275" customFormat="false" ht="15" hidden="false" customHeight="false" outlineLevel="0" collapsed="false">
      <c r="A275" s="47"/>
      <c r="B275" s="48"/>
    </row>
    <row r="276" customFormat="false" ht="15" hidden="false" customHeight="false" outlineLevel="0" collapsed="false">
      <c r="A276" s="47"/>
      <c r="B276" s="48"/>
    </row>
    <row r="277" customFormat="false" ht="15" hidden="false" customHeight="false" outlineLevel="0" collapsed="false">
      <c r="A277" s="47"/>
      <c r="B277" s="48"/>
    </row>
    <row r="278" customFormat="false" ht="15" hidden="false" customHeight="false" outlineLevel="0" collapsed="false">
      <c r="A278" s="47"/>
      <c r="B278" s="48"/>
    </row>
    <row r="279" customFormat="false" ht="15" hidden="false" customHeight="false" outlineLevel="0" collapsed="false">
      <c r="A279" s="47"/>
      <c r="B279" s="48"/>
    </row>
    <row r="280" customFormat="false" ht="15" hidden="false" customHeight="false" outlineLevel="0" collapsed="false">
      <c r="A280" s="47"/>
      <c r="B280" s="48"/>
    </row>
    <row r="281" customFormat="false" ht="15" hidden="false" customHeight="false" outlineLevel="0" collapsed="false">
      <c r="A281" s="47"/>
      <c r="B281" s="48"/>
    </row>
    <row r="282" customFormat="false" ht="15" hidden="false" customHeight="false" outlineLevel="0" collapsed="false">
      <c r="A282" s="47"/>
      <c r="B282" s="48"/>
    </row>
    <row r="283" customFormat="false" ht="15" hidden="false" customHeight="false" outlineLevel="0" collapsed="false">
      <c r="A283" s="47"/>
      <c r="B283" s="48"/>
    </row>
    <row r="284" customFormat="false" ht="15" hidden="false" customHeight="false" outlineLevel="0" collapsed="false">
      <c r="A284" s="47"/>
      <c r="B284" s="48"/>
    </row>
    <row r="285" customFormat="false" ht="15" hidden="false" customHeight="false" outlineLevel="0" collapsed="false">
      <c r="A285" s="47"/>
      <c r="B285" s="48"/>
    </row>
    <row r="286" customFormat="false" ht="15" hidden="false" customHeight="false" outlineLevel="0" collapsed="false">
      <c r="A286" s="47"/>
      <c r="B286" s="48"/>
    </row>
    <row r="287" customFormat="false" ht="15" hidden="false" customHeight="false" outlineLevel="0" collapsed="false">
      <c r="A287" s="47"/>
      <c r="B287" s="48"/>
    </row>
    <row r="288" customFormat="false" ht="15" hidden="false" customHeight="false" outlineLevel="0" collapsed="false">
      <c r="A288" s="47"/>
      <c r="B288" s="48"/>
    </row>
    <row r="289" customFormat="false" ht="15" hidden="false" customHeight="false" outlineLevel="0" collapsed="false">
      <c r="A289" s="47"/>
      <c r="B289" s="48"/>
    </row>
    <row r="290" customFormat="false" ht="15" hidden="false" customHeight="false" outlineLevel="0" collapsed="false">
      <c r="A290" s="47"/>
      <c r="B290" s="48"/>
    </row>
    <row r="291" customFormat="false" ht="15" hidden="false" customHeight="false" outlineLevel="0" collapsed="false">
      <c r="A291" s="47"/>
      <c r="B291" s="48"/>
    </row>
    <row r="292" customFormat="false" ht="15" hidden="false" customHeight="false" outlineLevel="0" collapsed="false">
      <c r="A292" s="47"/>
      <c r="B292" s="48"/>
    </row>
    <row r="293" customFormat="false" ht="15" hidden="false" customHeight="false" outlineLevel="0" collapsed="false">
      <c r="A293" s="47"/>
      <c r="B293" s="48"/>
    </row>
    <row r="294" customFormat="false" ht="15" hidden="false" customHeight="false" outlineLevel="0" collapsed="false">
      <c r="A294" s="47"/>
      <c r="B294" s="48"/>
    </row>
    <row r="295" customFormat="false" ht="15" hidden="false" customHeight="false" outlineLevel="0" collapsed="false">
      <c r="A295" s="47"/>
      <c r="B295" s="48"/>
    </row>
    <row r="296" customFormat="false" ht="15" hidden="false" customHeight="false" outlineLevel="0" collapsed="false">
      <c r="A296" s="47"/>
      <c r="B296" s="48"/>
    </row>
    <row r="297" customFormat="false" ht="15" hidden="false" customHeight="false" outlineLevel="0" collapsed="false">
      <c r="A297" s="47"/>
      <c r="B297" s="48"/>
    </row>
    <row r="298" customFormat="false" ht="15" hidden="false" customHeight="false" outlineLevel="0" collapsed="false">
      <c r="A298" s="47"/>
      <c r="B298" s="48"/>
    </row>
    <row r="299" customFormat="false" ht="15" hidden="false" customHeight="false" outlineLevel="0" collapsed="false">
      <c r="A299" s="47"/>
      <c r="B299" s="48"/>
    </row>
    <row r="300" customFormat="false" ht="15" hidden="false" customHeight="false" outlineLevel="0" collapsed="false">
      <c r="A300" s="47"/>
      <c r="B300" s="48"/>
    </row>
    <row r="301" customFormat="false" ht="15" hidden="false" customHeight="false" outlineLevel="0" collapsed="false">
      <c r="A301" s="47"/>
      <c r="B301" s="48"/>
    </row>
    <row r="302" customFormat="false" ht="15" hidden="false" customHeight="false" outlineLevel="0" collapsed="false">
      <c r="A302" s="47"/>
      <c r="B302" s="48"/>
    </row>
    <row r="303" customFormat="false" ht="15" hidden="false" customHeight="false" outlineLevel="0" collapsed="false">
      <c r="A303" s="47"/>
      <c r="B303" s="48"/>
    </row>
    <row r="304" customFormat="false" ht="15" hidden="false" customHeight="false" outlineLevel="0" collapsed="false">
      <c r="A304" s="47"/>
      <c r="B304" s="48"/>
    </row>
    <row r="305" customFormat="false" ht="15" hidden="false" customHeight="false" outlineLevel="0" collapsed="false">
      <c r="A305" s="47"/>
      <c r="B305" s="48"/>
    </row>
    <row r="306" customFormat="false" ht="15" hidden="false" customHeight="false" outlineLevel="0" collapsed="false">
      <c r="A306" s="47"/>
      <c r="B306" s="48"/>
    </row>
    <row r="307" customFormat="false" ht="15" hidden="false" customHeight="false" outlineLevel="0" collapsed="false">
      <c r="A307" s="47"/>
      <c r="B307" s="48"/>
    </row>
    <row r="308" customFormat="false" ht="15" hidden="false" customHeight="false" outlineLevel="0" collapsed="false">
      <c r="A308" s="47"/>
      <c r="B308" s="48"/>
    </row>
    <row r="309" customFormat="false" ht="15" hidden="false" customHeight="false" outlineLevel="0" collapsed="false">
      <c r="A309" s="47"/>
      <c r="B309" s="48"/>
    </row>
    <row r="310" customFormat="false" ht="15" hidden="false" customHeight="false" outlineLevel="0" collapsed="false">
      <c r="A310" s="47"/>
      <c r="B310" s="48"/>
    </row>
    <row r="311" customFormat="false" ht="15" hidden="false" customHeight="false" outlineLevel="0" collapsed="false">
      <c r="A311" s="47"/>
      <c r="B311" s="48"/>
    </row>
    <row r="312" customFormat="false" ht="15" hidden="false" customHeight="false" outlineLevel="0" collapsed="false">
      <c r="A312" s="47"/>
      <c r="B312" s="48"/>
    </row>
    <row r="313" customFormat="false" ht="15" hidden="false" customHeight="false" outlineLevel="0" collapsed="false">
      <c r="A313" s="47"/>
      <c r="B313" s="48"/>
    </row>
    <row r="314" customFormat="false" ht="15" hidden="false" customHeight="false" outlineLevel="0" collapsed="false">
      <c r="A314" s="47"/>
      <c r="B314" s="48"/>
    </row>
    <row r="315" customFormat="false" ht="15" hidden="false" customHeight="false" outlineLevel="0" collapsed="false">
      <c r="A315" s="47"/>
      <c r="B315" s="48"/>
    </row>
    <row r="316" customFormat="false" ht="15" hidden="false" customHeight="false" outlineLevel="0" collapsed="false">
      <c r="A316" s="47"/>
      <c r="B316" s="48"/>
    </row>
    <row r="317" customFormat="false" ht="15" hidden="false" customHeight="false" outlineLevel="0" collapsed="false">
      <c r="A317" s="47"/>
      <c r="B317" s="48"/>
    </row>
    <row r="318" customFormat="false" ht="15" hidden="false" customHeight="false" outlineLevel="0" collapsed="false">
      <c r="A318" s="47"/>
      <c r="B318" s="48"/>
    </row>
    <row r="319" customFormat="false" ht="15" hidden="false" customHeight="false" outlineLevel="0" collapsed="false">
      <c r="A319" s="47"/>
      <c r="B319" s="48"/>
    </row>
    <row r="320" customFormat="false" ht="15" hidden="false" customHeight="false" outlineLevel="0" collapsed="false">
      <c r="A320" s="47"/>
      <c r="B320" s="48"/>
    </row>
    <row r="321" customFormat="false" ht="15" hidden="false" customHeight="false" outlineLevel="0" collapsed="false">
      <c r="A321" s="47"/>
      <c r="B321" s="48"/>
    </row>
    <row r="322" customFormat="false" ht="15" hidden="false" customHeight="false" outlineLevel="0" collapsed="false">
      <c r="A322" s="47"/>
      <c r="B322" s="48"/>
    </row>
    <row r="323" customFormat="false" ht="15" hidden="false" customHeight="false" outlineLevel="0" collapsed="false">
      <c r="A323" s="47"/>
      <c r="B323" s="48"/>
    </row>
    <row r="324" customFormat="false" ht="15" hidden="false" customHeight="false" outlineLevel="0" collapsed="false">
      <c r="A324" s="47"/>
      <c r="B324" s="48"/>
    </row>
    <row r="325" customFormat="false" ht="15" hidden="false" customHeight="false" outlineLevel="0" collapsed="false">
      <c r="A325" s="47"/>
      <c r="B325" s="48"/>
    </row>
    <row r="326" customFormat="false" ht="15" hidden="false" customHeight="false" outlineLevel="0" collapsed="false">
      <c r="A326" s="47"/>
      <c r="B326" s="48"/>
    </row>
    <row r="327" customFormat="false" ht="15" hidden="false" customHeight="false" outlineLevel="0" collapsed="false">
      <c r="A327" s="47"/>
      <c r="B327" s="48"/>
    </row>
    <row r="328" customFormat="false" ht="15" hidden="false" customHeight="false" outlineLevel="0" collapsed="false">
      <c r="A328" s="47"/>
      <c r="B328" s="48"/>
    </row>
    <row r="329" customFormat="false" ht="15" hidden="false" customHeight="false" outlineLevel="0" collapsed="false">
      <c r="A329" s="47"/>
      <c r="B329" s="48"/>
    </row>
    <row r="330" customFormat="false" ht="15" hidden="false" customHeight="false" outlineLevel="0" collapsed="false">
      <c r="A330" s="47"/>
      <c r="B330" s="48"/>
    </row>
    <row r="331" customFormat="false" ht="15" hidden="false" customHeight="false" outlineLevel="0" collapsed="false">
      <c r="A331" s="47"/>
      <c r="B331" s="48"/>
    </row>
    <row r="332" customFormat="false" ht="15" hidden="false" customHeight="false" outlineLevel="0" collapsed="false">
      <c r="A332" s="47"/>
      <c r="B332" s="48"/>
    </row>
    <row r="333" customFormat="false" ht="15" hidden="false" customHeight="false" outlineLevel="0" collapsed="false">
      <c r="A333" s="47"/>
      <c r="B333" s="48"/>
    </row>
    <row r="334" customFormat="false" ht="15" hidden="false" customHeight="false" outlineLevel="0" collapsed="false">
      <c r="A334" s="47"/>
      <c r="B334" s="48"/>
    </row>
    <row r="335" customFormat="false" ht="15" hidden="false" customHeight="false" outlineLevel="0" collapsed="false">
      <c r="A335" s="47"/>
      <c r="B335" s="48"/>
    </row>
    <row r="336" customFormat="false" ht="15" hidden="false" customHeight="false" outlineLevel="0" collapsed="false">
      <c r="A336" s="47"/>
      <c r="B336" s="48"/>
    </row>
    <row r="337" customFormat="false" ht="15" hidden="false" customHeight="false" outlineLevel="0" collapsed="false">
      <c r="A337" s="47"/>
      <c r="B337" s="48"/>
    </row>
    <row r="338" customFormat="false" ht="15" hidden="false" customHeight="false" outlineLevel="0" collapsed="false">
      <c r="A338" s="47"/>
      <c r="B338" s="48"/>
    </row>
    <row r="339" customFormat="false" ht="15" hidden="false" customHeight="false" outlineLevel="0" collapsed="false">
      <c r="A339" s="47"/>
      <c r="B339" s="48"/>
    </row>
    <row r="340" customFormat="false" ht="15" hidden="false" customHeight="false" outlineLevel="0" collapsed="false">
      <c r="A340" s="47"/>
      <c r="B340" s="48"/>
    </row>
    <row r="341" customFormat="false" ht="15" hidden="false" customHeight="false" outlineLevel="0" collapsed="false">
      <c r="A341" s="47"/>
      <c r="B341" s="48"/>
    </row>
    <row r="342" customFormat="false" ht="15" hidden="false" customHeight="false" outlineLevel="0" collapsed="false">
      <c r="A342" s="47"/>
      <c r="B342" s="48"/>
    </row>
    <row r="343" customFormat="false" ht="15" hidden="false" customHeight="false" outlineLevel="0" collapsed="false">
      <c r="A343" s="47"/>
      <c r="B343" s="48"/>
    </row>
    <row r="344" customFormat="false" ht="15" hidden="false" customHeight="false" outlineLevel="0" collapsed="false">
      <c r="A344" s="47"/>
      <c r="B344" s="48"/>
    </row>
    <row r="345" customFormat="false" ht="15" hidden="false" customHeight="false" outlineLevel="0" collapsed="false">
      <c r="A345" s="47"/>
      <c r="B345" s="48"/>
    </row>
    <row r="346" customFormat="false" ht="15" hidden="false" customHeight="false" outlineLevel="0" collapsed="false">
      <c r="A346" s="47"/>
      <c r="B346" s="48"/>
    </row>
    <row r="347" customFormat="false" ht="15" hidden="false" customHeight="false" outlineLevel="0" collapsed="false">
      <c r="A347" s="47"/>
      <c r="B347" s="48"/>
    </row>
    <row r="348" customFormat="false" ht="15" hidden="false" customHeight="false" outlineLevel="0" collapsed="false">
      <c r="A348" s="47"/>
      <c r="B348" s="48"/>
    </row>
    <row r="349" customFormat="false" ht="15" hidden="false" customHeight="false" outlineLevel="0" collapsed="false">
      <c r="A349" s="47"/>
      <c r="B349" s="48"/>
    </row>
    <row r="350" customFormat="false" ht="15" hidden="false" customHeight="false" outlineLevel="0" collapsed="false">
      <c r="A350" s="47"/>
      <c r="B350" s="48"/>
    </row>
    <row r="351" customFormat="false" ht="15" hidden="false" customHeight="false" outlineLevel="0" collapsed="false">
      <c r="A351" s="47"/>
      <c r="B351" s="48"/>
    </row>
    <row r="352" customFormat="false" ht="15" hidden="false" customHeight="false" outlineLevel="0" collapsed="false">
      <c r="A352" s="47"/>
      <c r="B352" s="48"/>
    </row>
    <row r="353" customFormat="false" ht="15" hidden="false" customHeight="false" outlineLevel="0" collapsed="false">
      <c r="A353" s="47"/>
      <c r="B353" s="48"/>
    </row>
    <row r="354" customFormat="false" ht="15" hidden="false" customHeight="false" outlineLevel="0" collapsed="false">
      <c r="A354" s="47"/>
      <c r="B354" s="48"/>
    </row>
    <row r="355" customFormat="false" ht="15" hidden="false" customHeight="false" outlineLevel="0" collapsed="false">
      <c r="A355" s="47"/>
      <c r="B355" s="48"/>
    </row>
    <row r="356" customFormat="false" ht="15" hidden="false" customHeight="false" outlineLevel="0" collapsed="false">
      <c r="A356" s="47"/>
      <c r="B356" s="48"/>
    </row>
    <row r="357" customFormat="false" ht="15" hidden="false" customHeight="false" outlineLevel="0" collapsed="false">
      <c r="A357" s="47"/>
      <c r="B357" s="48"/>
    </row>
    <row r="358" customFormat="false" ht="15" hidden="false" customHeight="false" outlineLevel="0" collapsed="false">
      <c r="A358" s="47"/>
      <c r="B358" s="48"/>
    </row>
    <row r="359" customFormat="false" ht="15" hidden="false" customHeight="false" outlineLevel="0" collapsed="false">
      <c r="A359" s="47"/>
      <c r="B359" s="48"/>
    </row>
    <row r="360" customFormat="false" ht="15" hidden="false" customHeight="false" outlineLevel="0" collapsed="false">
      <c r="A360" s="47"/>
      <c r="B360" s="48"/>
    </row>
    <row r="361" customFormat="false" ht="15" hidden="false" customHeight="false" outlineLevel="0" collapsed="false">
      <c r="A361" s="47"/>
      <c r="B361" s="48"/>
    </row>
    <row r="362" customFormat="false" ht="15" hidden="false" customHeight="false" outlineLevel="0" collapsed="false">
      <c r="A362" s="47"/>
      <c r="B362" s="48"/>
    </row>
    <row r="363" customFormat="false" ht="15" hidden="false" customHeight="false" outlineLevel="0" collapsed="false">
      <c r="A363" s="47"/>
      <c r="B363" s="48"/>
    </row>
    <row r="364" customFormat="false" ht="15" hidden="false" customHeight="false" outlineLevel="0" collapsed="false">
      <c r="A364" s="47"/>
      <c r="B364" s="48"/>
    </row>
    <row r="365" customFormat="false" ht="15" hidden="false" customHeight="false" outlineLevel="0" collapsed="false">
      <c r="A365" s="47"/>
      <c r="B365" s="48"/>
    </row>
    <row r="366" customFormat="false" ht="15" hidden="false" customHeight="false" outlineLevel="0" collapsed="false">
      <c r="A366" s="47"/>
      <c r="B366" s="48"/>
    </row>
    <row r="367" customFormat="false" ht="15" hidden="false" customHeight="false" outlineLevel="0" collapsed="false">
      <c r="A367" s="47"/>
      <c r="B367" s="48"/>
    </row>
    <row r="368" customFormat="false" ht="15" hidden="false" customHeight="false" outlineLevel="0" collapsed="false">
      <c r="A368" s="47"/>
      <c r="B368" s="48"/>
    </row>
    <row r="369" customFormat="false" ht="15" hidden="false" customHeight="false" outlineLevel="0" collapsed="false">
      <c r="A369" s="47"/>
      <c r="B369" s="48"/>
    </row>
    <row r="370" customFormat="false" ht="15" hidden="false" customHeight="false" outlineLevel="0" collapsed="false">
      <c r="A370" s="47"/>
      <c r="B370" s="48"/>
    </row>
    <row r="371" customFormat="false" ht="15" hidden="false" customHeight="false" outlineLevel="0" collapsed="false">
      <c r="A371" s="47"/>
      <c r="B371" s="48"/>
    </row>
    <row r="372" customFormat="false" ht="15" hidden="false" customHeight="false" outlineLevel="0" collapsed="false">
      <c r="A372" s="47"/>
      <c r="B372" s="48"/>
    </row>
    <row r="373" customFormat="false" ht="15" hidden="false" customHeight="false" outlineLevel="0" collapsed="false">
      <c r="A373" s="47"/>
      <c r="B373" s="48"/>
    </row>
    <row r="374" customFormat="false" ht="15" hidden="false" customHeight="false" outlineLevel="0" collapsed="false">
      <c r="A374" s="47"/>
      <c r="B374" s="48"/>
    </row>
    <row r="375" customFormat="false" ht="15" hidden="false" customHeight="false" outlineLevel="0" collapsed="false">
      <c r="A375" s="47"/>
      <c r="B375" s="48"/>
    </row>
    <row r="376" customFormat="false" ht="15" hidden="false" customHeight="false" outlineLevel="0" collapsed="false">
      <c r="A376" s="47"/>
      <c r="B376" s="48"/>
    </row>
    <row r="377" customFormat="false" ht="15" hidden="false" customHeight="false" outlineLevel="0" collapsed="false">
      <c r="A377" s="47"/>
      <c r="B377" s="48"/>
    </row>
    <row r="378" customFormat="false" ht="15" hidden="false" customHeight="false" outlineLevel="0" collapsed="false">
      <c r="A378" s="47"/>
      <c r="B378" s="48"/>
    </row>
    <row r="379" customFormat="false" ht="15" hidden="false" customHeight="false" outlineLevel="0" collapsed="false">
      <c r="A379" s="47"/>
      <c r="B379" s="48"/>
    </row>
    <row r="380" customFormat="false" ht="15" hidden="false" customHeight="false" outlineLevel="0" collapsed="false">
      <c r="A380" s="47"/>
      <c r="B380" s="48"/>
    </row>
    <row r="381" customFormat="false" ht="15" hidden="false" customHeight="false" outlineLevel="0" collapsed="false">
      <c r="A381" s="47"/>
      <c r="B381" s="48"/>
    </row>
    <row r="382" customFormat="false" ht="15" hidden="false" customHeight="false" outlineLevel="0" collapsed="false">
      <c r="A382" s="47"/>
      <c r="B382" s="48"/>
    </row>
    <row r="383" customFormat="false" ht="15" hidden="false" customHeight="false" outlineLevel="0" collapsed="false">
      <c r="A383" s="47"/>
      <c r="B383" s="48"/>
    </row>
    <row r="384" customFormat="false" ht="15" hidden="false" customHeight="false" outlineLevel="0" collapsed="false">
      <c r="A384" s="47"/>
      <c r="B384" s="48"/>
    </row>
    <row r="385" customFormat="false" ht="15" hidden="false" customHeight="false" outlineLevel="0" collapsed="false">
      <c r="A385" s="47"/>
      <c r="B385" s="48"/>
    </row>
    <row r="386" customFormat="false" ht="15" hidden="false" customHeight="false" outlineLevel="0" collapsed="false">
      <c r="A386" s="47"/>
      <c r="B386" s="48"/>
    </row>
    <row r="387" customFormat="false" ht="15" hidden="false" customHeight="false" outlineLevel="0" collapsed="false">
      <c r="A387" s="47"/>
      <c r="B387" s="48"/>
    </row>
    <row r="388" customFormat="false" ht="15" hidden="false" customHeight="false" outlineLevel="0" collapsed="false">
      <c r="A388" s="47"/>
      <c r="B388" s="48"/>
    </row>
    <row r="389" customFormat="false" ht="15" hidden="false" customHeight="false" outlineLevel="0" collapsed="false">
      <c r="A389" s="47"/>
      <c r="B389" s="48"/>
    </row>
    <row r="390" customFormat="false" ht="15" hidden="false" customHeight="false" outlineLevel="0" collapsed="false">
      <c r="A390" s="47"/>
      <c r="B390" s="48"/>
    </row>
    <row r="391" customFormat="false" ht="15" hidden="false" customHeight="false" outlineLevel="0" collapsed="false">
      <c r="A391" s="47"/>
      <c r="B391" s="48"/>
    </row>
    <row r="392" customFormat="false" ht="15" hidden="false" customHeight="false" outlineLevel="0" collapsed="false">
      <c r="A392" s="47"/>
      <c r="B392" s="48"/>
    </row>
    <row r="393" customFormat="false" ht="15" hidden="false" customHeight="false" outlineLevel="0" collapsed="false">
      <c r="A393" s="47"/>
      <c r="B393" s="48"/>
    </row>
    <row r="394" customFormat="false" ht="15" hidden="false" customHeight="false" outlineLevel="0" collapsed="false">
      <c r="A394" s="47"/>
      <c r="B394" s="48"/>
    </row>
    <row r="395" customFormat="false" ht="15" hidden="false" customHeight="false" outlineLevel="0" collapsed="false">
      <c r="A395" s="47"/>
      <c r="B395" s="48"/>
    </row>
    <row r="396" customFormat="false" ht="15" hidden="false" customHeight="false" outlineLevel="0" collapsed="false">
      <c r="A396" s="47"/>
      <c r="B396" s="48"/>
    </row>
    <row r="397" customFormat="false" ht="15" hidden="false" customHeight="false" outlineLevel="0" collapsed="false">
      <c r="A397" s="47"/>
      <c r="B397" s="48"/>
    </row>
    <row r="398" customFormat="false" ht="15" hidden="false" customHeight="false" outlineLevel="0" collapsed="false">
      <c r="A398" s="47"/>
      <c r="B398" s="48"/>
    </row>
    <row r="399" customFormat="false" ht="15" hidden="false" customHeight="false" outlineLevel="0" collapsed="false">
      <c r="A399" s="47"/>
      <c r="B399" s="48"/>
    </row>
    <row r="400" customFormat="false" ht="15" hidden="false" customHeight="false" outlineLevel="0" collapsed="false">
      <c r="A400" s="47"/>
      <c r="B400" s="48"/>
    </row>
    <row r="401" customFormat="false" ht="15" hidden="false" customHeight="false" outlineLevel="0" collapsed="false">
      <c r="A401" s="47"/>
      <c r="B401" s="48"/>
    </row>
    <row r="402" customFormat="false" ht="15" hidden="false" customHeight="false" outlineLevel="0" collapsed="false">
      <c r="A402" s="47"/>
      <c r="B402" s="48"/>
    </row>
    <row r="403" customFormat="false" ht="15" hidden="false" customHeight="false" outlineLevel="0" collapsed="false">
      <c r="A403" s="47"/>
      <c r="B403" s="48"/>
    </row>
    <row r="404" customFormat="false" ht="15" hidden="false" customHeight="false" outlineLevel="0" collapsed="false">
      <c r="A404" s="47"/>
      <c r="B404" s="48"/>
    </row>
    <row r="405" customFormat="false" ht="15" hidden="false" customHeight="false" outlineLevel="0" collapsed="false">
      <c r="A405" s="47"/>
      <c r="B405" s="48"/>
    </row>
    <row r="406" customFormat="false" ht="15" hidden="false" customHeight="false" outlineLevel="0" collapsed="false">
      <c r="A406" s="47"/>
      <c r="B406" s="48"/>
    </row>
    <row r="407" customFormat="false" ht="15" hidden="false" customHeight="false" outlineLevel="0" collapsed="false">
      <c r="A407" s="47"/>
      <c r="B407" s="48"/>
    </row>
    <row r="408" customFormat="false" ht="15" hidden="false" customHeight="false" outlineLevel="0" collapsed="false">
      <c r="A408" s="47"/>
      <c r="B408" s="48"/>
    </row>
    <row r="409" customFormat="false" ht="15" hidden="false" customHeight="false" outlineLevel="0" collapsed="false">
      <c r="A409" s="47"/>
      <c r="B409" s="48"/>
    </row>
    <row r="410" customFormat="false" ht="15" hidden="false" customHeight="false" outlineLevel="0" collapsed="false">
      <c r="A410" s="47"/>
      <c r="B410" s="48"/>
    </row>
    <row r="411" customFormat="false" ht="15" hidden="false" customHeight="false" outlineLevel="0" collapsed="false">
      <c r="A411" s="47"/>
      <c r="B411" s="48"/>
    </row>
    <row r="412" customFormat="false" ht="15" hidden="false" customHeight="false" outlineLevel="0" collapsed="false">
      <c r="A412" s="47"/>
      <c r="B412" s="48"/>
    </row>
    <row r="413" customFormat="false" ht="15" hidden="false" customHeight="false" outlineLevel="0" collapsed="false">
      <c r="A413" s="47"/>
      <c r="B413" s="48"/>
    </row>
    <row r="414" customFormat="false" ht="15" hidden="false" customHeight="false" outlineLevel="0" collapsed="false">
      <c r="A414" s="47"/>
      <c r="B414" s="48"/>
    </row>
    <row r="415" customFormat="false" ht="15" hidden="false" customHeight="false" outlineLevel="0" collapsed="false">
      <c r="A415" s="47"/>
      <c r="B415" s="48"/>
    </row>
    <row r="416" customFormat="false" ht="15" hidden="false" customHeight="false" outlineLevel="0" collapsed="false">
      <c r="A416" s="47"/>
      <c r="B416" s="48"/>
    </row>
    <row r="417" customFormat="false" ht="15" hidden="false" customHeight="false" outlineLevel="0" collapsed="false">
      <c r="A417" s="47"/>
      <c r="B417" s="48"/>
    </row>
    <row r="418" customFormat="false" ht="15" hidden="false" customHeight="false" outlineLevel="0" collapsed="false">
      <c r="A418" s="47"/>
      <c r="B418" s="48"/>
    </row>
    <row r="419" customFormat="false" ht="15" hidden="false" customHeight="false" outlineLevel="0" collapsed="false">
      <c r="A419" s="47"/>
      <c r="B419" s="48"/>
    </row>
    <row r="420" customFormat="false" ht="15" hidden="false" customHeight="false" outlineLevel="0" collapsed="false">
      <c r="A420" s="47"/>
      <c r="B420" s="48"/>
    </row>
    <row r="421" customFormat="false" ht="15" hidden="false" customHeight="false" outlineLevel="0" collapsed="false">
      <c r="A421" s="47"/>
      <c r="B421" s="48"/>
    </row>
    <row r="422" customFormat="false" ht="15" hidden="false" customHeight="false" outlineLevel="0" collapsed="false">
      <c r="A422" s="47"/>
      <c r="B422" s="48"/>
    </row>
    <row r="423" customFormat="false" ht="15" hidden="false" customHeight="false" outlineLevel="0" collapsed="false">
      <c r="A423" s="47"/>
      <c r="B423" s="48"/>
    </row>
    <row r="424" customFormat="false" ht="15" hidden="false" customHeight="false" outlineLevel="0" collapsed="false">
      <c r="A424" s="47"/>
      <c r="B424" s="48"/>
    </row>
    <row r="425" customFormat="false" ht="15" hidden="false" customHeight="false" outlineLevel="0" collapsed="false">
      <c r="A425" s="47"/>
      <c r="B425" s="48"/>
    </row>
    <row r="426" customFormat="false" ht="15" hidden="false" customHeight="false" outlineLevel="0" collapsed="false">
      <c r="A426" s="47"/>
      <c r="B426" s="48"/>
    </row>
    <row r="427" customFormat="false" ht="15" hidden="false" customHeight="false" outlineLevel="0" collapsed="false">
      <c r="A427" s="47"/>
      <c r="B427" s="48"/>
    </row>
    <row r="428" customFormat="false" ht="15" hidden="false" customHeight="false" outlineLevel="0" collapsed="false">
      <c r="A428" s="47"/>
      <c r="B428" s="48"/>
    </row>
    <row r="429" customFormat="false" ht="15" hidden="false" customHeight="false" outlineLevel="0" collapsed="false">
      <c r="A429" s="47"/>
      <c r="B429" s="48"/>
    </row>
    <row r="430" customFormat="false" ht="15" hidden="false" customHeight="false" outlineLevel="0" collapsed="false">
      <c r="A430" s="47"/>
      <c r="B430" s="48"/>
    </row>
    <row r="431" customFormat="false" ht="15" hidden="false" customHeight="false" outlineLevel="0" collapsed="false">
      <c r="A431" s="47"/>
      <c r="B431" s="48"/>
    </row>
    <row r="432" customFormat="false" ht="15" hidden="false" customHeight="false" outlineLevel="0" collapsed="false">
      <c r="A432" s="47"/>
      <c r="B432" s="48"/>
    </row>
    <row r="433" customFormat="false" ht="15" hidden="false" customHeight="false" outlineLevel="0" collapsed="false">
      <c r="A433" s="47"/>
      <c r="B433" s="48"/>
    </row>
    <row r="434" customFormat="false" ht="15" hidden="false" customHeight="false" outlineLevel="0" collapsed="false">
      <c r="A434" s="47"/>
      <c r="B434" s="48"/>
    </row>
    <row r="435" customFormat="false" ht="15" hidden="false" customHeight="false" outlineLevel="0" collapsed="false">
      <c r="A435" s="47"/>
      <c r="B435" s="48"/>
    </row>
    <row r="436" customFormat="false" ht="15" hidden="false" customHeight="false" outlineLevel="0" collapsed="false">
      <c r="A436" s="47"/>
      <c r="B436" s="48"/>
    </row>
    <row r="437" customFormat="false" ht="15" hidden="false" customHeight="false" outlineLevel="0" collapsed="false">
      <c r="A437" s="47"/>
      <c r="B437" s="48"/>
    </row>
    <row r="438" customFormat="false" ht="15" hidden="false" customHeight="false" outlineLevel="0" collapsed="false">
      <c r="A438" s="47"/>
      <c r="B438" s="48"/>
    </row>
    <row r="439" customFormat="false" ht="15" hidden="false" customHeight="false" outlineLevel="0" collapsed="false">
      <c r="A439" s="47"/>
      <c r="B439" s="48"/>
    </row>
    <row r="440" customFormat="false" ht="15" hidden="false" customHeight="false" outlineLevel="0" collapsed="false">
      <c r="A440" s="47"/>
      <c r="B440" s="48"/>
    </row>
    <row r="441" customFormat="false" ht="15" hidden="false" customHeight="false" outlineLevel="0" collapsed="false">
      <c r="A441" s="47"/>
      <c r="B441" s="48"/>
    </row>
    <row r="442" customFormat="false" ht="15" hidden="false" customHeight="false" outlineLevel="0" collapsed="false">
      <c r="A442" s="47"/>
      <c r="B442" s="48"/>
    </row>
    <row r="443" customFormat="false" ht="15" hidden="false" customHeight="false" outlineLevel="0" collapsed="false">
      <c r="A443" s="47"/>
      <c r="B443" s="48"/>
    </row>
    <row r="444" customFormat="false" ht="15" hidden="false" customHeight="false" outlineLevel="0" collapsed="false">
      <c r="A444" s="47"/>
      <c r="B444" s="48"/>
    </row>
    <row r="445" customFormat="false" ht="15" hidden="false" customHeight="false" outlineLevel="0" collapsed="false">
      <c r="A445" s="47"/>
      <c r="B445" s="48"/>
    </row>
    <row r="446" customFormat="false" ht="15" hidden="false" customHeight="false" outlineLevel="0" collapsed="false">
      <c r="A446" s="47"/>
      <c r="B446" s="48"/>
    </row>
    <row r="447" customFormat="false" ht="15" hidden="false" customHeight="false" outlineLevel="0" collapsed="false">
      <c r="A447" s="47"/>
      <c r="B447" s="48"/>
    </row>
    <row r="448" customFormat="false" ht="15" hidden="false" customHeight="false" outlineLevel="0" collapsed="false">
      <c r="A448" s="47"/>
      <c r="B448" s="48"/>
    </row>
    <row r="449" customFormat="false" ht="15" hidden="false" customHeight="false" outlineLevel="0" collapsed="false">
      <c r="A449" s="47"/>
      <c r="B449" s="48"/>
    </row>
    <row r="450" customFormat="false" ht="15" hidden="false" customHeight="false" outlineLevel="0" collapsed="false">
      <c r="A450" s="47"/>
      <c r="B450" s="48"/>
    </row>
    <row r="451" customFormat="false" ht="15" hidden="false" customHeight="false" outlineLevel="0" collapsed="false">
      <c r="A451" s="47"/>
      <c r="B451" s="48"/>
    </row>
    <row r="452" customFormat="false" ht="15" hidden="false" customHeight="false" outlineLevel="0" collapsed="false">
      <c r="A452" s="47"/>
      <c r="B452" s="48"/>
    </row>
    <row r="453" customFormat="false" ht="15" hidden="false" customHeight="false" outlineLevel="0" collapsed="false">
      <c r="A453" s="47"/>
      <c r="B453" s="48"/>
    </row>
    <row r="454" customFormat="false" ht="15" hidden="false" customHeight="false" outlineLevel="0" collapsed="false">
      <c r="A454" s="47"/>
      <c r="B454" s="48"/>
    </row>
    <row r="455" customFormat="false" ht="15" hidden="false" customHeight="false" outlineLevel="0" collapsed="false">
      <c r="A455" s="47"/>
      <c r="B455" s="48"/>
    </row>
    <row r="456" customFormat="false" ht="15" hidden="false" customHeight="false" outlineLevel="0" collapsed="false">
      <c r="A456" s="47"/>
      <c r="B456" s="48"/>
    </row>
    <row r="457" customFormat="false" ht="15" hidden="false" customHeight="false" outlineLevel="0" collapsed="false">
      <c r="A457" s="47"/>
      <c r="B457" s="48"/>
    </row>
    <row r="458" customFormat="false" ht="15" hidden="false" customHeight="false" outlineLevel="0" collapsed="false">
      <c r="A458" s="47"/>
      <c r="B458" s="48"/>
    </row>
    <row r="459" customFormat="false" ht="15" hidden="false" customHeight="false" outlineLevel="0" collapsed="false">
      <c r="A459" s="47"/>
      <c r="B459" s="48"/>
    </row>
    <row r="460" customFormat="false" ht="15" hidden="false" customHeight="false" outlineLevel="0" collapsed="false">
      <c r="A460" s="47"/>
      <c r="B460" s="48"/>
    </row>
    <row r="461" customFormat="false" ht="15" hidden="false" customHeight="false" outlineLevel="0" collapsed="false">
      <c r="A461" s="47"/>
      <c r="B461" s="48"/>
    </row>
    <row r="462" customFormat="false" ht="15" hidden="false" customHeight="false" outlineLevel="0" collapsed="false">
      <c r="A462" s="47"/>
      <c r="B462" s="48"/>
    </row>
    <row r="463" customFormat="false" ht="15" hidden="false" customHeight="false" outlineLevel="0" collapsed="false">
      <c r="A463" s="47"/>
      <c r="B463" s="48"/>
    </row>
    <row r="464" customFormat="false" ht="15" hidden="false" customHeight="false" outlineLevel="0" collapsed="false">
      <c r="A464" s="47"/>
      <c r="B464" s="48"/>
    </row>
    <row r="465" customFormat="false" ht="15" hidden="false" customHeight="false" outlineLevel="0" collapsed="false">
      <c r="A465" s="47"/>
      <c r="B465" s="48"/>
    </row>
    <row r="466" customFormat="false" ht="15" hidden="false" customHeight="false" outlineLevel="0" collapsed="false">
      <c r="A466" s="47"/>
      <c r="B466" s="48"/>
    </row>
    <row r="467" customFormat="false" ht="15" hidden="false" customHeight="false" outlineLevel="0" collapsed="false">
      <c r="A467" s="47"/>
      <c r="B467" s="48"/>
    </row>
    <row r="468" customFormat="false" ht="15" hidden="false" customHeight="false" outlineLevel="0" collapsed="false">
      <c r="A468" s="47"/>
      <c r="B468" s="48"/>
    </row>
    <row r="469" customFormat="false" ht="15" hidden="false" customHeight="false" outlineLevel="0" collapsed="false">
      <c r="A469" s="47"/>
      <c r="B469" s="48"/>
    </row>
    <row r="470" customFormat="false" ht="15" hidden="false" customHeight="false" outlineLevel="0" collapsed="false">
      <c r="A470" s="47"/>
      <c r="B470" s="48"/>
    </row>
    <row r="471" customFormat="false" ht="15" hidden="false" customHeight="false" outlineLevel="0" collapsed="false">
      <c r="A471" s="47"/>
      <c r="B471" s="48"/>
    </row>
    <row r="472" customFormat="false" ht="15" hidden="false" customHeight="false" outlineLevel="0" collapsed="false">
      <c r="A472" s="47"/>
      <c r="B472" s="48"/>
    </row>
    <row r="473" customFormat="false" ht="15" hidden="false" customHeight="false" outlineLevel="0" collapsed="false">
      <c r="A473" s="47"/>
      <c r="B473" s="48"/>
    </row>
    <row r="474" customFormat="false" ht="15" hidden="false" customHeight="false" outlineLevel="0" collapsed="false">
      <c r="A474" s="47"/>
      <c r="B474" s="48"/>
    </row>
    <row r="475" customFormat="false" ht="15" hidden="false" customHeight="false" outlineLevel="0" collapsed="false">
      <c r="A475" s="47"/>
      <c r="B475" s="48"/>
    </row>
    <row r="476" customFormat="false" ht="15" hidden="false" customHeight="false" outlineLevel="0" collapsed="false">
      <c r="A476" s="47"/>
      <c r="B476" s="48"/>
    </row>
    <row r="477" customFormat="false" ht="15" hidden="false" customHeight="false" outlineLevel="0" collapsed="false">
      <c r="A477" s="47"/>
      <c r="B477" s="48"/>
    </row>
    <row r="478" customFormat="false" ht="15" hidden="false" customHeight="false" outlineLevel="0" collapsed="false">
      <c r="A478" s="47"/>
      <c r="B478" s="48"/>
    </row>
    <row r="479" customFormat="false" ht="15" hidden="false" customHeight="false" outlineLevel="0" collapsed="false">
      <c r="A479" s="47"/>
      <c r="B479" s="48"/>
    </row>
    <row r="480" customFormat="false" ht="15" hidden="false" customHeight="false" outlineLevel="0" collapsed="false">
      <c r="A480" s="47"/>
      <c r="B480" s="48"/>
    </row>
    <row r="481" customFormat="false" ht="15" hidden="false" customHeight="false" outlineLevel="0" collapsed="false">
      <c r="A481" s="47"/>
      <c r="B481" s="48"/>
    </row>
    <row r="482" customFormat="false" ht="15" hidden="false" customHeight="false" outlineLevel="0" collapsed="false">
      <c r="A482" s="47"/>
      <c r="B482" s="48"/>
    </row>
    <row r="483" customFormat="false" ht="15" hidden="false" customHeight="false" outlineLevel="0" collapsed="false">
      <c r="A483" s="47"/>
      <c r="B483" s="48"/>
    </row>
    <row r="484" customFormat="false" ht="15" hidden="false" customHeight="false" outlineLevel="0" collapsed="false">
      <c r="A484" s="47"/>
      <c r="B484" s="48"/>
    </row>
    <row r="485" customFormat="false" ht="15" hidden="false" customHeight="false" outlineLevel="0" collapsed="false">
      <c r="A485" s="47"/>
      <c r="B485" s="48"/>
    </row>
    <row r="486" customFormat="false" ht="15" hidden="false" customHeight="false" outlineLevel="0" collapsed="false">
      <c r="A486" s="47"/>
      <c r="B486" s="48"/>
    </row>
    <row r="487" customFormat="false" ht="15" hidden="false" customHeight="false" outlineLevel="0" collapsed="false">
      <c r="A487" s="47"/>
      <c r="B487" s="48"/>
    </row>
    <row r="488" customFormat="false" ht="15" hidden="false" customHeight="false" outlineLevel="0" collapsed="false">
      <c r="A488" s="47"/>
      <c r="B488" s="48"/>
    </row>
    <row r="489" customFormat="false" ht="15" hidden="false" customHeight="false" outlineLevel="0" collapsed="false">
      <c r="A489" s="47"/>
      <c r="B489" s="48"/>
    </row>
    <row r="490" customFormat="false" ht="15" hidden="false" customHeight="false" outlineLevel="0" collapsed="false">
      <c r="A490" s="47"/>
      <c r="B490" s="48"/>
    </row>
    <row r="491" customFormat="false" ht="15" hidden="false" customHeight="false" outlineLevel="0" collapsed="false">
      <c r="A491" s="47"/>
      <c r="B491" s="48"/>
    </row>
    <row r="492" customFormat="false" ht="15" hidden="false" customHeight="false" outlineLevel="0" collapsed="false">
      <c r="A492" s="47"/>
      <c r="B492" s="48"/>
    </row>
    <row r="493" customFormat="false" ht="15" hidden="false" customHeight="false" outlineLevel="0" collapsed="false">
      <c r="A493" s="47"/>
      <c r="B493" s="48"/>
    </row>
    <row r="494" customFormat="false" ht="15" hidden="false" customHeight="false" outlineLevel="0" collapsed="false">
      <c r="A494" s="47"/>
      <c r="B494" s="48"/>
    </row>
    <row r="495" customFormat="false" ht="15" hidden="false" customHeight="false" outlineLevel="0" collapsed="false">
      <c r="A495" s="47"/>
      <c r="B495" s="48"/>
    </row>
    <row r="496" customFormat="false" ht="15" hidden="false" customHeight="false" outlineLevel="0" collapsed="false">
      <c r="A496" s="47"/>
      <c r="B496" s="48"/>
    </row>
    <row r="497" customFormat="false" ht="15" hidden="false" customHeight="false" outlineLevel="0" collapsed="false">
      <c r="A497" s="47"/>
      <c r="B497" s="48"/>
    </row>
    <row r="498" customFormat="false" ht="15" hidden="false" customHeight="false" outlineLevel="0" collapsed="false">
      <c r="A498" s="47"/>
      <c r="B498" s="48"/>
    </row>
    <row r="499" customFormat="false" ht="15" hidden="false" customHeight="false" outlineLevel="0" collapsed="false">
      <c r="A499" s="47"/>
      <c r="B499" s="48"/>
    </row>
    <row r="500" customFormat="false" ht="15" hidden="false" customHeight="false" outlineLevel="0" collapsed="false">
      <c r="A500" s="47"/>
      <c r="B500" s="48"/>
    </row>
    <row r="501" customFormat="false" ht="15" hidden="false" customHeight="false" outlineLevel="0" collapsed="false">
      <c r="A501" s="47"/>
      <c r="B501" s="48"/>
    </row>
    <row r="502" customFormat="false" ht="15" hidden="false" customHeight="false" outlineLevel="0" collapsed="false">
      <c r="A502" s="47"/>
      <c r="B502" s="48"/>
    </row>
    <row r="503" customFormat="false" ht="15" hidden="false" customHeight="false" outlineLevel="0" collapsed="false">
      <c r="A503" s="47"/>
      <c r="B503" s="48"/>
    </row>
    <row r="504" customFormat="false" ht="15" hidden="false" customHeight="false" outlineLevel="0" collapsed="false">
      <c r="A504" s="47"/>
      <c r="B504" s="48"/>
    </row>
    <row r="505" customFormat="false" ht="15" hidden="false" customHeight="false" outlineLevel="0" collapsed="false">
      <c r="A505" s="47"/>
      <c r="B505" s="48"/>
    </row>
    <row r="506" customFormat="false" ht="15" hidden="false" customHeight="false" outlineLevel="0" collapsed="false">
      <c r="A506" s="47"/>
      <c r="B506" s="48"/>
    </row>
    <row r="507" customFormat="false" ht="15" hidden="false" customHeight="false" outlineLevel="0" collapsed="false">
      <c r="A507" s="47"/>
      <c r="B507" s="48"/>
    </row>
    <row r="508" customFormat="false" ht="15" hidden="false" customHeight="false" outlineLevel="0" collapsed="false">
      <c r="A508" s="47"/>
      <c r="B508" s="48"/>
    </row>
    <row r="509" customFormat="false" ht="15" hidden="false" customHeight="false" outlineLevel="0" collapsed="false">
      <c r="A509" s="47"/>
      <c r="B509" s="48"/>
    </row>
    <row r="510" customFormat="false" ht="15" hidden="false" customHeight="false" outlineLevel="0" collapsed="false">
      <c r="A510" s="47"/>
      <c r="B510" s="48"/>
    </row>
    <row r="511" customFormat="false" ht="15" hidden="false" customHeight="false" outlineLevel="0" collapsed="false">
      <c r="A511" s="47"/>
      <c r="B511" s="48"/>
    </row>
    <row r="512" customFormat="false" ht="15" hidden="false" customHeight="false" outlineLevel="0" collapsed="false">
      <c r="A512" s="47"/>
      <c r="B512" s="48"/>
    </row>
    <row r="513" customFormat="false" ht="15" hidden="false" customHeight="false" outlineLevel="0" collapsed="false">
      <c r="A513" s="47"/>
      <c r="B513" s="48"/>
    </row>
    <row r="514" customFormat="false" ht="15" hidden="false" customHeight="false" outlineLevel="0" collapsed="false">
      <c r="A514" s="47"/>
      <c r="B514" s="48"/>
    </row>
    <row r="515" customFormat="false" ht="15" hidden="false" customHeight="false" outlineLevel="0" collapsed="false">
      <c r="A515" s="47"/>
      <c r="B515" s="48"/>
    </row>
    <row r="516" customFormat="false" ht="15" hidden="false" customHeight="false" outlineLevel="0" collapsed="false">
      <c r="A516" s="47"/>
      <c r="B516" s="48"/>
    </row>
    <row r="517" customFormat="false" ht="15" hidden="false" customHeight="false" outlineLevel="0" collapsed="false">
      <c r="A517" s="47"/>
      <c r="B517" s="48"/>
    </row>
    <row r="518" customFormat="false" ht="15" hidden="false" customHeight="false" outlineLevel="0" collapsed="false">
      <c r="A518" s="47"/>
      <c r="B518" s="48"/>
    </row>
    <row r="519" customFormat="false" ht="15" hidden="false" customHeight="false" outlineLevel="0" collapsed="false">
      <c r="A519" s="47"/>
      <c r="B519" s="48"/>
    </row>
    <row r="520" customFormat="false" ht="15" hidden="false" customHeight="false" outlineLevel="0" collapsed="false">
      <c r="A520" s="47"/>
      <c r="B520" s="48"/>
    </row>
    <row r="521" customFormat="false" ht="15" hidden="false" customHeight="false" outlineLevel="0" collapsed="false">
      <c r="A521" s="47"/>
      <c r="B521" s="48"/>
    </row>
    <row r="522" customFormat="false" ht="15" hidden="false" customHeight="false" outlineLevel="0" collapsed="false">
      <c r="A522" s="47"/>
      <c r="B522" s="48"/>
    </row>
    <row r="523" customFormat="false" ht="15" hidden="false" customHeight="false" outlineLevel="0" collapsed="false">
      <c r="A523" s="47"/>
      <c r="B523" s="48"/>
    </row>
    <row r="524" customFormat="false" ht="15" hidden="false" customHeight="false" outlineLevel="0" collapsed="false">
      <c r="A524" s="47"/>
      <c r="B524" s="48"/>
    </row>
    <row r="525" customFormat="false" ht="15" hidden="false" customHeight="false" outlineLevel="0" collapsed="false">
      <c r="A525" s="47"/>
      <c r="B525" s="48"/>
    </row>
    <row r="526" customFormat="false" ht="15" hidden="false" customHeight="false" outlineLevel="0" collapsed="false">
      <c r="A526" s="47"/>
      <c r="B526" s="48"/>
    </row>
    <row r="527" customFormat="false" ht="15" hidden="false" customHeight="false" outlineLevel="0" collapsed="false">
      <c r="A527" s="47"/>
      <c r="B527" s="48"/>
    </row>
    <row r="528" customFormat="false" ht="15" hidden="false" customHeight="false" outlineLevel="0" collapsed="false">
      <c r="A528" s="47"/>
      <c r="B528" s="48"/>
    </row>
    <row r="529" customFormat="false" ht="15" hidden="false" customHeight="false" outlineLevel="0" collapsed="false">
      <c r="A529" s="47"/>
      <c r="B529" s="48"/>
    </row>
    <row r="530" customFormat="false" ht="15" hidden="false" customHeight="false" outlineLevel="0" collapsed="false">
      <c r="A530" s="47"/>
      <c r="B530" s="48"/>
    </row>
    <row r="531" customFormat="false" ht="15" hidden="false" customHeight="false" outlineLevel="0" collapsed="false">
      <c r="A531" s="47"/>
      <c r="B531" s="48"/>
    </row>
    <row r="532" customFormat="false" ht="15" hidden="false" customHeight="false" outlineLevel="0" collapsed="false">
      <c r="A532" s="47"/>
      <c r="B532" s="48"/>
    </row>
    <row r="533" customFormat="false" ht="15" hidden="false" customHeight="false" outlineLevel="0" collapsed="false">
      <c r="A533" s="47"/>
      <c r="B533" s="48"/>
    </row>
    <row r="534" customFormat="false" ht="15" hidden="false" customHeight="false" outlineLevel="0" collapsed="false">
      <c r="A534" s="47"/>
      <c r="B534" s="48"/>
    </row>
    <row r="535" customFormat="false" ht="15" hidden="false" customHeight="false" outlineLevel="0" collapsed="false">
      <c r="A535" s="47"/>
      <c r="B535" s="48"/>
    </row>
    <row r="536" customFormat="false" ht="15" hidden="false" customHeight="false" outlineLevel="0" collapsed="false">
      <c r="A536" s="47"/>
      <c r="B536" s="48"/>
    </row>
    <row r="537" customFormat="false" ht="15" hidden="false" customHeight="false" outlineLevel="0" collapsed="false">
      <c r="A537" s="47"/>
      <c r="B537" s="48"/>
    </row>
    <row r="538" customFormat="false" ht="15" hidden="false" customHeight="false" outlineLevel="0" collapsed="false">
      <c r="A538" s="47"/>
      <c r="B538" s="48"/>
    </row>
    <row r="539" customFormat="false" ht="15" hidden="false" customHeight="false" outlineLevel="0" collapsed="false">
      <c r="A539" s="47"/>
      <c r="B539" s="48"/>
    </row>
    <row r="540" customFormat="false" ht="15" hidden="false" customHeight="false" outlineLevel="0" collapsed="false">
      <c r="A540" s="47"/>
      <c r="B540" s="48"/>
    </row>
    <row r="541" customFormat="false" ht="15" hidden="false" customHeight="false" outlineLevel="0" collapsed="false">
      <c r="A541" s="47"/>
      <c r="B541" s="48"/>
    </row>
    <row r="542" customFormat="false" ht="15" hidden="false" customHeight="false" outlineLevel="0" collapsed="false">
      <c r="A542" s="47"/>
      <c r="B542" s="48"/>
    </row>
    <row r="543" customFormat="false" ht="15" hidden="false" customHeight="false" outlineLevel="0" collapsed="false">
      <c r="A543" s="47"/>
      <c r="B543" s="48"/>
    </row>
    <row r="544" customFormat="false" ht="15" hidden="false" customHeight="false" outlineLevel="0" collapsed="false">
      <c r="A544" s="47"/>
      <c r="B544" s="48"/>
    </row>
    <row r="545" customFormat="false" ht="15" hidden="false" customHeight="false" outlineLevel="0" collapsed="false">
      <c r="A545" s="47"/>
      <c r="B545" s="48"/>
    </row>
    <row r="546" customFormat="false" ht="15" hidden="false" customHeight="false" outlineLevel="0" collapsed="false">
      <c r="A546" s="47"/>
      <c r="B546" s="48"/>
    </row>
    <row r="547" customFormat="false" ht="15" hidden="false" customHeight="false" outlineLevel="0" collapsed="false">
      <c r="A547" s="47"/>
      <c r="B547" s="48"/>
    </row>
    <row r="548" customFormat="false" ht="15" hidden="false" customHeight="false" outlineLevel="0" collapsed="false">
      <c r="A548" s="47"/>
      <c r="B548" s="48"/>
    </row>
    <row r="549" customFormat="false" ht="15" hidden="false" customHeight="false" outlineLevel="0" collapsed="false">
      <c r="A549" s="47"/>
      <c r="B549" s="48"/>
    </row>
    <row r="550" customFormat="false" ht="15" hidden="false" customHeight="false" outlineLevel="0" collapsed="false">
      <c r="A550" s="47"/>
      <c r="B550" s="48"/>
    </row>
    <row r="551" customFormat="false" ht="15" hidden="false" customHeight="false" outlineLevel="0" collapsed="false">
      <c r="A551" s="47"/>
      <c r="B551" s="48"/>
    </row>
    <row r="552" customFormat="false" ht="15" hidden="false" customHeight="false" outlineLevel="0" collapsed="false">
      <c r="A552" s="47"/>
      <c r="B552" s="48"/>
    </row>
    <row r="553" customFormat="false" ht="15" hidden="false" customHeight="false" outlineLevel="0" collapsed="false">
      <c r="A553" s="47"/>
      <c r="B553" s="48"/>
    </row>
    <row r="554" customFormat="false" ht="15" hidden="false" customHeight="false" outlineLevel="0" collapsed="false">
      <c r="A554" s="47"/>
      <c r="B554" s="48"/>
    </row>
    <row r="555" customFormat="false" ht="15" hidden="false" customHeight="false" outlineLevel="0" collapsed="false">
      <c r="A555" s="47"/>
      <c r="B555" s="48"/>
    </row>
    <row r="556" customFormat="false" ht="15" hidden="false" customHeight="false" outlineLevel="0" collapsed="false">
      <c r="A556" s="47"/>
      <c r="B556" s="48"/>
    </row>
    <row r="557" customFormat="false" ht="15" hidden="false" customHeight="false" outlineLevel="0" collapsed="false">
      <c r="A557" s="47"/>
      <c r="B557" s="48"/>
    </row>
    <row r="558" customFormat="false" ht="15" hidden="false" customHeight="false" outlineLevel="0" collapsed="false">
      <c r="A558" s="47"/>
      <c r="B558" s="48"/>
    </row>
    <row r="559" customFormat="false" ht="15" hidden="false" customHeight="false" outlineLevel="0" collapsed="false">
      <c r="A559" s="47"/>
      <c r="B559" s="48"/>
    </row>
    <row r="560" customFormat="false" ht="15" hidden="false" customHeight="false" outlineLevel="0" collapsed="false">
      <c r="A560" s="47"/>
      <c r="B560" s="48"/>
    </row>
    <row r="561" customFormat="false" ht="15" hidden="false" customHeight="false" outlineLevel="0" collapsed="false">
      <c r="A561" s="47"/>
      <c r="B561" s="48"/>
    </row>
    <row r="562" customFormat="false" ht="15" hidden="false" customHeight="false" outlineLevel="0" collapsed="false">
      <c r="A562" s="47"/>
      <c r="B562" s="48"/>
    </row>
    <row r="563" customFormat="false" ht="15" hidden="false" customHeight="false" outlineLevel="0" collapsed="false">
      <c r="A563" s="47"/>
      <c r="B563" s="48"/>
    </row>
    <row r="564" customFormat="false" ht="15" hidden="false" customHeight="false" outlineLevel="0" collapsed="false">
      <c r="A564" s="47"/>
      <c r="B564" s="48"/>
    </row>
    <row r="565" customFormat="false" ht="15" hidden="false" customHeight="false" outlineLevel="0" collapsed="false">
      <c r="A565" s="47"/>
      <c r="B565" s="48"/>
    </row>
    <row r="566" customFormat="false" ht="15" hidden="false" customHeight="false" outlineLevel="0" collapsed="false">
      <c r="A566" s="47"/>
      <c r="B566" s="48"/>
    </row>
    <row r="567" customFormat="false" ht="15" hidden="false" customHeight="false" outlineLevel="0" collapsed="false">
      <c r="A567" s="47"/>
      <c r="B567" s="48"/>
    </row>
    <row r="568" customFormat="false" ht="15" hidden="false" customHeight="false" outlineLevel="0" collapsed="false">
      <c r="A568" s="47"/>
      <c r="B568" s="48"/>
    </row>
    <row r="569" customFormat="false" ht="15" hidden="false" customHeight="false" outlineLevel="0" collapsed="false">
      <c r="A569" s="47"/>
      <c r="B569" s="48"/>
    </row>
    <row r="570" customFormat="false" ht="15" hidden="false" customHeight="false" outlineLevel="0" collapsed="false">
      <c r="A570" s="47"/>
      <c r="B570" s="48"/>
    </row>
    <row r="571" customFormat="false" ht="15" hidden="false" customHeight="false" outlineLevel="0" collapsed="false">
      <c r="A571" s="47"/>
      <c r="B571" s="48"/>
    </row>
    <row r="572" customFormat="false" ht="15" hidden="false" customHeight="false" outlineLevel="0" collapsed="false">
      <c r="A572" s="47"/>
      <c r="B572" s="48"/>
    </row>
    <row r="573" customFormat="false" ht="15" hidden="false" customHeight="false" outlineLevel="0" collapsed="false">
      <c r="A573" s="47"/>
      <c r="B573" s="48"/>
    </row>
    <row r="574" customFormat="false" ht="15" hidden="false" customHeight="false" outlineLevel="0" collapsed="false">
      <c r="A574" s="47"/>
      <c r="B574" s="48"/>
    </row>
    <row r="575" customFormat="false" ht="15" hidden="false" customHeight="false" outlineLevel="0" collapsed="false">
      <c r="A575" s="47"/>
      <c r="B575" s="48"/>
    </row>
    <row r="576" customFormat="false" ht="15" hidden="false" customHeight="false" outlineLevel="0" collapsed="false">
      <c r="A576" s="47"/>
      <c r="B576" s="48"/>
    </row>
    <row r="577" customFormat="false" ht="15" hidden="false" customHeight="false" outlineLevel="0" collapsed="false">
      <c r="A577" s="47"/>
      <c r="B577" s="48"/>
    </row>
    <row r="578" customFormat="false" ht="15" hidden="false" customHeight="false" outlineLevel="0" collapsed="false">
      <c r="A578" s="47"/>
      <c r="B578" s="48"/>
    </row>
    <row r="579" customFormat="false" ht="15" hidden="false" customHeight="false" outlineLevel="0" collapsed="false">
      <c r="A579" s="47"/>
      <c r="B579" s="48"/>
    </row>
    <row r="580" customFormat="false" ht="15" hidden="false" customHeight="false" outlineLevel="0" collapsed="false">
      <c r="A580" s="47"/>
      <c r="B580" s="48"/>
    </row>
    <row r="581" customFormat="false" ht="15" hidden="false" customHeight="false" outlineLevel="0" collapsed="false">
      <c r="A581" s="47"/>
      <c r="B581" s="48"/>
    </row>
    <row r="582" customFormat="false" ht="15" hidden="false" customHeight="false" outlineLevel="0" collapsed="false">
      <c r="A582" s="47"/>
      <c r="B582" s="48"/>
    </row>
    <row r="583" customFormat="false" ht="15" hidden="false" customHeight="false" outlineLevel="0" collapsed="false">
      <c r="A583" s="47"/>
      <c r="B583" s="48"/>
    </row>
    <row r="584" customFormat="false" ht="15" hidden="false" customHeight="false" outlineLevel="0" collapsed="false">
      <c r="A584" s="47"/>
      <c r="B584" s="48"/>
    </row>
    <row r="585" customFormat="false" ht="15" hidden="false" customHeight="false" outlineLevel="0" collapsed="false">
      <c r="A585" s="47"/>
      <c r="B585" s="48"/>
    </row>
    <row r="586" customFormat="false" ht="15" hidden="false" customHeight="false" outlineLevel="0" collapsed="false">
      <c r="A586" s="47"/>
      <c r="B586" s="48"/>
    </row>
    <row r="587" customFormat="false" ht="15" hidden="false" customHeight="false" outlineLevel="0" collapsed="false">
      <c r="A587" s="47"/>
      <c r="B587" s="48"/>
    </row>
    <row r="588" customFormat="false" ht="15" hidden="false" customHeight="false" outlineLevel="0" collapsed="false">
      <c r="A588" s="47"/>
      <c r="B588" s="48"/>
    </row>
    <row r="589" customFormat="false" ht="15" hidden="false" customHeight="false" outlineLevel="0" collapsed="false">
      <c r="A589" s="47"/>
      <c r="B589" s="48"/>
    </row>
    <row r="590" customFormat="false" ht="15" hidden="false" customHeight="false" outlineLevel="0" collapsed="false">
      <c r="A590" s="47"/>
      <c r="B590" s="48"/>
    </row>
    <row r="591" customFormat="false" ht="15" hidden="false" customHeight="false" outlineLevel="0" collapsed="false">
      <c r="A591" s="47"/>
      <c r="B591" s="48"/>
    </row>
    <row r="592" customFormat="false" ht="15" hidden="false" customHeight="false" outlineLevel="0" collapsed="false">
      <c r="A592" s="47"/>
      <c r="B592" s="48"/>
    </row>
    <row r="593" customFormat="false" ht="15" hidden="false" customHeight="false" outlineLevel="0" collapsed="false">
      <c r="A593" s="47"/>
      <c r="B593" s="48"/>
    </row>
    <row r="594" customFormat="false" ht="15" hidden="false" customHeight="false" outlineLevel="0" collapsed="false">
      <c r="A594" s="47"/>
      <c r="B594" s="48"/>
    </row>
    <row r="595" customFormat="false" ht="15" hidden="false" customHeight="false" outlineLevel="0" collapsed="false">
      <c r="A595" s="47"/>
      <c r="B595" s="48"/>
    </row>
    <row r="596" customFormat="false" ht="15" hidden="false" customHeight="false" outlineLevel="0" collapsed="false">
      <c r="A596" s="47"/>
      <c r="B596" s="48"/>
    </row>
    <row r="597" customFormat="false" ht="15" hidden="false" customHeight="false" outlineLevel="0" collapsed="false">
      <c r="A597" s="47"/>
      <c r="B597" s="48"/>
    </row>
    <row r="598" customFormat="false" ht="15" hidden="false" customHeight="false" outlineLevel="0" collapsed="false">
      <c r="A598" s="47"/>
      <c r="B598" s="48"/>
    </row>
    <row r="599" customFormat="false" ht="15" hidden="false" customHeight="false" outlineLevel="0" collapsed="false">
      <c r="A599" s="47"/>
      <c r="B599" s="48"/>
    </row>
    <row r="600" customFormat="false" ht="15" hidden="false" customHeight="false" outlineLevel="0" collapsed="false">
      <c r="A600" s="47"/>
      <c r="B600" s="48"/>
    </row>
    <row r="601" customFormat="false" ht="15" hidden="false" customHeight="false" outlineLevel="0" collapsed="false">
      <c r="A601" s="47"/>
      <c r="B601" s="48"/>
    </row>
    <row r="602" customFormat="false" ht="15" hidden="false" customHeight="false" outlineLevel="0" collapsed="false">
      <c r="A602" s="47"/>
      <c r="B602" s="48"/>
    </row>
    <row r="603" customFormat="false" ht="15" hidden="false" customHeight="false" outlineLevel="0" collapsed="false">
      <c r="A603" s="47"/>
      <c r="B603" s="48"/>
    </row>
    <row r="604" customFormat="false" ht="15" hidden="false" customHeight="false" outlineLevel="0" collapsed="false">
      <c r="A604" s="47"/>
      <c r="B604" s="48"/>
    </row>
    <row r="605" customFormat="false" ht="15" hidden="false" customHeight="false" outlineLevel="0" collapsed="false">
      <c r="A605" s="47"/>
      <c r="B605" s="48"/>
    </row>
    <row r="606" customFormat="false" ht="15" hidden="false" customHeight="false" outlineLevel="0" collapsed="false">
      <c r="A606" s="47"/>
      <c r="B606" s="48"/>
    </row>
    <row r="607" customFormat="false" ht="15" hidden="false" customHeight="false" outlineLevel="0" collapsed="false">
      <c r="A607" s="47"/>
      <c r="B607" s="48"/>
    </row>
    <row r="608" customFormat="false" ht="15" hidden="false" customHeight="false" outlineLevel="0" collapsed="false">
      <c r="A608" s="47"/>
      <c r="B608" s="48"/>
    </row>
    <row r="609" customFormat="false" ht="15" hidden="false" customHeight="false" outlineLevel="0" collapsed="false">
      <c r="A609" s="47"/>
      <c r="B609" s="48"/>
    </row>
    <row r="610" customFormat="false" ht="15" hidden="false" customHeight="false" outlineLevel="0" collapsed="false">
      <c r="A610" s="47"/>
      <c r="B610" s="48"/>
    </row>
    <row r="611" customFormat="false" ht="15" hidden="false" customHeight="false" outlineLevel="0" collapsed="false">
      <c r="A611" s="47"/>
      <c r="B611" s="48"/>
    </row>
    <row r="612" customFormat="false" ht="15" hidden="false" customHeight="false" outlineLevel="0" collapsed="false">
      <c r="A612" s="47"/>
      <c r="B612" s="48"/>
    </row>
    <row r="613" customFormat="false" ht="15" hidden="false" customHeight="false" outlineLevel="0" collapsed="false">
      <c r="A613" s="47"/>
      <c r="B613" s="48"/>
    </row>
    <row r="614" customFormat="false" ht="15" hidden="false" customHeight="false" outlineLevel="0" collapsed="false">
      <c r="A614" s="47"/>
      <c r="B614" s="48"/>
    </row>
    <row r="615" customFormat="false" ht="15" hidden="false" customHeight="false" outlineLevel="0" collapsed="false">
      <c r="A615" s="47"/>
      <c r="B615" s="48"/>
    </row>
    <row r="616" customFormat="false" ht="15" hidden="false" customHeight="false" outlineLevel="0" collapsed="false">
      <c r="A616" s="47"/>
      <c r="B616" s="48"/>
    </row>
    <row r="617" customFormat="false" ht="15" hidden="false" customHeight="false" outlineLevel="0" collapsed="false">
      <c r="A617" s="47"/>
      <c r="B617" s="48"/>
    </row>
    <row r="618" customFormat="false" ht="15" hidden="false" customHeight="false" outlineLevel="0" collapsed="false">
      <c r="A618" s="47"/>
      <c r="B618" s="48"/>
    </row>
    <row r="619" customFormat="false" ht="15" hidden="false" customHeight="false" outlineLevel="0" collapsed="false">
      <c r="A619" s="47"/>
      <c r="B619" s="48"/>
    </row>
    <row r="620" customFormat="false" ht="15" hidden="false" customHeight="false" outlineLevel="0" collapsed="false">
      <c r="A620" s="47"/>
      <c r="B620" s="48"/>
    </row>
    <row r="621" customFormat="false" ht="15" hidden="false" customHeight="false" outlineLevel="0" collapsed="false">
      <c r="A621" s="47"/>
      <c r="B621" s="48"/>
    </row>
    <row r="622" customFormat="false" ht="15" hidden="false" customHeight="false" outlineLevel="0" collapsed="false">
      <c r="A622" s="47"/>
      <c r="B622" s="48"/>
    </row>
    <row r="623" customFormat="false" ht="15" hidden="false" customHeight="false" outlineLevel="0" collapsed="false">
      <c r="A623" s="47"/>
      <c r="B623" s="48"/>
    </row>
    <row r="624" customFormat="false" ht="15" hidden="false" customHeight="false" outlineLevel="0" collapsed="false">
      <c r="A624" s="47"/>
      <c r="B624" s="48"/>
    </row>
    <row r="625" customFormat="false" ht="15" hidden="false" customHeight="false" outlineLevel="0" collapsed="false">
      <c r="A625" s="47"/>
      <c r="B625" s="48"/>
    </row>
    <row r="626" customFormat="false" ht="15" hidden="false" customHeight="false" outlineLevel="0" collapsed="false">
      <c r="A626" s="47"/>
      <c r="B626" s="48"/>
    </row>
    <row r="627" customFormat="false" ht="15" hidden="false" customHeight="false" outlineLevel="0" collapsed="false">
      <c r="A627" s="47"/>
      <c r="B627" s="48"/>
    </row>
    <row r="628" customFormat="false" ht="15" hidden="false" customHeight="false" outlineLevel="0" collapsed="false">
      <c r="A628" s="47"/>
      <c r="B628" s="48"/>
    </row>
    <row r="629" customFormat="false" ht="15" hidden="false" customHeight="false" outlineLevel="0" collapsed="false">
      <c r="A629" s="47"/>
      <c r="B629" s="48"/>
    </row>
    <row r="630" customFormat="false" ht="15" hidden="false" customHeight="false" outlineLevel="0" collapsed="false">
      <c r="A630" s="47"/>
      <c r="B630" s="48"/>
    </row>
    <row r="631" customFormat="false" ht="15" hidden="false" customHeight="false" outlineLevel="0" collapsed="false">
      <c r="A631" s="47"/>
      <c r="B631" s="48"/>
    </row>
    <row r="632" customFormat="false" ht="15" hidden="false" customHeight="false" outlineLevel="0" collapsed="false">
      <c r="A632" s="47"/>
      <c r="B632" s="48"/>
    </row>
    <row r="633" customFormat="false" ht="15" hidden="false" customHeight="false" outlineLevel="0" collapsed="false">
      <c r="A633" s="47"/>
      <c r="B633" s="48"/>
    </row>
    <row r="634" customFormat="false" ht="15" hidden="false" customHeight="false" outlineLevel="0" collapsed="false">
      <c r="A634" s="47"/>
      <c r="B634" s="48"/>
    </row>
    <row r="635" customFormat="false" ht="15" hidden="false" customHeight="false" outlineLevel="0" collapsed="false">
      <c r="A635" s="47"/>
      <c r="B635" s="48"/>
    </row>
    <row r="636" customFormat="false" ht="15" hidden="false" customHeight="false" outlineLevel="0" collapsed="false">
      <c r="A636" s="47"/>
      <c r="B636" s="48"/>
    </row>
    <row r="637" customFormat="false" ht="15" hidden="false" customHeight="false" outlineLevel="0" collapsed="false">
      <c r="A637" s="47"/>
      <c r="B637" s="48"/>
    </row>
    <row r="638" customFormat="false" ht="15" hidden="false" customHeight="false" outlineLevel="0" collapsed="false">
      <c r="A638" s="47"/>
      <c r="B638" s="48"/>
    </row>
    <row r="639" customFormat="false" ht="15" hidden="false" customHeight="false" outlineLevel="0" collapsed="false">
      <c r="A639" s="47"/>
      <c r="B639" s="48"/>
    </row>
    <row r="640" customFormat="false" ht="15" hidden="false" customHeight="false" outlineLevel="0" collapsed="false">
      <c r="A640" s="47"/>
      <c r="B640" s="48"/>
    </row>
    <row r="641" customFormat="false" ht="15" hidden="false" customHeight="false" outlineLevel="0" collapsed="false">
      <c r="A641" s="47"/>
      <c r="B641" s="48"/>
    </row>
    <row r="642" customFormat="false" ht="15" hidden="false" customHeight="false" outlineLevel="0" collapsed="false">
      <c r="A642" s="47"/>
      <c r="B642" s="48"/>
    </row>
    <row r="643" customFormat="false" ht="15" hidden="false" customHeight="false" outlineLevel="0" collapsed="false">
      <c r="A643" s="47"/>
      <c r="B643" s="48"/>
    </row>
    <row r="644" customFormat="false" ht="15" hidden="false" customHeight="false" outlineLevel="0" collapsed="false">
      <c r="A644" s="47"/>
      <c r="B644" s="48"/>
    </row>
    <row r="645" customFormat="false" ht="15" hidden="false" customHeight="false" outlineLevel="0" collapsed="false">
      <c r="A645" s="47"/>
      <c r="B645" s="48"/>
    </row>
    <row r="646" customFormat="false" ht="15" hidden="false" customHeight="false" outlineLevel="0" collapsed="false">
      <c r="A646" s="47"/>
      <c r="B646" s="48"/>
    </row>
    <row r="647" customFormat="false" ht="15" hidden="false" customHeight="false" outlineLevel="0" collapsed="false">
      <c r="A647" s="47"/>
      <c r="B647" s="48"/>
    </row>
    <row r="648" customFormat="false" ht="15" hidden="false" customHeight="false" outlineLevel="0" collapsed="false">
      <c r="A648" s="47"/>
      <c r="B648" s="48"/>
    </row>
    <row r="649" customFormat="false" ht="15" hidden="false" customHeight="false" outlineLevel="0" collapsed="false">
      <c r="A649" s="47"/>
      <c r="B649" s="48"/>
    </row>
    <row r="650" customFormat="false" ht="15" hidden="false" customHeight="false" outlineLevel="0" collapsed="false">
      <c r="A650" s="47"/>
      <c r="B650" s="48"/>
    </row>
    <row r="651" customFormat="false" ht="15" hidden="false" customHeight="false" outlineLevel="0" collapsed="false">
      <c r="A651" s="47"/>
      <c r="B651" s="48"/>
    </row>
    <row r="652" customFormat="false" ht="15" hidden="false" customHeight="false" outlineLevel="0" collapsed="false">
      <c r="A652" s="47"/>
      <c r="B652" s="48"/>
    </row>
    <row r="653" customFormat="false" ht="15" hidden="false" customHeight="false" outlineLevel="0" collapsed="false">
      <c r="A653" s="47"/>
      <c r="B653" s="48"/>
    </row>
    <row r="654" customFormat="false" ht="15" hidden="false" customHeight="false" outlineLevel="0" collapsed="false">
      <c r="A654" s="47"/>
      <c r="B654" s="48"/>
    </row>
    <row r="655" customFormat="false" ht="15" hidden="false" customHeight="false" outlineLevel="0" collapsed="false">
      <c r="A655" s="47"/>
      <c r="B655" s="48"/>
    </row>
    <row r="656" customFormat="false" ht="15" hidden="false" customHeight="false" outlineLevel="0" collapsed="false">
      <c r="A656" s="47"/>
      <c r="B656" s="48"/>
    </row>
    <row r="657" customFormat="false" ht="15" hidden="false" customHeight="false" outlineLevel="0" collapsed="false">
      <c r="A657" s="47"/>
      <c r="B657" s="48"/>
    </row>
    <row r="658" customFormat="false" ht="15" hidden="false" customHeight="false" outlineLevel="0" collapsed="false">
      <c r="A658" s="47"/>
      <c r="B658" s="48"/>
    </row>
    <row r="659" customFormat="false" ht="15" hidden="false" customHeight="false" outlineLevel="0" collapsed="false">
      <c r="A659" s="47"/>
      <c r="B659" s="48"/>
    </row>
    <row r="660" customFormat="false" ht="15" hidden="false" customHeight="false" outlineLevel="0" collapsed="false">
      <c r="A660" s="47"/>
      <c r="B660" s="48"/>
    </row>
    <row r="661" customFormat="false" ht="15" hidden="false" customHeight="false" outlineLevel="0" collapsed="false">
      <c r="A661" s="47"/>
      <c r="B661" s="48"/>
    </row>
    <row r="662" customFormat="false" ht="15" hidden="false" customHeight="false" outlineLevel="0" collapsed="false">
      <c r="A662" s="47"/>
      <c r="B662" s="48"/>
    </row>
    <row r="663" customFormat="false" ht="15" hidden="false" customHeight="false" outlineLevel="0" collapsed="false">
      <c r="A663" s="47"/>
      <c r="B663" s="48"/>
    </row>
    <row r="664" customFormat="false" ht="15" hidden="false" customHeight="false" outlineLevel="0" collapsed="false">
      <c r="A664" s="47"/>
      <c r="B664" s="48"/>
    </row>
    <row r="665" customFormat="false" ht="15" hidden="false" customHeight="false" outlineLevel="0" collapsed="false">
      <c r="A665" s="47"/>
      <c r="B665" s="48"/>
    </row>
    <row r="666" customFormat="false" ht="15" hidden="false" customHeight="false" outlineLevel="0" collapsed="false">
      <c r="A666" s="47"/>
      <c r="B666" s="48"/>
    </row>
    <row r="667" customFormat="false" ht="15" hidden="false" customHeight="false" outlineLevel="0" collapsed="false">
      <c r="A667" s="47"/>
      <c r="B667" s="48"/>
    </row>
    <row r="668" customFormat="false" ht="15" hidden="false" customHeight="false" outlineLevel="0" collapsed="false">
      <c r="A668" s="47"/>
      <c r="B668" s="48"/>
    </row>
    <row r="669" customFormat="false" ht="15" hidden="false" customHeight="false" outlineLevel="0" collapsed="false">
      <c r="A669" s="47"/>
      <c r="B669" s="48"/>
    </row>
    <row r="670" customFormat="false" ht="15" hidden="false" customHeight="false" outlineLevel="0" collapsed="false">
      <c r="A670" s="47"/>
      <c r="B670" s="48"/>
    </row>
    <row r="671" customFormat="false" ht="15" hidden="false" customHeight="false" outlineLevel="0" collapsed="false">
      <c r="A671" s="47"/>
      <c r="B671" s="48"/>
    </row>
    <row r="672" customFormat="false" ht="15" hidden="false" customHeight="false" outlineLevel="0" collapsed="false">
      <c r="A672" s="47"/>
      <c r="B672" s="48"/>
    </row>
    <row r="673" customFormat="false" ht="15" hidden="false" customHeight="false" outlineLevel="0" collapsed="false">
      <c r="A673" s="47"/>
      <c r="B673" s="48"/>
    </row>
    <row r="674" customFormat="false" ht="15" hidden="false" customHeight="false" outlineLevel="0" collapsed="false">
      <c r="A674" s="47"/>
      <c r="B674" s="48"/>
    </row>
    <row r="675" customFormat="false" ht="15" hidden="false" customHeight="false" outlineLevel="0" collapsed="false">
      <c r="A675" s="47"/>
      <c r="B675" s="48"/>
    </row>
    <row r="676" customFormat="false" ht="15" hidden="false" customHeight="false" outlineLevel="0" collapsed="false">
      <c r="A676" s="47"/>
      <c r="B676" s="48"/>
    </row>
    <row r="677" customFormat="false" ht="15" hidden="false" customHeight="false" outlineLevel="0" collapsed="false">
      <c r="A677" s="47"/>
      <c r="B677" s="48"/>
    </row>
    <row r="678" customFormat="false" ht="15" hidden="false" customHeight="false" outlineLevel="0" collapsed="false">
      <c r="A678" s="47"/>
      <c r="B678" s="48"/>
    </row>
    <row r="679" customFormat="false" ht="15" hidden="false" customHeight="false" outlineLevel="0" collapsed="false">
      <c r="A679" s="47"/>
      <c r="B679" s="48"/>
    </row>
    <row r="680" customFormat="false" ht="15" hidden="false" customHeight="false" outlineLevel="0" collapsed="false">
      <c r="A680" s="47"/>
      <c r="B680" s="48"/>
    </row>
    <row r="681" customFormat="false" ht="15" hidden="false" customHeight="false" outlineLevel="0" collapsed="false">
      <c r="A681" s="47"/>
      <c r="B681" s="48"/>
    </row>
    <row r="682" customFormat="false" ht="15" hidden="false" customHeight="false" outlineLevel="0" collapsed="false">
      <c r="A682" s="47"/>
      <c r="B682" s="48"/>
    </row>
    <row r="683" customFormat="false" ht="15" hidden="false" customHeight="false" outlineLevel="0" collapsed="false">
      <c r="A683" s="47"/>
      <c r="B683" s="48"/>
    </row>
    <row r="684" customFormat="false" ht="15" hidden="false" customHeight="false" outlineLevel="0" collapsed="false">
      <c r="A684" s="47"/>
      <c r="B684" s="48"/>
    </row>
    <row r="685" customFormat="false" ht="15" hidden="false" customHeight="false" outlineLevel="0" collapsed="false">
      <c r="A685" s="47"/>
      <c r="B685" s="48"/>
    </row>
    <row r="686" customFormat="false" ht="15" hidden="false" customHeight="false" outlineLevel="0" collapsed="false">
      <c r="A686" s="47"/>
      <c r="B686" s="48"/>
    </row>
    <row r="687" customFormat="false" ht="15" hidden="false" customHeight="false" outlineLevel="0" collapsed="false">
      <c r="A687" s="47"/>
      <c r="B687" s="48"/>
    </row>
    <row r="688" customFormat="false" ht="15" hidden="false" customHeight="false" outlineLevel="0" collapsed="false">
      <c r="A688" s="47"/>
      <c r="B688" s="48"/>
    </row>
    <row r="689" customFormat="false" ht="15" hidden="false" customHeight="false" outlineLevel="0" collapsed="false">
      <c r="A689" s="47"/>
      <c r="B689" s="48"/>
    </row>
    <row r="690" customFormat="false" ht="15" hidden="false" customHeight="false" outlineLevel="0" collapsed="false">
      <c r="A690" s="47"/>
      <c r="B690" s="48"/>
    </row>
    <row r="691" customFormat="false" ht="15" hidden="false" customHeight="false" outlineLevel="0" collapsed="false">
      <c r="A691" s="47"/>
      <c r="B691" s="48"/>
    </row>
    <row r="692" customFormat="false" ht="15" hidden="false" customHeight="false" outlineLevel="0" collapsed="false">
      <c r="A692" s="47"/>
      <c r="B692" s="48"/>
    </row>
    <row r="693" customFormat="false" ht="15" hidden="false" customHeight="false" outlineLevel="0" collapsed="false">
      <c r="A693" s="47"/>
      <c r="B693" s="48"/>
    </row>
    <row r="694" customFormat="false" ht="15" hidden="false" customHeight="false" outlineLevel="0" collapsed="false">
      <c r="A694" s="47"/>
      <c r="B694" s="48"/>
    </row>
    <row r="695" customFormat="false" ht="15" hidden="false" customHeight="false" outlineLevel="0" collapsed="false">
      <c r="A695" s="47"/>
      <c r="B695" s="48"/>
    </row>
    <row r="696" customFormat="false" ht="15" hidden="false" customHeight="false" outlineLevel="0" collapsed="false">
      <c r="A696" s="47"/>
      <c r="B696" s="48"/>
    </row>
    <row r="697" customFormat="false" ht="15" hidden="false" customHeight="false" outlineLevel="0" collapsed="false">
      <c r="A697" s="47"/>
      <c r="B697" s="48"/>
    </row>
    <row r="698" customFormat="false" ht="15" hidden="false" customHeight="false" outlineLevel="0" collapsed="false">
      <c r="A698" s="47"/>
      <c r="B698" s="48"/>
    </row>
    <row r="699" customFormat="false" ht="15" hidden="false" customHeight="false" outlineLevel="0" collapsed="false">
      <c r="A699" s="47"/>
      <c r="B699" s="48"/>
    </row>
    <row r="700" customFormat="false" ht="15" hidden="false" customHeight="false" outlineLevel="0" collapsed="false">
      <c r="A700" s="47"/>
      <c r="B700" s="48"/>
    </row>
    <row r="701" customFormat="false" ht="15" hidden="false" customHeight="false" outlineLevel="0" collapsed="false">
      <c r="A701" s="47"/>
      <c r="B701" s="48"/>
    </row>
    <row r="702" customFormat="false" ht="15" hidden="false" customHeight="false" outlineLevel="0" collapsed="false">
      <c r="A702" s="47"/>
      <c r="B702" s="48"/>
    </row>
    <row r="703" customFormat="false" ht="15" hidden="false" customHeight="false" outlineLevel="0" collapsed="false">
      <c r="A703" s="47"/>
      <c r="B703" s="48"/>
    </row>
    <row r="704" customFormat="false" ht="15" hidden="false" customHeight="false" outlineLevel="0" collapsed="false">
      <c r="A704" s="47"/>
      <c r="B704" s="48"/>
    </row>
    <row r="705" customFormat="false" ht="15" hidden="false" customHeight="false" outlineLevel="0" collapsed="false">
      <c r="A705" s="47"/>
      <c r="B705" s="48"/>
    </row>
    <row r="706" customFormat="false" ht="15" hidden="false" customHeight="false" outlineLevel="0" collapsed="false">
      <c r="A706" s="47"/>
      <c r="B706" s="48"/>
    </row>
    <row r="707" customFormat="false" ht="15" hidden="false" customHeight="false" outlineLevel="0" collapsed="false">
      <c r="A707" s="47"/>
      <c r="B707" s="48"/>
    </row>
    <row r="708" customFormat="false" ht="15" hidden="false" customHeight="false" outlineLevel="0" collapsed="false">
      <c r="A708" s="47"/>
      <c r="B708" s="48"/>
    </row>
    <row r="709" customFormat="false" ht="15" hidden="false" customHeight="false" outlineLevel="0" collapsed="false">
      <c r="A709" s="47"/>
      <c r="B709" s="48"/>
    </row>
    <row r="710" customFormat="false" ht="15" hidden="false" customHeight="false" outlineLevel="0" collapsed="false">
      <c r="A710" s="47"/>
      <c r="B710" s="48"/>
    </row>
    <row r="711" customFormat="false" ht="15" hidden="false" customHeight="false" outlineLevel="0" collapsed="false">
      <c r="A711" s="47"/>
      <c r="B711" s="48"/>
    </row>
    <row r="712" customFormat="false" ht="15" hidden="false" customHeight="false" outlineLevel="0" collapsed="false">
      <c r="A712" s="47"/>
      <c r="B712" s="48"/>
    </row>
    <row r="713" customFormat="false" ht="15" hidden="false" customHeight="false" outlineLevel="0" collapsed="false">
      <c r="A713" s="47"/>
      <c r="B713" s="48"/>
    </row>
    <row r="714" customFormat="false" ht="15" hidden="false" customHeight="false" outlineLevel="0" collapsed="false">
      <c r="A714" s="47"/>
      <c r="B714" s="48"/>
    </row>
    <row r="715" customFormat="false" ht="15" hidden="false" customHeight="false" outlineLevel="0" collapsed="false">
      <c r="A715" s="47"/>
      <c r="B715" s="48"/>
    </row>
    <row r="716" customFormat="false" ht="15" hidden="false" customHeight="false" outlineLevel="0" collapsed="false">
      <c r="A716" s="47"/>
      <c r="B716" s="48"/>
    </row>
    <row r="717" customFormat="false" ht="15" hidden="false" customHeight="false" outlineLevel="0" collapsed="false">
      <c r="A717" s="47"/>
      <c r="B717" s="48"/>
    </row>
    <row r="718" customFormat="false" ht="15" hidden="false" customHeight="false" outlineLevel="0" collapsed="false">
      <c r="A718" s="47"/>
      <c r="B718" s="48"/>
    </row>
    <row r="719" customFormat="false" ht="15" hidden="false" customHeight="false" outlineLevel="0" collapsed="false">
      <c r="A719" s="47"/>
      <c r="B719" s="48"/>
    </row>
    <row r="720" customFormat="false" ht="15" hidden="false" customHeight="false" outlineLevel="0" collapsed="false">
      <c r="A720" s="47"/>
      <c r="B720" s="48"/>
    </row>
    <row r="721" customFormat="false" ht="15" hidden="false" customHeight="false" outlineLevel="0" collapsed="false">
      <c r="A721" s="47"/>
      <c r="B721" s="48"/>
    </row>
    <row r="722" customFormat="false" ht="15" hidden="false" customHeight="false" outlineLevel="0" collapsed="false">
      <c r="A722" s="47"/>
      <c r="B722" s="48"/>
    </row>
    <row r="723" customFormat="false" ht="15" hidden="false" customHeight="false" outlineLevel="0" collapsed="false">
      <c r="A723" s="47"/>
      <c r="B723" s="48"/>
    </row>
    <row r="724" customFormat="false" ht="15" hidden="false" customHeight="false" outlineLevel="0" collapsed="false">
      <c r="A724" s="47"/>
      <c r="B724" s="48"/>
    </row>
    <row r="725" customFormat="false" ht="15" hidden="false" customHeight="false" outlineLevel="0" collapsed="false">
      <c r="A725" s="47"/>
      <c r="B725" s="48"/>
    </row>
    <row r="726" customFormat="false" ht="15" hidden="false" customHeight="false" outlineLevel="0" collapsed="false">
      <c r="A726" s="47"/>
      <c r="B726" s="48"/>
    </row>
    <row r="727" customFormat="false" ht="15" hidden="false" customHeight="false" outlineLevel="0" collapsed="false">
      <c r="A727" s="47"/>
      <c r="B727" s="48"/>
    </row>
    <row r="728" customFormat="false" ht="15" hidden="false" customHeight="false" outlineLevel="0" collapsed="false">
      <c r="A728" s="47"/>
      <c r="B728" s="48"/>
    </row>
    <row r="729" customFormat="false" ht="15" hidden="false" customHeight="false" outlineLevel="0" collapsed="false">
      <c r="A729" s="47"/>
      <c r="B729" s="48"/>
    </row>
    <row r="730" customFormat="false" ht="15" hidden="false" customHeight="false" outlineLevel="0" collapsed="false">
      <c r="A730" s="47"/>
      <c r="B730" s="48"/>
    </row>
    <row r="731" customFormat="false" ht="15" hidden="false" customHeight="false" outlineLevel="0" collapsed="false">
      <c r="A731" s="47"/>
      <c r="B731" s="48"/>
    </row>
    <row r="732" customFormat="false" ht="15" hidden="false" customHeight="false" outlineLevel="0" collapsed="false">
      <c r="A732" s="47"/>
      <c r="B732" s="48"/>
    </row>
    <row r="733" customFormat="false" ht="15" hidden="false" customHeight="false" outlineLevel="0" collapsed="false">
      <c r="A733" s="47"/>
      <c r="B733" s="48"/>
    </row>
    <row r="734" customFormat="false" ht="15" hidden="false" customHeight="false" outlineLevel="0" collapsed="false">
      <c r="A734" s="47"/>
      <c r="B734" s="48"/>
    </row>
    <row r="735" customFormat="false" ht="15" hidden="false" customHeight="false" outlineLevel="0" collapsed="false">
      <c r="A735" s="47"/>
      <c r="B735" s="48"/>
    </row>
    <row r="736" customFormat="false" ht="15" hidden="false" customHeight="false" outlineLevel="0" collapsed="false">
      <c r="A736" s="47"/>
      <c r="B736" s="48"/>
    </row>
    <row r="737" customFormat="false" ht="15" hidden="false" customHeight="false" outlineLevel="0" collapsed="false">
      <c r="A737" s="47"/>
      <c r="B737" s="48"/>
    </row>
    <row r="738" customFormat="false" ht="15" hidden="false" customHeight="false" outlineLevel="0" collapsed="false">
      <c r="A738" s="47"/>
      <c r="B738" s="48"/>
    </row>
    <row r="739" customFormat="false" ht="15" hidden="false" customHeight="false" outlineLevel="0" collapsed="false">
      <c r="A739" s="47"/>
      <c r="B739" s="48"/>
    </row>
    <row r="740" customFormat="false" ht="15" hidden="false" customHeight="false" outlineLevel="0" collapsed="false">
      <c r="A740" s="47"/>
      <c r="B740" s="48"/>
    </row>
    <row r="741" customFormat="false" ht="15" hidden="false" customHeight="false" outlineLevel="0" collapsed="false">
      <c r="A741" s="47"/>
      <c r="B741" s="48"/>
    </row>
    <row r="742" customFormat="false" ht="15" hidden="false" customHeight="false" outlineLevel="0" collapsed="false">
      <c r="A742" s="47"/>
      <c r="B742" s="48"/>
    </row>
    <row r="743" customFormat="false" ht="15" hidden="false" customHeight="false" outlineLevel="0" collapsed="false">
      <c r="A743" s="47"/>
      <c r="B743" s="48"/>
    </row>
    <row r="744" customFormat="false" ht="15" hidden="false" customHeight="false" outlineLevel="0" collapsed="false">
      <c r="A744" s="47"/>
      <c r="B744" s="48"/>
    </row>
    <row r="745" customFormat="false" ht="15" hidden="false" customHeight="false" outlineLevel="0" collapsed="false">
      <c r="A745" s="47"/>
      <c r="B745" s="48"/>
    </row>
    <row r="746" customFormat="false" ht="15" hidden="false" customHeight="false" outlineLevel="0" collapsed="false">
      <c r="A746" s="47"/>
      <c r="B746" s="48"/>
    </row>
    <row r="747" customFormat="false" ht="15" hidden="false" customHeight="false" outlineLevel="0" collapsed="false">
      <c r="A747" s="47"/>
      <c r="B747" s="48"/>
    </row>
    <row r="748" customFormat="false" ht="15" hidden="false" customHeight="false" outlineLevel="0" collapsed="false">
      <c r="A748" s="47"/>
      <c r="B748" s="48"/>
    </row>
    <row r="749" customFormat="false" ht="15" hidden="false" customHeight="false" outlineLevel="0" collapsed="false">
      <c r="A749" s="47"/>
      <c r="B749" s="48"/>
    </row>
    <row r="750" customFormat="false" ht="15" hidden="false" customHeight="false" outlineLevel="0" collapsed="false">
      <c r="A750" s="47"/>
      <c r="B750" s="48"/>
    </row>
    <row r="751" customFormat="false" ht="15" hidden="false" customHeight="false" outlineLevel="0" collapsed="false">
      <c r="A751" s="47"/>
      <c r="B751" s="48"/>
    </row>
    <row r="752" customFormat="false" ht="15" hidden="false" customHeight="false" outlineLevel="0" collapsed="false">
      <c r="A752" s="47"/>
      <c r="B752" s="48"/>
    </row>
    <row r="753" customFormat="false" ht="15" hidden="false" customHeight="false" outlineLevel="0" collapsed="false">
      <c r="A753" s="47"/>
      <c r="B753" s="48"/>
    </row>
    <row r="754" customFormat="false" ht="15" hidden="false" customHeight="false" outlineLevel="0" collapsed="false">
      <c r="A754" s="47"/>
      <c r="B754" s="48"/>
    </row>
    <row r="755" customFormat="false" ht="15" hidden="false" customHeight="false" outlineLevel="0" collapsed="false">
      <c r="A755" s="47"/>
      <c r="B755" s="48"/>
    </row>
    <row r="756" customFormat="false" ht="15" hidden="false" customHeight="false" outlineLevel="0" collapsed="false">
      <c r="A756" s="47"/>
      <c r="B756" s="48"/>
    </row>
    <row r="757" customFormat="false" ht="15" hidden="false" customHeight="false" outlineLevel="0" collapsed="false">
      <c r="A757" s="47"/>
      <c r="B757" s="48"/>
    </row>
    <row r="758" customFormat="false" ht="15" hidden="false" customHeight="false" outlineLevel="0" collapsed="false">
      <c r="A758" s="47"/>
      <c r="B758" s="48"/>
    </row>
    <row r="759" customFormat="false" ht="15" hidden="false" customHeight="false" outlineLevel="0" collapsed="false">
      <c r="A759" s="47"/>
      <c r="B759" s="48"/>
    </row>
    <row r="760" customFormat="false" ht="15" hidden="false" customHeight="false" outlineLevel="0" collapsed="false">
      <c r="A760" s="47"/>
      <c r="B760" s="48"/>
    </row>
    <row r="761" customFormat="false" ht="15" hidden="false" customHeight="false" outlineLevel="0" collapsed="false">
      <c r="A761" s="47"/>
      <c r="B761" s="48"/>
    </row>
    <row r="762" customFormat="false" ht="15" hidden="false" customHeight="false" outlineLevel="0" collapsed="false">
      <c r="A762" s="47"/>
      <c r="B762" s="48"/>
    </row>
    <row r="763" customFormat="false" ht="15" hidden="false" customHeight="false" outlineLevel="0" collapsed="false">
      <c r="A763" s="47"/>
      <c r="B763" s="48"/>
    </row>
    <row r="764" customFormat="false" ht="15" hidden="false" customHeight="false" outlineLevel="0" collapsed="false">
      <c r="A764" s="47"/>
      <c r="B764" s="48"/>
    </row>
    <row r="765" customFormat="false" ht="15.75" hidden="false" customHeight="false" outlineLevel="0" collapsed="false">
      <c r="A765" s="49"/>
      <c r="B765" s="50"/>
    </row>
  </sheetData>
  <sheetProtection algorithmName="SHA-512" hashValue="w2lN9gEplKaelh3FbnjfdGDVRG2Zxu0GHCM8lEWaB9O/DPzgj2iPAaZcnwb/LHVLGlBLn/pEhd8ZMOa1GZSdOg==" saltValue="U6e7sHtyy5lSZCqOW6gvWw==" spinCount="100000" sheet="true" objects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H1" colorId="64" zoomScale="51" zoomScaleNormal="51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sheetProtection sheet="true" password="dfe9" objects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51" zoomScaleNormal="51" zoomScalePageLayoutView="100" workbookViewId="0">
      <selection pane="topLeft" activeCell="K20" activeCellId="0" sqref="K2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sheetProtection sheet="true" password="dfe9" objects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1"/>
  <sheetViews>
    <sheetView showFormulas="false" showGridLines="false" showRowColHeaders="true" showZeros="true" rightToLeft="false" tabSelected="false" showOutlineSymbols="true" defaultGridColor="true" view="normal" topLeftCell="A1" colorId="64" zoomScale="51" zoomScaleNormal="51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8" min="1" style="0" width="8.53"/>
    <col collapsed="false" customWidth="false" hidden="false" outlineLevel="0" max="9" min="9" style="0" width="11.43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0" t="s">
        <v>97</v>
      </c>
      <c r="D1" s="0" t="s">
        <v>98</v>
      </c>
      <c r="G1" s="0" t="s">
        <v>99</v>
      </c>
      <c r="I1" s="0" t="s">
        <v>100</v>
      </c>
      <c r="K1" s="0" t="s">
        <v>101</v>
      </c>
    </row>
    <row r="2" customFormat="false" ht="15" hidden="false" customHeight="false" outlineLevel="0" collapsed="false">
      <c r="A2" s="0" t="s">
        <v>20</v>
      </c>
      <c r="D2" s="0" t="n">
        <v>1</v>
      </c>
      <c r="G2" s="0" t="s">
        <v>102</v>
      </c>
      <c r="I2" s="0" t="n">
        <v>0</v>
      </c>
      <c r="K2" s="0" t="s">
        <v>103</v>
      </c>
    </row>
    <row r="3" customFormat="false" ht="15" hidden="false" customHeight="false" outlineLevel="0" collapsed="false">
      <c r="A3" s="0" t="s">
        <v>40</v>
      </c>
      <c r="D3" s="0" t="n">
        <v>2</v>
      </c>
      <c r="G3" s="0" t="s">
        <v>104</v>
      </c>
      <c r="I3" s="0" t="n">
        <v>1</v>
      </c>
      <c r="K3" s="0" t="n">
        <v>3</v>
      </c>
    </row>
    <row r="4" customFormat="false" ht="15" hidden="false" customHeight="false" outlineLevel="0" collapsed="false">
      <c r="A4" s="0" t="s">
        <v>105</v>
      </c>
      <c r="D4" s="0" t="n">
        <v>3</v>
      </c>
      <c r="G4" s="0" t="s">
        <v>106</v>
      </c>
      <c r="I4" s="0" t="n">
        <v>2</v>
      </c>
      <c r="K4" s="0" t="n">
        <v>4</v>
      </c>
    </row>
    <row r="5" customFormat="false" ht="15" hidden="false" customHeight="false" outlineLevel="0" collapsed="false">
      <c r="A5" s="0" t="s">
        <v>45</v>
      </c>
      <c r="D5" s="0" t="n">
        <v>4</v>
      </c>
      <c r="I5" s="0" t="n">
        <v>3</v>
      </c>
      <c r="K5" s="0" t="n">
        <v>5</v>
      </c>
    </row>
    <row r="6" customFormat="false" ht="15" hidden="false" customHeight="false" outlineLevel="0" collapsed="false">
      <c r="A6" s="0" t="s">
        <v>53</v>
      </c>
      <c r="D6" s="0" t="n">
        <v>5</v>
      </c>
      <c r="I6" s="0" t="n">
        <v>4</v>
      </c>
      <c r="K6" s="0" t="n">
        <v>7</v>
      </c>
    </row>
    <row r="7" customFormat="false" ht="15" hidden="false" customHeight="false" outlineLevel="0" collapsed="false">
      <c r="D7" s="0" t="n">
        <v>6</v>
      </c>
      <c r="I7" s="0" t="n">
        <v>5</v>
      </c>
      <c r="K7" s="0" t="n">
        <v>10</v>
      </c>
    </row>
    <row r="8" customFormat="false" ht="15" hidden="false" customHeight="false" outlineLevel="0" collapsed="false">
      <c r="D8" s="0" t="n">
        <v>7</v>
      </c>
      <c r="K8" s="0" t="n">
        <v>15</v>
      </c>
    </row>
    <row r="9" customFormat="false" ht="15" hidden="false" customHeight="false" outlineLevel="0" collapsed="false">
      <c r="D9" s="0" t="n">
        <v>8</v>
      </c>
    </row>
    <row r="10" customFormat="false" ht="15" hidden="false" customHeight="false" outlineLevel="0" collapsed="false">
      <c r="D10" s="0" t="n">
        <v>9</v>
      </c>
    </row>
    <row r="11" customFormat="false" ht="15" hidden="false" customHeight="false" outlineLevel="0" collapsed="false">
      <c r="D11" s="0" t="n">
        <v>10</v>
      </c>
    </row>
    <row r="12" customFormat="false" ht="15" hidden="false" customHeight="false" outlineLevel="0" collapsed="false">
      <c r="D12" s="0" t="n">
        <v>11</v>
      </c>
    </row>
    <row r="13" customFormat="false" ht="15" hidden="false" customHeight="false" outlineLevel="0" collapsed="false">
      <c r="D13" s="0" t="n">
        <v>12</v>
      </c>
    </row>
    <row r="14" customFormat="false" ht="15" hidden="false" customHeight="false" outlineLevel="0" collapsed="false">
      <c r="D14" s="0" t="n">
        <v>13</v>
      </c>
    </row>
    <row r="15" customFormat="false" ht="15" hidden="false" customHeight="false" outlineLevel="0" collapsed="false">
      <c r="D15" s="0" t="n">
        <v>14</v>
      </c>
    </row>
    <row r="16" customFormat="false" ht="15" hidden="false" customHeight="false" outlineLevel="0" collapsed="false">
      <c r="D16" s="0" t="n">
        <v>15</v>
      </c>
    </row>
    <row r="17" customFormat="false" ht="15" hidden="false" customHeight="false" outlineLevel="0" collapsed="false">
      <c r="D17" s="0" t="n">
        <v>16</v>
      </c>
    </row>
    <row r="18" customFormat="false" ht="15" hidden="false" customHeight="false" outlineLevel="0" collapsed="false">
      <c r="D18" s="0" t="n">
        <v>17</v>
      </c>
    </row>
    <row r="19" customFormat="false" ht="15" hidden="false" customHeight="false" outlineLevel="0" collapsed="false">
      <c r="D19" s="0" t="n">
        <v>18</v>
      </c>
    </row>
    <row r="20" customFormat="false" ht="15" hidden="false" customHeight="false" outlineLevel="0" collapsed="false">
      <c r="D20" s="0" t="n">
        <v>19</v>
      </c>
    </row>
    <row r="21" customFormat="false" ht="15" hidden="false" customHeight="false" outlineLevel="0" collapsed="false">
      <c r="D21" s="0" t="n">
        <v>20</v>
      </c>
    </row>
    <row r="22" customFormat="false" ht="15" hidden="false" customHeight="false" outlineLevel="0" collapsed="false">
      <c r="D22" s="0" t="n">
        <v>21</v>
      </c>
    </row>
    <row r="23" customFormat="false" ht="15" hidden="false" customHeight="false" outlineLevel="0" collapsed="false">
      <c r="D23" s="0" t="n">
        <v>22</v>
      </c>
    </row>
    <row r="24" customFormat="false" ht="15" hidden="false" customHeight="false" outlineLevel="0" collapsed="false">
      <c r="D24" s="0" t="n">
        <v>23</v>
      </c>
    </row>
    <row r="25" customFormat="false" ht="15" hidden="false" customHeight="false" outlineLevel="0" collapsed="false">
      <c r="D25" s="0" t="n">
        <v>24</v>
      </c>
    </row>
    <row r="26" customFormat="false" ht="15" hidden="false" customHeight="false" outlineLevel="0" collapsed="false">
      <c r="D26" s="0" t="n">
        <v>25</v>
      </c>
    </row>
    <row r="27" customFormat="false" ht="15" hidden="false" customHeight="false" outlineLevel="0" collapsed="false">
      <c r="D27" s="0" t="n">
        <v>26</v>
      </c>
    </row>
    <row r="28" customFormat="false" ht="15" hidden="false" customHeight="false" outlineLevel="0" collapsed="false">
      <c r="D28" s="0" t="n">
        <v>27</v>
      </c>
    </row>
    <row r="29" customFormat="false" ht="15" hidden="false" customHeight="false" outlineLevel="0" collapsed="false">
      <c r="D29" s="0" t="n">
        <v>28</v>
      </c>
    </row>
    <row r="30" customFormat="false" ht="15" hidden="false" customHeight="false" outlineLevel="0" collapsed="false">
      <c r="D30" s="0" t="n">
        <v>29</v>
      </c>
    </row>
    <row r="31" customFormat="false" ht="15" hidden="false" customHeight="false" outlineLevel="0" collapsed="false">
      <c r="D31" s="0" t="n">
        <v>30</v>
      </c>
    </row>
    <row r="32" customFormat="false" ht="15" hidden="false" customHeight="false" outlineLevel="0" collapsed="false">
      <c r="D32" s="0" t="n">
        <v>31</v>
      </c>
    </row>
    <row r="33" customFormat="false" ht="15" hidden="false" customHeight="false" outlineLevel="0" collapsed="false">
      <c r="D33" s="0" t="n">
        <v>32</v>
      </c>
    </row>
    <row r="34" customFormat="false" ht="15" hidden="false" customHeight="false" outlineLevel="0" collapsed="false">
      <c r="D34" s="0" t="n">
        <v>33</v>
      </c>
    </row>
    <row r="35" customFormat="false" ht="15" hidden="false" customHeight="false" outlineLevel="0" collapsed="false">
      <c r="D35" s="0" t="n">
        <v>34</v>
      </c>
    </row>
    <row r="36" customFormat="false" ht="15" hidden="false" customHeight="false" outlineLevel="0" collapsed="false">
      <c r="D36" s="0" t="n">
        <v>35</v>
      </c>
    </row>
    <row r="37" customFormat="false" ht="15" hidden="false" customHeight="false" outlineLevel="0" collapsed="false">
      <c r="D37" s="0" t="n">
        <v>36</v>
      </c>
    </row>
    <row r="38" customFormat="false" ht="15" hidden="false" customHeight="false" outlineLevel="0" collapsed="false">
      <c r="D38" s="0" t="n">
        <v>37</v>
      </c>
    </row>
    <row r="39" customFormat="false" ht="15" hidden="false" customHeight="false" outlineLevel="0" collapsed="false">
      <c r="D39" s="0" t="n">
        <v>38</v>
      </c>
    </row>
    <row r="40" customFormat="false" ht="15" hidden="false" customHeight="false" outlineLevel="0" collapsed="false">
      <c r="D40" s="0" t="n">
        <v>39</v>
      </c>
    </row>
    <row r="41" customFormat="false" ht="15" hidden="false" customHeight="false" outlineLevel="0" collapsed="false">
      <c r="D41" s="0" t="n">
        <v>40</v>
      </c>
    </row>
    <row r="42" customFormat="false" ht="15" hidden="false" customHeight="false" outlineLevel="0" collapsed="false">
      <c r="D42" s="0" t="n">
        <v>41</v>
      </c>
    </row>
    <row r="43" customFormat="false" ht="15" hidden="false" customHeight="false" outlineLevel="0" collapsed="false">
      <c r="D43" s="0" t="n">
        <v>42</v>
      </c>
    </row>
    <row r="44" customFormat="false" ht="15" hidden="false" customHeight="false" outlineLevel="0" collapsed="false">
      <c r="D44" s="0" t="n">
        <v>43</v>
      </c>
    </row>
    <row r="45" customFormat="false" ht="15" hidden="false" customHeight="false" outlineLevel="0" collapsed="false">
      <c r="D45" s="0" t="n">
        <v>44</v>
      </c>
    </row>
    <row r="46" customFormat="false" ht="15" hidden="false" customHeight="false" outlineLevel="0" collapsed="false">
      <c r="D46" s="0" t="n">
        <v>45</v>
      </c>
    </row>
    <row r="47" customFormat="false" ht="15" hidden="false" customHeight="false" outlineLevel="0" collapsed="false">
      <c r="D47" s="0" t="n">
        <v>46</v>
      </c>
    </row>
    <row r="48" customFormat="false" ht="15" hidden="false" customHeight="false" outlineLevel="0" collapsed="false">
      <c r="D48" s="0" t="n">
        <v>47</v>
      </c>
    </row>
    <row r="49" customFormat="false" ht="15" hidden="false" customHeight="false" outlineLevel="0" collapsed="false">
      <c r="D49" s="0" t="n">
        <v>48</v>
      </c>
    </row>
    <row r="50" customFormat="false" ht="15" hidden="false" customHeight="false" outlineLevel="0" collapsed="false">
      <c r="D50" s="0" t="n">
        <v>49</v>
      </c>
    </row>
    <row r="51" customFormat="false" ht="15" hidden="false" customHeight="false" outlineLevel="0" collapsed="false">
      <c r="D51" s="0" t="n">
        <v>50</v>
      </c>
    </row>
    <row r="52" customFormat="false" ht="15" hidden="false" customHeight="false" outlineLevel="0" collapsed="false">
      <c r="D52" s="0" t="n">
        <v>51</v>
      </c>
    </row>
    <row r="53" customFormat="false" ht="15" hidden="false" customHeight="false" outlineLevel="0" collapsed="false">
      <c r="D53" s="0" t="n">
        <v>52</v>
      </c>
    </row>
    <row r="54" customFormat="false" ht="15" hidden="false" customHeight="false" outlineLevel="0" collapsed="false">
      <c r="D54" s="0" t="n">
        <v>53</v>
      </c>
    </row>
    <row r="55" customFormat="false" ht="15" hidden="false" customHeight="false" outlineLevel="0" collapsed="false">
      <c r="D55" s="0" t="n">
        <v>54</v>
      </c>
    </row>
    <row r="56" customFormat="false" ht="15" hidden="false" customHeight="false" outlineLevel="0" collapsed="false">
      <c r="D56" s="0" t="n">
        <v>55</v>
      </c>
    </row>
    <row r="57" customFormat="false" ht="15" hidden="false" customHeight="false" outlineLevel="0" collapsed="false">
      <c r="D57" s="0" t="n">
        <v>56</v>
      </c>
    </row>
    <row r="58" customFormat="false" ht="15" hidden="false" customHeight="false" outlineLevel="0" collapsed="false">
      <c r="D58" s="0" t="n">
        <v>57</v>
      </c>
    </row>
    <row r="59" customFormat="false" ht="15" hidden="false" customHeight="false" outlineLevel="0" collapsed="false">
      <c r="D59" s="0" t="n">
        <v>58</v>
      </c>
    </row>
    <row r="60" customFormat="false" ht="15" hidden="false" customHeight="false" outlineLevel="0" collapsed="false">
      <c r="D60" s="0" t="n">
        <v>59</v>
      </c>
    </row>
    <row r="61" customFormat="false" ht="15" hidden="false" customHeight="false" outlineLevel="0" collapsed="false">
      <c r="D61" s="0" t="n">
        <v>60</v>
      </c>
    </row>
    <row r="62" customFormat="false" ht="15" hidden="false" customHeight="false" outlineLevel="0" collapsed="false">
      <c r="D62" s="0" t="n">
        <v>61</v>
      </c>
    </row>
    <row r="63" customFormat="false" ht="15" hidden="false" customHeight="false" outlineLevel="0" collapsed="false">
      <c r="D63" s="0" t="n">
        <v>62</v>
      </c>
    </row>
    <row r="64" customFormat="false" ht="15" hidden="false" customHeight="false" outlineLevel="0" collapsed="false">
      <c r="D64" s="0" t="n">
        <v>63</v>
      </c>
    </row>
    <row r="65" customFormat="false" ht="15" hidden="false" customHeight="false" outlineLevel="0" collapsed="false">
      <c r="D65" s="0" t="n">
        <v>64</v>
      </c>
    </row>
    <row r="66" customFormat="false" ht="15" hidden="false" customHeight="false" outlineLevel="0" collapsed="false">
      <c r="D66" s="0" t="n">
        <v>65</v>
      </c>
    </row>
    <row r="67" customFormat="false" ht="15" hidden="false" customHeight="false" outlineLevel="0" collapsed="false">
      <c r="D67" s="0" t="n">
        <v>66</v>
      </c>
    </row>
    <row r="68" customFormat="false" ht="15" hidden="false" customHeight="false" outlineLevel="0" collapsed="false">
      <c r="D68" s="0" t="n">
        <v>67</v>
      </c>
    </row>
    <row r="69" customFormat="false" ht="15" hidden="false" customHeight="false" outlineLevel="0" collapsed="false">
      <c r="D69" s="0" t="n">
        <v>68</v>
      </c>
    </row>
    <row r="70" customFormat="false" ht="15" hidden="false" customHeight="false" outlineLevel="0" collapsed="false">
      <c r="D70" s="0" t="n">
        <v>69</v>
      </c>
    </row>
    <row r="71" customFormat="false" ht="15" hidden="false" customHeight="false" outlineLevel="0" collapsed="false">
      <c r="D71" s="0" t="n">
        <v>70</v>
      </c>
    </row>
    <row r="72" customFormat="false" ht="15" hidden="false" customHeight="false" outlineLevel="0" collapsed="false">
      <c r="D72" s="0" t="n">
        <v>71</v>
      </c>
    </row>
    <row r="73" customFormat="false" ht="15" hidden="false" customHeight="false" outlineLevel="0" collapsed="false">
      <c r="D73" s="0" t="n">
        <v>72</v>
      </c>
    </row>
    <row r="74" customFormat="false" ht="15" hidden="false" customHeight="false" outlineLevel="0" collapsed="false">
      <c r="D74" s="0" t="n">
        <v>73</v>
      </c>
    </row>
    <row r="75" customFormat="false" ht="15" hidden="false" customHeight="false" outlineLevel="0" collapsed="false">
      <c r="D75" s="0" t="n">
        <v>74</v>
      </c>
    </row>
    <row r="76" customFormat="false" ht="15" hidden="false" customHeight="false" outlineLevel="0" collapsed="false">
      <c r="D76" s="0" t="n">
        <v>75</v>
      </c>
    </row>
    <row r="77" customFormat="false" ht="15" hidden="false" customHeight="false" outlineLevel="0" collapsed="false">
      <c r="D77" s="0" t="n">
        <v>76</v>
      </c>
    </row>
    <row r="78" customFormat="false" ht="15" hidden="false" customHeight="false" outlineLevel="0" collapsed="false">
      <c r="D78" s="0" t="n">
        <v>77</v>
      </c>
    </row>
    <row r="79" customFormat="false" ht="15" hidden="false" customHeight="false" outlineLevel="0" collapsed="false">
      <c r="D79" s="0" t="n">
        <v>78</v>
      </c>
    </row>
    <row r="80" customFormat="false" ht="15" hidden="false" customHeight="false" outlineLevel="0" collapsed="false">
      <c r="D80" s="0" t="n">
        <v>79</v>
      </c>
    </row>
    <row r="81" customFormat="false" ht="15" hidden="false" customHeight="false" outlineLevel="0" collapsed="false">
      <c r="D81" s="0" t="n">
        <v>80</v>
      </c>
    </row>
    <row r="82" customFormat="false" ht="15" hidden="false" customHeight="false" outlineLevel="0" collapsed="false">
      <c r="D82" s="0" t="n">
        <v>81</v>
      </c>
    </row>
    <row r="83" customFormat="false" ht="15" hidden="false" customHeight="false" outlineLevel="0" collapsed="false">
      <c r="D83" s="0" t="n">
        <v>82</v>
      </c>
    </row>
    <row r="84" customFormat="false" ht="15" hidden="false" customHeight="false" outlineLevel="0" collapsed="false">
      <c r="D84" s="0" t="n">
        <v>83</v>
      </c>
    </row>
    <row r="85" customFormat="false" ht="15" hidden="false" customHeight="false" outlineLevel="0" collapsed="false">
      <c r="D85" s="0" t="n">
        <v>84</v>
      </c>
    </row>
    <row r="86" customFormat="false" ht="15" hidden="false" customHeight="false" outlineLevel="0" collapsed="false">
      <c r="D86" s="0" t="n">
        <v>85</v>
      </c>
    </row>
    <row r="87" customFormat="false" ht="15" hidden="false" customHeight="false" outlineLevel="0" collapsed="false">
      <c r="D87" s="0" t="n">
        <v>86</v>
      </c>
    </row>
    <row r="88" customFormat="false" ht="15" hidden="false" customHeight="false" outlineLevel="0" collapsed="false">
      <c r="D88" s="0" t="n">
        <v>87</v>
      </c>
    </row>
    <row r="89" customFormat="false" ht="15" hidden="false" customHeight="false" outlineLevel="0" collapsed="false">
      <c r="D89" s="0" t="n">
        <v>88</v>
      </c>
    </row>
    <row r="90" customFormat="false" ht="15" hidden="false" customHeight="false" outlineLevel="0" collapsed="false">
      <c r="D90" s="0" t="n">
        <v>89</v>
      </c>
    </row>
    <row r="91" customFormat="false" ht="15" hidden="false" customHeight="false" outlineLevel="0" collapsed="false">
      <c r="D91" s="0" t="n">
        <v>90</v>
      </c>
    </row>
    <row r="92" customFormat="false" ht="15" hidden="false" customHeight="false" outlineLevel="0" collapsed="false">
      <c r="D92" s="0" t="n">
        <v>91</v>
      </c>
    </row>
    <row r="93" customFormat="false" ht="15" hidden="false" customHeight="false" outlineLevel="0" collapsed="false">
      <c r="D93" s="0" t="n">
        <v>92</v>
      </c>
    </row>
    <row r="94" customFormat="false" ht="15" hidden="false" customHeight="false" outlineLevel="0" collapsed="false">
      <c r="D94" s="0" t="n">
        <v>93</v>
      </c>
    </row>
    <row r="95" customFormat="false" ht="15" hidden="false" customHeight="false" outlineLevel="0" collapsed="false">
      <c r="D95" s="0" t="n">
        <v>94</v>
      </c>
    </row>
    <row r="96" customFormat="false" ht="15" hidden="false" customHeight="false" outlineLevel="0" collapsed="false">
      <c r="D96" s="0" t="n">
        <v>95</v>
      </c>
    </row>
    <row r="97" customFormat="false" ht="15" hidden="false" customHeight="false" outlineLevel="0" collapsed="false">
      <c r="D97" s="0" t="n">
        <v>96</v>
      </c>
    </row>
    <row r="98" customFormat="false" ht="15" hidden="false" customHeight="false" outlineLevel="0" collapsed="false">
      <c r="D98" s="0" t="n">
        <v>97</v>
      </c>
    </row>
    <row r="99" customFormat="false" ht="15" hidden="false" customHeight="false" outlineLevel="0" collapsed="false">
      <c r="D99" s="0" t="n">
        <v>98</v>
      </c>
    </row>
    <row r="100" customFormat="false" ht="15" hidden="false" customHeight="false" outlineLevel="0" collapsed="false">
      <c r="D100" s="0" t="n">
        <v>99</v>
      </c>
    </row>
    <row r="101" customFormat="false" ht="15" hidden="false" customHeight="false" outlineLevel="0" collapsed="false">
      <c r="D101" s="0" t="n">
        <v>100</v>
      </c>
    </row>
    <row r="102" customFormat="false" ht="15" hidden="false" customHeight="false" outlineLevel="0" collapsed="false">
      <c r="D102" s="0" t="n">
        <v>101</v>
      </c>
    </row>
    <row r="103" customFormat="false" ht="15" hidden="false" customHeight="false" outlineLevel="0" collapsed="false">
      <c r="D103" s="0" t="n">
        <v>102</v>
      </c>
    </row>
    <row r="104" customFormat="false" ht="15" hidden="false" customHeight="false" outlineLevel="0" collapsed="false">
      <c r="D104" s="0" t="n">
        <v>103</v>
      </c>
    </row>
    <row r="105" customFormat="false" ht="15" hidden="false" customHeight="false" outlineLevel="0" collapsed="false">
      <c r="D105" s="0" t="n">
        <v>104</v>
      </c>
    </row>
    <row r="106" customFormat="false" ht="15" hidden="false" customHeight="false" outlineLevel="0" collapsed="false">
      <c r="D106" s="0" t="n">
        <v>105</v>
      </c>
    </row>
    <row r="107" customFormat="false" ht="15" hidden="false" customHeight="false" outlineLevel="0" collapsed="false">
      <c r="D107" s="0" t="n">
        <v>106</v>
      </c>
    </row>
    <row r="108" customFormat="false" ht="15" hidden="false" customHeight="false" outlineLevel="0" collapsed="false">
      <c r="D108" s="0" t="n">
        <v>107</v>
      </c>
    </row>
    <row r="109" customFormat="false" ht="15" hidden="false" customHeight="false" outlineLevel="0" collapsed="false">
      <c r="D109" s="0" t="n">
        <v>108</v>
      </c>
    </row>
    <row r="110" customFormat="false" ht="15" hidden="false" customHeight="false" outlineLevel="0" collapsed="false">
      <c r="D110" s="0" t="n">
        <v>109</v>
      </c>
    </row>
    <row r="111" customFormat="false" ht="15" hidden="false" customHeight="false" outlineLevel="0" collapsed="false">
      <c r="D111" s="0" t="n">
        <v>110</v>
      </c>
    </row>
    <row r="112" customFormat="false" ht="15" hidden="false" customHeight="false" outlineLevel="0" collapsed="false">
      <c r="D112" s="0" t="n">
        <v>111</v>
      </c>
    </row>
    <row r="113" customFormat="false" ht="15" hidden="false" customHeight="false" outlineLevel="0" collapsed="false">
      <c r="D113" s="0" t="n">
        <v>112</v>
      </c>
    </row>
    <row r="114" customFormat="false" ht="15" hidden="false" customHeight="false" outlineLevel="0" collapsed="false">
      <c r="D114" s="0" t="n">
        <v>113</v>
      </c>
    </row>
    <row r="115" customFormat="false" ht="15" hidden="false" customHeight="false" outlineLevel="0" collapsed="false">
      <c r="D115" s="0" t="n">
        <v>114</v>
      </c>
    </row>
    <row r="116" customFormat="false" ht="15" hidden="false" customHeight="false" outlineLevel="0" collapsed="false">
      <c r="D116" s="0" t="n">
        <v>115</v>
      </c>
    </row>
    <row r="117" customFormat="false" ht="15" hidden="false" customHeight="false" outlineLevel="0" collapsed="false">
      <c r="D117" s="0" t="n">
        <v>116</v>
      </c>
    </row>
    <row r="118" customFormat="false" ht="15" hidden="false" customHeight="false" outlineLevel="0" collapsed="false">
      <c r="D118" s="0" t="n">
        <v>117</v>
      </c>
    </row>
    <row r="119" customFormat="false" ht="15" hidden="false" customHeight="false" outlineLevel="0" collapsed="false">
      <c r="D119" s="0" t="n">
        <v>118</v>
      </c>
    </row>
    <row r="120" customFormat="false" ht="15" hidden="false" customHeight="false" outlineLevel="0" collapsed="false">
      <c r="D120" s="0" t="n">
        <v>119</v>
      </c>
    </row>
    <row r="121" customFormat="false" ht="15" hidden="false" customHeight="false" outlineLevel="0" collapsed="false">
      <c r="D121" s="0" t="n">
        <v>120</v>
      </c>
    </row>
    <row r="122" customFormat="false" ht="15" hidden="false" customHeight="false" outlineLevel="0" collapsed="false">
      <c r="D122" s="0" t="n">
        <v>121</v>
      </c>
    </row>
    <row r="123" customFormat="false" ht="15" hidden="false" customHeight="false" outlineLevel="0" collapsed="false">
      <c r="D123" s="0" t="n">
        <v>122</v>
      </c>
    </row>
    <row r="124" customFormat="false" ht="15" hidden="false" customHeight="false" outlineLevel="0" collapsed="false">
      <c r="D124" s="0" t="n">
        <v>123</v>
      </c>
    </row>
    <row r="125" customFormat="false" ht="15" hidden="false" customHeight="false" outlineLevel="0" collapsed="false">
      <c r="D125" s="0" t="n">
        <v>124</v>
      </c>
    </row>
    <row r="126" customFormat="false" ht="15" hidden="false" customHeight="false" outlineLevel="0" collapsed="false">
      <c r="D126" s="0" t="n">
        <v>125</v>
      </c>
    </row>
    <row r="127" customFormat="false" ht="15" hidden="false" customHeight="false" outlineLevel="0" collapsed="false">
      <c r="D127" s="0" t="n">
        <v>126</v>
      </c>
    </row>
    <row r="128" customFormat="false" ht="15" hidden="false" customHeight="false" outlineLevel="0" collapsed="false">
      <c r="D128" s="0" t="n">
        <v>127</v>
      </c>
    </row>
    <row r="129" customFormat="false" ht="15" hidden="false" customHeight="false" outlineLevel="0" collapsed="false">
      <c r="D129" s="0" t="n">
        <v>128</v>
      </c>
    </row>
    <row r="130" customFormat="false" ht="15" hidden="false" customHeight="false" outlineLevel="0" collapsed="false">
      <c r="D130" s="0" t="n">
        <v>129</v>
      </c>
    </row>
    <row r="131" customFormat="false" ht="15" hidden="false" customHeight="false" outlineLevel="0" collapsed="false">
      <c r="D131" s="0" t="n">
        <v>130</v>
      </c>
    </row>
    <row r="132" customFormat="false" ht="15" hidden="false" customHeight="false" outlineLevel="0" collapsed="false">
      <c r="D132" s="0" t="n">
        <v>131</v>
      </c>
    </row>
    <row r="133" customFormat="false" ht="15" hidden="false" customHeight="false" outlineLevel="0" collapsed="false">
      <c r="D133" s="0" t="n">
        <v>132</v>
      </c>
    </row>
    <row r="134" customFormat="false" ht="15" hidden="false" customHeight="false" outlineLevel="0" collapsed="false">
      <c r="D134" s="0" t="n">
        <v>133</v>
      </c>
    </row>
    <row r="135" customFormat="false" ht="15" hidden="false" customHeight="false" outlineLevel="0" collapsed="false">
      <c r="D135" s="0" t="n">
        <v>134</v>
      </c>
    </row>
    <row r="136" customFormat="false" ht="15" hidden="false" customHeight="false" outlineLevel="0" collapsed="false">
      <c r="D136" s="0" t="n">
        <v>135</v>
      </c>
    </row>
    <row r="137" customFormat="false" ht="15" hidden="false" customHeight="false" outlineLevel="0" collapsed="false">
      <c r="D137" s="0" t="n">
        <v>136</v>
      </c>
    </row>
    <row r="138" customFormat="false" ht="15" hidden="false" customHeight="false" outlineLevel="0" collapsed="false">
      <c r="D138" s="0" t="n">
        <v>137</v>
      </c>
    </row>
    <row r="139" customFormat="false" ht="15" hidden="false" customHeight="false" outlineLevel="0" collapsed="false">
      <c r="D139" s="0" t="n">
        <v>138</v>
      </c>
    </row>
    <row r="140" customFormat="false" ht="15" hidden="false" customHeight="false" outlineLevel="0" collapsed="false">
      <c r="D140" s="0" t="n">
        <v>139</v>
      </c>
    </row>
    <row r="141" customFormat="false" ht="15" hidden="false" customHeight="false" outlineLevel="0" collapsed="false">
      <c r="D141" s="0" t="n">
        <v>140</v>
      </c>
    </row>
    <row r="142" customFormat="false" ht="15" hidden="false" customHeight="false" outlineLevel="0" collapsed="false">
      <c r="D142" s="0" t="n">
        <v>141</v>
      </c>
    </row>
    <row r="143" customFormat="false" ht="15" hidden="false" customHeight="false" outlineLevel="0" collapsed="false">
      <c r="D143" s="0" t="n">
        <v>142</v>
      </c>
    </row>
    <row r="144" customFormat="false" ht="15" hidden="false" customHeight="false" outlineLevel="0" collapsed="false">
      <c r="D144" s="0" t="n">
        <v>143</v>
      </c>
    </row>
    <row r="145" customFormat="false" ht="15" hidden="false" customHeight="false" outlineLevel="0" collapsed="false">
      <c r="D145" s="0" t="n">
        <v>144</v>
      </c>
    </row>
    <row r="146" customFormat="false" ht="15" hidden="false" customHeight="false" outlineLevel="0" collapsed="false">
      <c r="D146" s="0" t="n">
        <v>145</v>
      </c>
    </row>
    <row r="147" customFormat="false" ht="15" hidden="false" customHeight="false" outlineLevel="0" collapsed="false">
      <c r="D147" s="0" t="n">
        <v>146</v>
      </c>
    </row>
    <row r="148" customFormat="false" ht="15" hidden="false" customHeight="false" outlineLevel="0" collapsed="false">
      <c r="D148" s="0" t="n">
        <v>147</v>
      </c>
    </row>
    <row r="149" customFormat="false" ht="15" hidden="false" customHeight="false" outlineLevel="0" collapsed="false">
      <c r="D149" s="0" t="n">
        <v>148</v>
      </c>
    </row>
    <row r="150" customFormat="false" ht="15" hidden="false" customHeight="false" outlineLevel="0" collapsed="false">
      <c r="D150" s="0" t="n">
        <v>149</v>
      </c>
    </row>
    <row r="151" customFormat="false" ht="15" hidden="false" customHeight="false" outlineLevel="0" collapsed="false">
      <c r="D151" s="0" t="n">
        <v>150</v>
      </c>
    </row>
    <row r="152" customFormat="false" ht="15" hidden="false" customHeight="false" outlineLevel="0" collapsed="false">
      <c r="D152" s="0" t="n">
        <v>151</v>
      </c>
    </row>
    <row r="153" customFormat="false" ht="15" hidden="false" customHeight="false" outlineLevel="0" collapsed="false">
      <c r="D153" s="0" t="n">
        <v>152</v>
      </c>
    </row>
    <row r="154" customFormat="false" ht="15" hidden="false" customHeight="false" outlineLevel="0" collapsed="false">
      <c r="D154" s="0" t="n">
        <v>153</v>
      </c>
    </row>
    <row r="155" customFormat="false" ht="15" hidden="false" customHeight="false" outlineLevel="0" collapsed="false">
      <c r="D155" s="0" t="n">
        <v>154</v>
      </c>
    </row>
    <row r="156" customFormat="false" ht="15" hidden="false" customHeight="false" outlineLevel="0" collapsed="false">
      <c r="D156" s="0" t="n">
        <v>155</v>
      </c>
    </row>
    <row r="157" customFormat="false" ht="15" hidden="false" customHeight="false" outlineLevel="0" collapsed="false">
      <c r="D157" s="0" t="n">
        <v>156</v>
      </c>
    </row>
    <row r="158" customFormat="false" ht="15" hidden="false" customHeight="false" outlineLevel="0" collapsed="false">
      <c r="D158" s="0" t="n">
        <v>157</v>
      </c>
    </row>
    <row r="159" customFormat="false" ht="15" hidden="false" customHeight="false" outlineLevel="0" collapsed="false">
      <c r="D159" s="0" t="n">
        <v>158</v>
      </c>
    </row>
    <row r="160" customFormat="false" ht="15" hidden="false" customHeight="false" outlineLevel="0" collapsed="false">
      <c r="D160" s="0" t="n">
        <v>159</v>
      </c>
    </row>
    <row r="161" customFormat="false" ht="15" hidden="false" customHeight="false" outlineLevel="0" collapsed="false">
      <c r="D161" s="0" t="n">
        <v>160</v>
      </c>
    </row>
    <row r="162" customFormat="false" ht="15" hidden="false" customHeight="false" outlineLevel="0" collapsed="false">
      <c r="D162" s="0" t="n">
        <v>161</v>
      </c>
    </row>
    <row r="163" customFormat="false" ht="15" hidden="false" customHeight="false" outlineLevel="0" collapsed="false">
      <c r="D163" s="0" t="n">
        <v>162</v>
      </c>
    </row>
    <row r="164" customFormat="false" ht="15" hidden="false" customHeight="false" outlineLevel="0" collapsed="false">
      <c r="D164" s="0" t="n">
        <v>163</v>
      </c>
    </row>
    <row r="165" customFormat="false" ht="15" hidden="false" customHeight="false" outlineLevel="0" collapsed="false">
      <c r="D165" s="0" t="n">
        <v>164</v>
      </c>
    </row>
    <row r="166" customFormat="false" ht="15" hidden="false" customHeight="false" outlineLevel="0" collapsed="false">
      <c r="D166" s="0" t="n">
        <v>165</v>
      </c>
    </row>
    <row r="167" customFormat="false" ht="15" hidden="false" customHeight="false" outlineLevel="0" collapsed="false">
      <c r="D167" s="0" t="n">
        <v>166</v>
      </c>
    </row>
    <row r="168" customFormat="false" ht="15" hidden="false" customHeight="false" outlineLevel="0" collapsed="false">
      <c r="D168" s="0" t="n">
        <v>167</v>
      </c>
    </row>
    <row r="169" customFormat="false" ht="15" hidden="false" customHeight="false" outlineLevel="0" collapsed="false">
      <c r="D169" s="0" t="n">
        <v>168</v>
      </c>
    </row>
    <row r="170" customFormat="false" ht="15" hidden="false" customHeight="false" outlineLevel="0" collapsed="false">
      <c r="D170" s="0" t="n">
        <v>169</v>
      </c>
    </row>
    <row r="171" customFormat="false" ht="15" hidden="false" customHeight="false" outlineLevel="0" collapsed="false">
      <c r="D171" s="0" t="n">
        <v>170</v>
      </c>
    </row>
    <row r="172" customFormat="false" ht="15" hidden="false" customHeight="false" outlineLevel="0" collapsed="false">
      <c r="D172" s="0" t="n">
        <v>171</v>
      </c>
    </row>
    <row r="173" customFormat="false" ht="15" hidden="false" customHeight="false" outlineLevel="0" collapsed="false">
      <c r="D173" s="0" t="n">
        <v>172</v>
      </c>
    </row>
    <row r="174" customFormat="false" ht="15" hidden="false" customHeight="false" outlineLevel="0" collapsed="false">
      <c r="D174" s="0" t="n">
        <v>173</v>
      </c>
    </row>
    <row r="175" customFormat="false" ht="15" hidden="false" customHeight="false" outlineLevel="0" collapsed="false">
      <c r="D175" s="0" t="n">
        <v>174</v>
      </c>
    </row>
    <row r="176" customFormat="false" ht="15" hidden="false" customHeight="false" outlineLevel="0" collapsed="false">
      <c r="D176" s="0" t="n">
        <v>175</v>
      </c>
    </row>
    <row r="177" customFormat="false" ht="15" hidden="false" customHeight="false" outlineLevel="0" collapsed="false">
      <c r="D177" s="0" t="n">
        <v>176</v>
      </c>
    </row>
    <row r="178" customFormat="false" ht="15" hidden="false" customHeight="false" outlineLevel="0" collapsed="false">
      <c r="D178" s="0" t="n">
        <v>177</v>
      </c>
    </row>
    <row r="179" customFormat="false" ht="15" hidden="false" customHeight="false" outlineLevel="0" collapsed="false">
      <c r="D179" s="0" t="n">
        <v>178</v>
      </c>
    </row>
    <row r="180" customFormat="false" ht="15" hidden="false" customHeight="false" outlineLevel="0" collapsed="false">
      <c r="D180" s="0" t="n">
        <v>179</v>
      </c>
    </row>
    <row r="181" customFormat="false" ht="15" hidden="false" customHeight="false" outlineLevel="0" collapsed="false">
      <c r="D181" s="0" t="n">
        <v>180</v>
      </c>
    </row>
    <row r="182" customFormat="false" ht="15" hidden="false" customHeight="false" outlineLevel="0" collapsed="false">
      <c r="D182" s="0" t="n">
        <v>181</v>
      </c>
    </row>
    <row r="183" customFormat="false" ht="15" hidden="false" customHeight="false" outlineLevel="0" collapsed="false">
      <c r="D183" s="0" t="n">
        <v>182</v>
      </c>
    </row>
    <row r="184" customFormat="false" ht="15" hidden="false" customHeight="false" outlineLevel="0" collapsed="false">
      <c r="D184" s="0" t="n">
        <v>183</v>
      </c>
    </row>
    <row r="185" customFormat="false" ht="15" hidden="false" customHeight="false" outlineLevel="0" collapsed="false">
      <c r="D185" s="0" t="n">
        <v>184</v>
      </c>
    </row>
    <row r="186" customFormat="false" ht="15" hidden="false" customHeight="false" outlineLevel="0" collapsed="false">
      <c r="D186" s="0" t="n">
        <v>185</v>
      </c>
    </row>
    <row r="187" customFormat="false" ht="15" hidden="false" customHeight="false" outlineLevel="0" collapsed="false">
      <c r="D187" s="0" t="n">
        <v>186</v>
      </c>
    </row>
    <row r="188" customFormat="false" ht="15" hidden="false" customHeight="false" outlineLevel="0" collapsed="false">
      <c r="D188" s="0" t="n">
        <v>187</v>
      </c>
    </row>
    <row r="189" customFormat="false" ht="15" hidden="false" customHeight="false" outlineLevel="0" collapsed="false">
      <c r="D189" s="0" t="n">
        <v>188</v>
      </c>
    </row>
    <row r="190" customFormat="false" ht="15" hidden="false" customHeight="false" outlineLevel="0" collapsed="false">
      <c r="D190" s="0" t="n">
        <v>189</v>
      </c>
    </row>
    <row r="191" customFormat="false" ht="15" hidden="false" customHeight="false" outlineLevel="0" collapsed="false">
      <c r="D191" s="0" t="n">
        <v>190</v>
      </c>
    </row>
    <row r="192" customFormat="false" ht="15" hidden="false" customHeight="false" outlineLevel="0" collapsed="false">
      <c r="D192" s="0" t="n">
        <v>191</v>
      </c>
    </row>
    <row r="193" customFormat="false" ht="15" hidden="false" customHeight="false" outlineLevel="0" collapsed="false">
      <c r="D193" s="0" t="n">
        <v>192</v>
      </c>
    </row>
    <row r="194" customFormat="false" ht="15" hidden="false" customHeight="false" outlineLevel="0" collapsed="false">
      <c r="D194" s="0" t="n">
        <v>193</v>
      </c>
    </row>
    <row r="195" customFormat="false" ht="15" hidden="false" customHeight="false" outlineLevel="0" collapsed="false">
      <c r="D195" s="0" t="n">
        <v>194</v>
      </c>
    </row>
    <row r="196" customFormat="false" ht="15" hidden="false" customHeight="false" outlineLevel="0" collapsed="false">
      <c r="D196" s="0" t="n">
        <v>195</v>
      </c>
    </row>
    <row r="197" customFormat="false" ht="15" hidden="false" customHeight="false" outlineLevel="0" collapsed="false">
      <c r="D197" s="0" t="n">
        <v>196</v>
      </c>
    </row>
    <row r="198" customFormat="false" ht="15" hidden="false" customHeight="false" outlineLevel="0" collapsed="false">
      <c r="D198" s="0" t="n">
        <v>197</v>
      </c>
    </row>
    <row r="199" customFormat="false" ht="15" hidden="false" customHeight="false" outlineLevel="0" collapsed="false">
      <c r="D199" s="0" t="n">
        <v>198</v>
      </c>
    </row>
    <row r="200" customFormat="false" ht="15" hidden="false" customHeight="false" outlineLevel="0" collapsed="false">
      <c r="D200" s="0" t="n">
        <v>199</v>
      </c>
    </row>
    <row r="201" customFormat="false" ht="15" hidden="false" customHeight="false" outlineLevel="0" collapsed="false">
      <c r="D201" s="0" t="n">
        <v>200</v>
      </c>
    </row>
  </sheetData>
  <sheetProtection algorithmName="SHA-512" hashValue="bCRBJKgHPypSkh6msKQlgsqOqeY3w5vSBxZb8Ri4QjU8iADv/2pxpYLq8YEhWMS1uSVGySSCWEWV+RN29ukB8g==" saltValue="vEgT2z5Oei35sHipKus/YQ==" spinCount="100000" sheet="true" objects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BD0005AFC9664893A9CC4424F40713" ma:contentTypeVersion="8" ma:contentTypeDescription="Crie um novo documento." ma:contentTypeScope="" ma:versionID="f1601eb097c03a8bb5f020033e9c919b">
  <xsd:schema xmlns:xsd="http://www.w3.org/2001/XMLSchema" xmlns:xs="http://www.w3.org/2001/XMLSchema" xmlns:p="http://schemas.microsoft.com/office/2006/metadata/properties" xmlns:ns2="c1da97ad-02fe-4b5a-8bbb-dedcb0dc29e4" targetNamespace="http://schemas.microsoft.com/office/2006/metadata/properties" ma:root="true" ma:fieldsID="6b5ede91f30f907242036fec9ac09880" ns2:_="">
    <xsd:import namespace="c1da97ad-02fe-4b5a-8bbb-dedcb0dc2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a97ad-02fe-4b5a-8bbb-dedcb0dc2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A2D64BAB89949B87EC0D72F7096F8" ma:contentTypeVersion="2" ma:contentTypeDescription="Crie um novo documento." ma:contentTypeScope="" ma:versionID="15233ef067d5cd98095d6590747fd321">
  <xsd:schema xmlns:xsd="http://www.w3.org/2001/XMLSchema" xmlns:xs="http://www.w3.org/2001/XMLSchema" xmlns:p="http://schemas.microsoft.com/office/2006/metadata/properties" xmlns:ns2="a3f88314-9d03-41cd-adc7-ef3d7b433dc4" targetNamespace="http://schemas.microsoft.com/office/2006/metadata/properties" ma:root="true" ma:fieldsID="313e18e2f58bd48f716bb7edfab8a7f5" ns2:_="">
    <xsd:import namespace="a3f88314-9d03-41cd-adc7-ef3d7b433d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f88314-9d03-41cd-adc7-ef3d7b433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EE0A44-09E0-4303-B462-BCBB4CF5EC97}"/>
</file>

<file path=customXml/itemProps2.xml><?xml version="1.0" encoding="utf-8"?>
<ds:datastoreItem xmlns:ds="http://schemas.openxmlformats.org/officeDocument/2006/customXml" ds:itemID="{3F24EF76-48B2-4D35-9152-1C77F177B348}"/>
</file>

<file path=customXml/itemProps3.xml><?xml version="1.0" encoding="utf-8"?>
<ds:datastoreItem xmlns:ds="http://schemas.openxmlformats.org/officeDocument/2006/customXml" ds:itemID="{9D404DC1-7061-4F98-BC7F-616B902F333E}"/>
</file>

<file path=customXml/itemProps4.xml><?xml version="1.0" encoding="utf-8"?>
<ds:datastoreItem xmlns:ds="http://schemas.openxmlformats.org/officeDocument/2006/customXml" ds:itemID="{7EBE286C-5B41-4575-89CE-FE0C47BA4FFC}"/>
</file>

<file path=customXml/itemProps5.xml><?xml version="1.0" encoding="utf-8"?>
<ds:datastoreItem xmlns:ds="http://schemas.openxmlformats.org/officeDocument/2006/customXml" ds:itemID="{AC34278A-FE66-431F-9A3F-DC72DB567F94}"/>
</file>

<file path=customXml/itemProps6.xml><?xml version="1.0" encoding="utf-8"?>
<ds:datastoreItem xmlns:ds="http://schemas.openxmlformats.org/officeDocument/2006/customXml" ds:itemID="{730F1F56-6B80-4422-8048-22AF05210B6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</dc:creator>
  <dc:description/>
  <cp:lastModifiedBy/>
  <cp:revision>39</cp:revision>
  <dcterms:created xsi:type="dcterms:W3CDTF">2017-05-09T21:27:29Z</dcterms:created>
  <dcterms:modified xsi:type="dcterms:W3CDTF">2021-09-10T17:32:28Z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0x010100913A2D64BAB89949B87EC0D72F7096F8</vt:lpwstr>
  </property>
</Properties>
</file>